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ft1\Desktop\SJPSail\RESULTS 2023\"/>
    </mc:Choice>
  </mc:AlternateContent>
  <xr:revisionPtr revIDLastSave="0" documentId="8_{878E6D00-DA6D-42F8-8DBB-37FF7EA61A1D}" xr6:coauthVersionLast="47" xr6:coauthVersionMax="47" xr10:uidLastSave="{00000000-0000-0000-0000-000000000000}"/>
  <bookViews>
    <workbookView xWindow="820" yWindow="-110" windowWidth="18490" windowHeight="11020" tabRatio="623" activeTab="1" xr2:uid="{00000000-000D-0000-FFFF-FFFF00000000}"/>
  </bookViews>
  <sheets>
    <sheet name="Sheet1" sheetId="117" r:id="rId1"/>
    <sheet name="Fall 2023" sheetId="115" r:id="rId2"/>
    <sheet name="SKIPPERS" sheetId="116" r:id="rId3"/>
    <sheet name="Rules" sheetId="11" r:id="rId4"/>
    <sheet name="CoxSprague" sheetId="3" r:id="rId5"/>
    <sheet name="CS_Table" sheetId="2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'Fall 2023'!$A$1:$BB$36</definedName>
    <definedName name="cs_table">CS_Table!#REF!</definedName>
    <definedName name="csg_table">CS_Table!$B$19:$U$38</definedName>
    <definedName name="LISYRA_table">CS_Table!$B$45:$U$64</definedName>
    <definedName name="_xlnm.Print_Area" localSheetId="1">'Fall 2023'!$A$2:$M$31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15" l="1"/>
  <c r="F27" i="115" s="1"/>
  <c r="E11" i="115"/>
  <c r="F11" i="115" s="1"/>
  <c r="E26" i="115"/>
  <c r="F26" i="115" s="1"/>
  <c r="E29" i="115"/>
  <c r="F29" i="115" s="1"/>
  <c r="E13" i="115"/>
  <c r="F13" i="115" s="1"/>
  <c r="E25" i="115"/>
  <c r="F25" i="115" s="1"/>
  <c r="E24" i="115"/>
  <c r="F24" i="115" s="1"/>
  <c r="E23" i="115"/>
  <c r="F23" i="115" s="1"/>
  <c r="E22" i="115"/>
  <c r="F22" i="115" s="1"/>
  <c r="E16" i="115"/>
  <c r="F16" i="115" s="1"/>
  <c r="E10" i="115"/>
  <c r="F10" i="115" s="1"/>
  <c r="E12" i="115"/>
  <c r="F12" i="115" s="1"/>
  <c r="E17" i="115"/>
  <c r="F17" i="115" s="1"/>
  <c r="E9" i="115"/>
  <c r="F9" i="115" s="1"/>
  <c r="E18" i="115"/>
  <c r="F18" i="115" s="1"/>
  <c r="E19" i="115"/>
  <c r="F19" i="115" s="1"/>
  <c r="E21" i="115"/>
  <c r="F21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K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G99" i="3"/>
  <c r="H99" i="3"/>
  <c r="I99" i="3"/>
  <c r="J99" i="3"/>
  <c r="K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H121" i="3"/>
  <c r="I121" i="3"/>
  <c r="J121" i="3"/>
  <c r="K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P104" i="3"/>
  <c r="E125" i="3"/>
  <c r="E103" i="3"/>
  <c r="E82" i="3"/>
  <c r="P123" i="3"/>
  <c r="P103" i="3"/>
  <c r="E102" i="3"/>
  <c r="P84" i="3"/>
  <c r="P102" i="3"/>
  <c r="P125" i="3"/>
  <c r="E83" i="3"/>
  <c r="P124" i="3"/>
  <c r="P126" i="3"/>
  <c r="P83" i="3"/>
  <c r="E84" i="3"/>
  <c r="E81" i="3"/>
  <c r="P101" i="3"/>
  <c r="E123" i="3"/>
  <c r="E101" i="3"/>
  <c r="E124" i="3"/>
  <c r="P82" i="3"/>
  <c r="E126" i="3"/>
  <c r="E104" i="3"/>
  <c r="P81" i="3"/>
  <c r="N79" i="3" l="1"/>
  <c r="C99" i="3"/>
  <c r="C79" i="3"/>
  <c r="N99" i="3"/>
  <c r="N121" i="3"/>
  <c r="C121" i="3"/>
  <c r="E4" i="115"/>
  <c r="E8" i="115"/>
  <c r="F8" i="115" s="1"/>
  <c r="G27" i="115"/>
  <c r="G18" i="115"/>
  <c r="G29" i="115"/>
  <c r="G24" i="115"/>
  <c r="G19" i="115"/>
  <c r="G26" i="115"/>
  <c r="G23" i="115"/>
  <c r="G12" i="115"/>
  <c r="G11" i="115"/>
  <c r="G16" i="115"/>
  <c r="G10" i="115"/>
  <c r="G8" i="115"/>
  <c r="G21" i="115"/>
  <c r="G22" i="115"/>
  <c r="G17" i="115"/>
  <c r="G9" i="115"/>
  <c r="G25" i="115"/>
  <c r="G13" i="115"/>
  <c r="E2" i="115" l="1"/>
  <c r="E5" i="115" s="1"/>
  <c r="E6" i="115" s="1"/>
</calcChain>
</file>

<file path=xl/sharedStrings.xml><?xml version="1.0" encoding="utf-8"?>
<sst xmlns="http://schemas.openxmlformats.org/spreadsheetml/2006/main" count="627" uniqueCount="342">
  <si>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</si>
  <si>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</si>
  <si>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</si>
  <si>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</si>
  <si>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</si>
  <si>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</si>
  <si>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</si>
  <si>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</si>
  <si>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</si>
  <si>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</si>
  <si>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</si>
  <si>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</si>
  <si>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</si>
  <si>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</si>
  <si>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</si>
  <si>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</si>
  <si>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</si>
  <si>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</si>
  <si>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</si>
  <si>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</si>
  <si>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</si>
  <si>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</si>
  <si>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</si>
  <si>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</si>
  <si>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</si>
  <si>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</si>
  <si>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</si>
  <si>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</si>
  <si>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</si>
  <si>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</si>
  <si>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</si>
  <si>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</si>
  <si>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</si>
  <si>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</si>
  <si>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</si>
  <si>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</si>
  <si>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</si>
  <si>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</si>
  <si>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</si>
  <si>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</si>
  <si>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</si>
  <si>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</si>
  <si>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</si>
  <si>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</si>
  <si>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</si>
  <si>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</si>
  <si>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</si>
  <si>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</si>
  <si>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</si>
  <si>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</si>
  <si>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</si>
  <si>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</si>
  <si>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</si>
  <si>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</si>
  <si>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</si>
  <si>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</si>
  <si>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</si>
  <si>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</si>
  <si>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</si>
  <si>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</si>
  <si>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</si>
  <si>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</si>
  <si>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</si>
  <si>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</si>
  <si>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</si>
  <si>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</si>
  <si>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</si>
  <si>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</si>
  <si>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</si>
  <si>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</si>
  <si>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</si>
  <si>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</si>
  <si>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</si>
  <si>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</si>
  <si>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</si>
  <si>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</si>
  <si>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</si>
  <si>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</si>
  <si>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</si>
  <si>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</si>
  <si>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</si>
  <si>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</si>
  <si>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</si>
  <si>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</si>
  <si>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</si>
  <si>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</si>
  <si>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</si>
  <si>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</si>
  <si>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</si>
  <si>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</si>
  <si>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</si>
  <si>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</si>
  <si>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</si>
  <si>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</si>
  <si>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</si>
  <si>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</si>
  <si>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</si>
  <si>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</si>
  <si>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</si>
  <si>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</si>
  <si>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</si>
  <si>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</si>
  <si>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</si>
  <si>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</si>
  <si>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</si>
  <si>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</si>
  <si>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</si>
  <si>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</si>
  <si>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</si>
  <si>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</si>
  <si>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</si>
  <si>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</si>
  <si>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</si>
  <si>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</si>
  <si>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</si>
  <si>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</si>
  <si>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</si>
  <si>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</si>
  <si>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</si>
  <si>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</si>
  <si>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</si>
  <si>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</si>
  <si>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</si>
  <si>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</si>
  <si>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</si>
  <si>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</si>
  <si>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</si>
  <si>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</si>
  <si>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</si>
  <si>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</si>
  <si>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</si>
  <si>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</si>
  <si>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</si>
  <si>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</si>
  <si>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</si>
  <si>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</si>
  <si>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</si>
  <si>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</si>
  <si>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</si>
  <si>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</si>
  <si>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</si>
  <si>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</si>
  <si>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</si>
  <si>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</si>
  <si>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</si>
  <si>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</si>
  <si>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</si>
  <si>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</si>
  <si>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</si>
  <si>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</si>
  <si>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</si>
  <si>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</si>
  <si>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</si>
  <si>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</si>
  <si>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</si>
  <si>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</si>
  <si>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</si>
  <si>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</si>
  <si>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</si>
  <si>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</si>
  <si>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</si>
  <si>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</si>
  <si>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</si>
  <si>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</si>
  <si>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</si>
  <si>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</si>
  <si>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</si>
  <si>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</si>
  <si>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</si>
  <si>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</si>
  <si>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</si>
  <si>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</si>
  <si>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</si>
  <si>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</si>
  <si>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</si>
  <si>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</si>
  <si>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</si>
  <si>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</si>
  <si>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</si>
  <si>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</si>
  <si>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</si>
  <si>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</si>
  <si>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</si>
  <si>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</si>
  <si>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</si>
  <si>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</si>
  <si>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</si>
  <si>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</si>
  <si>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</si>
  <si>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</si>
  <si>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</si>
  <si>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</si>
  <si>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</si>
  <si>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</si>
  <si>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</si>
  <si>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</si>
  <si>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</si>
  <si>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</si>
  <si>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</si>
  <si>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</si>
  <si>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</si>
  <si>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</si>
  <si>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</si>
  <si>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</si>
  <si>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</si>
  <si>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</si>
  <si>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</si>
  <si>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</si>
  <si>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</si>
  <si>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</si>
  <si>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</si>
  <si>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</si>
  <si>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</si>
  <si>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</si>
  <si>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</si>
  <si>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</si>
  <si>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</si>
  <si>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</si>
  <si>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</si>
  <si>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</si>
  <si>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</si>
  <si>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</si>
  <si>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</si>
  <si>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</si>
  <si>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</si>
  <si>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</si>
  <si>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</si>
  <si>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</si>
  <si>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</si>
  <si>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</si>
  <si>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</si>
  <si>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</si>
  <si>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</si>
  <si>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</si>
  <si>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</si>
  <si>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</si>
  <si>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</si>
  <si>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</si>
  <si>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</si>
  <si>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</si>
  <si>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</si>
  <si>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</si>
  <si>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</si>
  <si>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</si>
  <si>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</si>
  <si>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</si>
  <si>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</si>
  <si>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</si>
  <si>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</si>
  <si>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</si>
  <si>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</si>
  <si>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</si>
  <si>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</si>
  <si>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</si>
  <si>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</si>
  <si>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</si>
  <si>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</si>
  <si>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</si>
  <si>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</si>
  <si>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</si>
  <si>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</si>
  <si>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</si>
  <si>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</si>
  <si>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</si>
  <si>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</si>
  <si>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</si>
  <si>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</si>
  <si>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</si>
  <si>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</si>
  <si>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</si>
  <si>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</si>
  <si>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</si>
  <si>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</si>
  <si>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</si>
  <si>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</si>
  <si>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</si>
  <si>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</si>
  <si>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</si>
  <si>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</si>
  <si>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</si>
  <si>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</si>
  <si>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</si>
  <si>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</si>
  <si>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</si>
  <si>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</si>
  <si>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</si>
  <si>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</si>
  <si>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</si>
  <si>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</si>
  <si>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</si>
  <si>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</si>
  <si>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</si>
  <si>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</si>
  <si>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</si>
  <si>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</si>
  <si>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</si>
  <si>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</si>
  <si>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</si>
  <si>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</si>
  <si>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</si>
  <si>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</si>
  <si>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</si>
  <si>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</si>
  <si>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</si>
  <si>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</si>
  <si>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</si>
  <si>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</si>
  <si>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</si>
  <si>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</si>
  <si>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</si>
  <si>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</si>
  <si>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</si>
  <si>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</si>
  <si>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</si>
  <si>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</si>
  <si>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</si>
  <si>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</si>
  <si>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</si>
  <si>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</si>
  <si>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</si>
  <si>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</si>
  <si>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</si>
  <si>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</si>
  <si>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</si>
  <si>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</si>
  <si>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</si>
  <si>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</si>
  <si>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</si>
  <si>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</si>
  <si>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</si>
  <si>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</si>
  <si>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33</t>
  </si>
  <si>
    <t>508</t>
  </si>
  <si>
    <t>462</t>
  </si>
  <si>
    <t>Charlie  Sweeney</t>
  </si>
  <si>
    <t>220</t>
  </si>
  <si>
    <t>11</t>
  </si>
  <si>
    <t>46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</si>
  <si>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FALL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</si>
  <si>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r>
      <t>🏁</t>
    </r>
    <r>
      <rPr>
        <sz val="20"/>
        <rFont val="Arial Black"/>
        <family val="2"/>
      </rPr>
      <t/>
    </r>
  </si>
  <si>
    <t>E</t>
  </si>
  <si>
    <t>Dick P 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</si>
</sst>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venir Black Oblique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sz val="22"/>
      <name val="Arial Black"/>
      <family val="2"/>
    </font>
    <font>
      <sz val="12"/>
      <name val="Seravek Medium"/>
    </font>
    <font>
      <b/>
      <sz val="18"/>
      <color rgb="FFFF0000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7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1" fillId="0" borderId="0" xfId="0" applyFont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0" xfId="0" applyFont="1"/>
    <xf numFmtId="0" fontId="61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2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3" fillId="6" borderId="0" xfId="0" applyFont="1" applyFill="1" applyAlignment="1" applyProtection="1">
      <alignment vertical="center"/>
      <protection locked="0"/>
    </xf>
    <xf numFmtId="0" fontId="64" fillId="6" borderId="0" xfId="0" applyFont="1" applyFill="1" applyAlignment="1" applyProtection="1">
      <alignment horizontal="center" vertical="center"/>
      <protection locked="0"/>
    </xf>
    <xf numFmtId="0" fontId="63" fillId="6" borderId="0" xfId="0" applyFont="1" applyFill="1" applyProtection="1">
      <protection locked="0"/>
    </xf>
    <xf numFmtId="0" fontId="65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6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15" fillId="6" borderId="0" xfId="0" applyFont="1" applyFill="1" applyAlignment="1" applyProtection="1">
      <alignment vertical="top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0" fontId="67" fillId="11" borderId="28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/>
      <protection locked="0"/>
    </xf>
    <xf numFmtId="0" fontId="67" fillId="11" borderId="32" xfId="0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8" fillId="12" borderId="33" xfId="0" applyFont="1" applyFill="1" applyBorder="1" applyAlignment="1" applyProtection="1">
      <alignment horizontal="center" vertical="center"/>
      <protection locked="0"/>
    </xf>
    <xf numFmtId="0" fontId="69" fillId="13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70" fillId="14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1" fillId="2" borderId="0" xfId="0" applyFont="1" applyFill="1"/>
    <xf numFmtId="0" fontId="71" fillId="2" borderId="0" xfId="0" applyFont="1" applyFill="1" applyAlignment="1">
      <alignment horizontal="right"/>
    </xf>
    <xf numFmtId="165" fontId="71" fillId="2" borderId="0" xfId="1" applyNumberFormat="1" applyFont="1" applyFill="1"/>
    <xf numFmtId="0" fontId="72" fillId="2" borderId="0" xfId="0" quotePrefix="1" applyFont="1" applyFill="1"/>
    <xf numFmtId="0" fontId="72" fillId="2" borderId="0" xfId="0" applyFont="1" applyFill="1"/>
    <xf numFmtId="166" fontId="3" fillId="6" borderId="34" xfId="1" applyNumberFormat="1" applyFont="1" applyFill="1" applyBorder="1" applyAlignment="1" applyProtection="1">
      <alignment horizontal="center" vertical="center" wrapText="1"/>
      <protection locked="0"/>
    </xf>
    <xf numFmtId="0" fontId="73" fillId="14" borderId="32" xfId="0" applyFont="1" applyFill="1" applyBorder="1" applyAlignment="1" applyProtection="1">
      <alignment horizontal="center" vertical="center"/>
      <protection locked="0"/>
    </xf>
    <xf numFmtId="0" fontId="73" fillId="14" borderId="2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54" fillId="13" borderId="0" xfId="0" applyFont="1" applyFill="1" applyAlignment="1" applyProtection="1">
      <alignment horizontal="center"/>
      <protection locked="0"/>
    </xf>
    <xf numFmtId="0" fontId="3" fillId="15" borderId="0" xfId="0" applyFont="1" applyFill="1" applyAlignment="1" applyProtection="1">
      <alignment horizontal="center"/>
      <protection locked="0"/>
    </xf>
    <xf numFmtId="0" fontId="68" fillId="12" borderId="3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3" fillId="15" borderId="0" xfId="0" applyFont="1" applyFill="1" applyProtection="1">
      <protection locked="0"/>
    </xf>
    <xf numFmtId="0" fontId="2" fillId="11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4" fillId="16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67" fillId="11" borderId="37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3" fillId="17" borderId="28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16" fontId="75" fillId="18" borderId="29" xfId="0" applyNumberFormat="1" applyFont="1" applyFill="1" applyBorder="1" applyAlignment="1" applyProtection="1">
      <alignment horizontal="center" vertical="center"/>
      <protection locked="0"/>
    </xf>
    <xf numFmtId="0" fontId="28" fillId="18" borderId="36" xfId="0" applyFont="1" applyFill="1" applyBorder="1" applyAlignment="1" applyProtection="1">
      <alignment horizontal="center" vertical="center"/>
      <protection hidden="1"/>
    </xf>
    <xf numFmtId="1" fontId="42" fillId="18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38" xfId="0" applyFont="1" applyFill="1" applyBorder="1" applyAlignment="1">
      <alignment horizontal="center" vertical="center"/>
    </xf>
    <xf numFmtId="49" fontId="13" fillId="9" borderId="28" xfId="0" applyNumberFormat="1" applyFont="1" applyFill="1" applyBorder="1" applyAlignment="1">
      <alignment horizontal="center"/>
    </xf>
    <xf numFmtId="0" fontId="13" fillId="9" borderId="28" xfId="0" applyFont="1" applyFill="1" applyBorder="1"/>
    <xf numFmtId="0" fontId="2" fillId="9" borderId="28" xfId="0" applyFont="1" applyFill="1" applyBorder="1" applyAlignment="1" applyProtection="1">
      <alignment horizontal="center" vertical="center"/>
      <protection locked="0"/>
    </xf>
    <xf numFmtId="0" fontId="0" fillId="8" borderId="40" xfId="0" applyFill="1" applyBorder="1"/>
    <xf numFmtId="0" fontId="0" fillId="8" borderId="41" xfId="0" applyFill="1" applyBorder="1"/>
    <xf numFmtId="0" fontId="0" fillId="8" borderId="42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73" fillId="17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3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76" fillId="6" borderId="28" xfId="0" applyFont="1" applyFill="1" applyBorder="1" applyAlignment="1">
      <alignment horizontal="center" vertical="center"/>
    </xf>
    <xf numFmtId="0" fontId="76" fillId="6" borderId="32" xfId="0" applyFont="1" applyFill="1" applyBorder="1" applyAlignment="1">
      <alignment horizontal="center" vertical="center"/>
    </xf>
    <xf numFmtId="0" fontId="76" fillId="6" borderId="37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77" fillId="6" borderId="28" xfId="0" applyFont="1" applyFill="1" applyBorder="1" applyAlignment="1">
      <alignment horizontal="center" vertical="center"/>
    </xf>
    <xf numFmtId="0" fontId="77" fillId="14" borderId="32" xfId="0" applyFont="1" applyFill="1" applyBorder="1" applyAlignment="1" applyProtection="1">
      <alignment horizontal="center" vertical="center"/>
      <protection locked="0"/>
    </xf>
    <xf numFmtId="0" fontId="77" fillId="14" borderId="28" xfId="0" applyFont="1" applyFill="1" applyBorder="1" applyAlignment="1" applyProtection="1">
      <alignment horizontal="center" vertical="center"/>
      <protection locked="0"/>
    </xf>
    <xf numFmtId="0" fontId="77" fillId="17" borderId="28" xfId="0" applyFont="1" applyFill="1" applyBorder="1" applyAlignment="1" applyProtection="1">
      <alignment horizontal="center" vertical="center"/>
      <protection locked="0"/>
    </xf>
    <xf numFmtId="0" fontId="3" fillId="16" borderId="28" xfId="0" applyFont="1" applyFill="1" applyBorder="1"/>
    <xf numFmtId="0" fontId="3" fillId="16" borderId="32" xfId="0" applyFont="1" applyFill="1" applyBorder="1"/>
    <xf numFmtId="0" fontId="3" fillId="16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168" fontId="26" fillId="6" borderId="33" xfId="1" quotePrefix="1" applyNumberFormat="1" applyFont="1" applyFill="1" applyBorder="1" applyAlignment="1" applyProtection="1">
      <alignment horizontal="center" vertical="center"/>
      <protection hidden="1"/>
    </xf>
    <xf numFmtId="0" fontId="66" fillId="16" borderId="31" xfId="0" applyFont="1" applyFill="1" applyBorder="1" applyAlignment="1" applyProtection="1">
      <alignment horizontal="center"/>
      <protection hidden="1"/>
    </xf>
    <xf numFmtId="0" fontId="3" fillId="16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8" fillId="12" borderId="35" xfId="0" applyFont="1" applyFill="1" applyBorder="1" applyAlignment="1" applyProtection="1">
      <alignment horizontal="center" vertical="center"/>
      <protection locked="0"/>
    </xf>
    <xf numFmtId="0" fontId="77" fillId="17" borderId="37" xfId="0" applyFont="1" applyFill="1" applyBorder="1" applyAlignment="1" applyProtection="1">
      <alignment horizontal="center" vertical="center"/>
      <protection locked="0"/>
    </xf>
    <xf numFmtId="0" fontId="79" fillId="6" borderId="28" xfId="0" applyFont="1" applyFill="1" applyBorder="1" applyAlignment="1">
      <alignment horizontal="center"/>
    </xf>
    <xf numFmtId="0" fontId="76" fillId="14" borderId="28" xfId="0" applyFont="1" applyFill="1" applyBorder="1" applyAlignment="1">
      <alignment horizontal="center" vertical="center"/>
    </xf>
    <xf numFmtId="49" fontId="74" fillId="16" borderId="28" xfId="0" applyNumberFormat="1" applyFont="1" applyFill="1" applyBorder="1" applyAlignment="1" applyProtection="1">
      <alignment horizontal="center" vertical="center"/>
      <protection locked="0"/>
    </xf>
    <xf numFmtId="168" fontId="26" fillId="16" borderId="38" xfId="1" quotePrefix="1" applyNumberFormat="1" applyFont="1" applyFill="1" applyBorder="1" applyAlignment="1" applyProtection="1">
      <alignment horizontal="center" vertical="center"/>
      <protection hidden="1"/>
    </xf>
    <xf numFmtId="0" fontId="68" fillId="16" borderId="36" xfId="0" applyFont="1" applyFill="1" applyBorder="1" applyAlignment="1" applyProtection="1">
      <alignment horizontal="center" vertical="center"/>
      <protection locked="0"/>
    </xf>
    <xf numFmtId="0" fontId="3" fillId="6" borderId="38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28" fillId="13" borderId="36" xfId="0" applyFont="1" applyFill="1" applyBorder="1" applyAlignment="1" applyProtection="1">
      <alignment horizontal="center" vertical="center"/>
      <protection locked="0"/>
    </xf>
    <xf numFmtId="0" fontId="28" fillId="13" borderId="36" xfId="0" applyFont="1" applyFill="1" applyBorder="1" applyAlignment="1" applyProtection="1">
      <alignment horizontal="left" vertical="center"/>
      <protection locked="0"/>
    </xf>
    <xf numFmtId="0" fontId="0" fillId="21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1" fillId="21" borderId="0" xfId="0" applyFont="1" applyFill="1"/>
    <xf numFmtId="0" fontId="13" fillId="21" borderId="0" xfId="0" applyFont="1" applyFill="1"/>
    <xf numFmtId="0" fontId="13" fillId="22" borderId="0" xfId="0" applyFont="1" applyFill="1"/>
    <xf numFmtId="0" fontId="13" fillId="10" borderId="28" xfId="0" applyFont="1" applyFill="1" applyBorder="1" applyAlignment="1">
      <alignment horizontal="center" vertical="center"/>
    </xf>
    <xf numFmtId="0" fontId="61" fillId="23" borderId="0" xfId="0" applyFont="1" applyFill="1" applyAlignment="1">
      <alignment horizontal="center"/>
    </xf>
    <xf numFmtId="0" fontId="61" fillId="23" borderId="0" xfId="0" applyFont="1" applyFill="1"/>
    <xf numFmtId="0" fontId="13" fillId="24" borderId="0" xfId="0" applyFont="1" applyFill="1"/>
    <xf numFmtId="0" fontId="13" fillId="25" borderId="0" xfId="0" applyFont="1" applyFill="1"/>
    <xf numFmtId="0" fontId="0" fillId="24" borderId="0" xfId="0" applyFill="1"/>
    <xf numFmtId="0" fontId="13" fillId="19" borderId="28" xfId="0" applyFont="1" applyFill="1" applyBorder="1"/>
    <xf numFmtId="0" fontId="13" fillId="20" borderId="28" xfId="0" applyFont="1" applyFill="1" applyBorder="1"/>
    <xf numFmtId="0" fontId="13" fillId="13" borderId="28" xfId="0" applyFont="1" applyFill="1" applyBorder="1"/>
    <xf numFmtId="0" fontId="61" fillId="13" borderId="0" xfId="0" applyFont="1" applyFill="1"/>
    <xf numFmtId="0" fontId="13" fillId="10" borderId="28" xfId="0" applyFont="1" applyFill="1" applyBorder="1"/>
    <xf numFmtId="49" fontId="3" fillId="19" borderId="28" xfId="0" applyNumberFormat="1" applyFont="1" applyFill="1" applyBorder="1" applyAlignment="1" applyProtection="1">
      <alignment horizontal="center" vertical="center"/>
      <protection locked="0"/>
    </xf>
    <xf numFmtId="0" fontId="3" fillId="19" borderId="28" xfId="0" applyFont="1" applyFill="1" applyBorder="1" applyAlignment="1" applyProtection="1">
      <alignment vertical="center"/>
      <protection locked="0"/>
    </xf>
    <xf numFmtId="0" fontId="3" fillId="20" borderId="28" xfId="0" applyFont="1" applyFill="1" applyBorder="1" applyAlignment="1" applyProtection="1">
      <alignment vertical="center"/>
      <protection locked="0"/>
    </xf>
    <xf numFmtId="0" fontId="27" fillId="10" borderId="28" xfId="0" applyFont="1" applyFill="1" applyBorder="1" applyAlignment="1" applyProtection="1">
      <alignment horizontal="center" vertical="center"/>
      <protection locked="0"/>
    </xf>
    <xf numFmtId="0" fontId="27" fillId="10" borderId="28" xfId="0" applyFont="1" applyFill="1" applyBorder="1" applyProtection="1">
      <protection locked="0"/>
    </xf>
    <xf numFmtId="0" fontId="27" fillId="13" borderId="28" xfId="0" applyFont="1" applyFill="1" applyBorder="1" applyAlignment="1" applyProtection="1">
      <alignment vertical="center"/>
      <protection locked="0"/>
    </xf>
    <xf numFmtId="0" fontId="27" fillId="13" borderId="2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28" xfId="0" applyFont="1" applyBorder="1" applyProtection="1">
      <protection locked="0"/>
    </xf>
    <xf numFmtId="0" fontId="27" fillId="10" borderId="28" xfId="0" applyFont="1" applyFill="1" applyBorder="1" applyAlignment="1" applyProtection="1">
      <alignment horizontal="left" vertical="center"/>
      <protection locked="0"/>
    </xf>
    <xf numFmtId="0" fontId="3" fillId="20" borderId="28" xfId="0" applyFont="1" applyFill="1" applyBorder="1" applyAlignment="1">
      <alignment horizontal="center" vertical="center"/>
    </xf>
    <xf numFmtId="0" fontId="27" fillId="20" borderId="28" xfId="0" applyFont="1" applyFill="1" applyBorder="1" applyAlignment="1" applyProtection="1">
      <alignment horizontal="center" vertical="center"/>
      <protection locked="0"/>
    </xf>
    <xf numFmtId="0" fontId="28" fillId="18" borderId="28" xfId="0" applyFont="1" applyFill="1" applyBorder="1" applyAlignment="1" applyProtection="1">
      <alignment horizontal="center" vertical="center"/>
      <protection hidden="1"/>
    </xf>
    <xf numFmtId="168" fontId="26" fillId="6" borderId="28" xfId="1" quotePrefix="1" applyNumberFormat="1" applyFont="1" applyFill="1" applyBorder="1" applyAlignment="1" applyProtection="1">
      <alignment horizontal="center" vertical="center"/>
      <protection hidden="1"/>
    </xf>
    <xf numFmtId="0" fontId="3" fillId="19" borderId="28" xfId="0" applyFont="1" applyFill="1" applyBorder="1" applyAlignment="1">
      <alignment vertical="center"/>
    </xf>
    <xf numFmtId="0" fontId="27" fillId="20" borderId="28" xfId="0" applyFont="1" applyFill="1" applyBorder="1" applyAlignment="1" applyProtection="1">
      <alignment vertical="center"/>
      <protection locked="0"/>
    </xf>
    <xf numFmtId="0" fontId="3" fillId="20" borderId="28" xfId="0" applyFont="1" applyFill="1" applyBorder="1" applyAlignment="1">
      <alignment vertical="center"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>
      <alignment horizontal="center" vertical="center"/>
    </xf>
    <xf numFmtId="0" fontId="89" fillId="12" borderId="35" xfId="0" applyFont="1" applyFill="1" applyBorder="1" applyAlignment="1" applyProtection="1">
      <alignment horizontal="center" vertical="center"/>
      <protection locked="0"/>
    </xf>
    <xf numFmtId="0" fontId="90" fillId="8" borderId="31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3" fillId="13" borderId="28" xfId="0" applyFont="1" applyFill="1" applyBorder="1" applyAlignment="1">
      <alignment horizontal="center"/>
    </xf>
    <xf numFmtId="0" fontId="3" fillId="13" borderId="28" xfId="0" applyFont="1" applyFill="1" applyBorder="1"/>
    <xf numFmtId="0" fontId="91" fillId="12" borderId="35" xfId="0" applyFont="1" applyFill="1" applyBorder="1" applyAlignment="1" applyProtection="1">
      <alignment horizontal="center" vertical="center"/>
      <protection locked="0"/>
    </xf>
    <xf numFmtId="0" fontId="91" fillId="12" borderId="28" xfId="0" applyFont="1" applyFill="1" applyBorder="1" applyAlignment="1" applyProtection="1">
      <alignment horizontal="center" vertical="center"/>
      <protection locked="0"/>
    </xf>
    <xf numFmtId="0" fontId="91" fillId="12" borderId="33" xfId="0" applyFont="1" applyFill="1" applyBorder="1" applyAlignment="1" applyProtection="1">
      <alignment horizontal="center" vertical="center"/>
      <protection locked="0"/>
    </xf>
    <xf numFmtId="0" fontId="66" fillId="8" borderId="28" xfId="0" applyFont="1" applyFill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92" fillId="10" borderId="0" xfId="0" applyFont="1" applyFill="1" applyAlignment="1" applyProtection="1">
      <alignment horizontal="center" vertical="center"/>
      <protection locked="0"/>
    </xf>
    <xf numFmtId="0" fontId="3" fillId="10" borderId="28" xfId="0" applyFont="1" applyFill="1" applyBorder="1" applyAlignment="1">
      <alignment horizontal="center"/>
    </xf>
    <xf numFmtId="0" fontId="23" fillId="6" borderId="38" xfId="0" applyFont="1" applyFill="1" applyBorder="1" applyAlignment="1" applyProtection="1">
      <alignment horizontal="center" vertical="center"/>
      <protection hidden="1"/>
    </xf>
    <xf numFmtId="14" fontId="80" fillId="13" borderId="20" xfId="0" applyNumberFormat="1" applyFont="1" applyFill="1" applyBorder="1" applyAlignment="1" applyProtection="1">
      <alignment horizontal="center" vertical="center"/>
      <protection locked="0"/>
    </xf>
    <xf numFmtId="14" fontId="80" fillId="13" borderId="21" xfId="0" applyNumberFormat="1" applyFont="1" applyFill="1" applyBorder="1" applyAlignment="1" applyProtection="1">
      <alignment horizontal="center" vertical="center"/>
      <protection locked="0"/>
    </xf>
    <xf numFmtId="14" fontId="80" fillId="13" borderId="0" xfId="0" applyNumberFormat="1" applyFont="1" applyFill="1" applyAlignment="1" applyProtection="1">
      <alignment horizontal="center" vertical="center"/>
      <protection locked="0"/>
    </xf>
    <xf numFmtId="14" fontId="80" fillId="13" borderId="23" xfId="0" applyNumberFormat="1" applyFont="1" applyFill="1" applyBorder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14" fontId="80" fillId="13" borderId="44" xfId="0" applyNumberFormat="1" applyFont="1" applyFill="1" applyBorder="1" applyAlignment="1" applyProtection="1">
      <alignment horizontal="center" vertical="center"/>
      <protection locked="0"/>
    </xf>
    <xf numFmtId="14" fontId="80" fillId="13" borderId="45" xfId="0" applyNumberFormat="1" applyFont="1" applyFill="1" applyBorder="1" applyAlignment="1" applyProtection="1">
      <alignment horizontal="center" vertical="center"/>
      <protection locked="0"/>
    </xf>
    <xf numFmtId="14" fontId="80" fillId="13" borderId="47" xfId="0" applyNumberFormat="1" applyFont="1" applyFill="1" applyBorder="1" applyAlignment="1" applyProtection="1">
      <alignment horizontal="center" vertical="center"/>
      <protection locked="0"/>
    </xf>
    <xf numFmtId="14" fontId="80" fillId="13" borderId="40" xfId="0" applyNumberFormat="1" applyFont="1" applyFill="1" applyBorder="1" applyAlignment="1" applyProtection="1">
      <alignment horizontal="center" vertical="center"/>
      <protection locked="0"/>
    </xf>
    <xf numFmtId="14" fontId="80" fillId="13" borderId="41" xfId="0" applyNumberFormat="1" applyFont="1" applyFill="1" applyBorder="1" applyAlignment="1" applyProtection="1">
      <alignment horizontal="center" vertical="center"/>
      <protection locked="0"/>
    </xf>
    <xf numFmtId="14" fontId="80" fillId="13" borderId="42" xfId="0" applyNumberFormat="1" applyFont="1" applyFill="1" applyBorder="1" applyAlignment="1" applyProtection="1">
      <alignment horizontal="center" vertical="center"/>
      <protection locked="0"/>
    </xf>
    <xf numFmtId="14" fontId="80" fillId="13" borderId="19" xfId="0" applyNumberFormat="1" applyFont="1" applyFill="1" applyBorder="1" applyAlignment="1" applyProtection="1">
      <alignment horizontal="center" vertical="center"/>
      <protection locked="0"/>
    </xf>
    <xf numFmtId="14" fontId="80" fillId="13" borderId="48" xfId="0" applyNumberFormat="1" applyFont="1" applyFill="1" applyBorder="1" applyAlignment="1" applyProtection="1">
      <alignment horizontal="center" vertical="center"/>
      <protection locked="0"/>
    </xf>
    <xf numFmtId="14" fontId="80" fillId="13" borderId="49" xfId="0" applyNumberFormat="1" applyFont="1" applyFill="1" applyBorder="1" applyAlignment="1" applyProtection="1">
      <alignment horizontal="center" vertical="center"/>
      <protection locked="0"/>
    </xf>
    <xf numFmtId="14" fontId="80" fillId="13" borderId="30" xfId="0" applyNumberFormat="1" applyFont="1" applyFill="1" applyBorder="1" applyAlignment="1" applyProtection="1">
      <alignment horizontal="center" vertical="center"/>
      <protection locked="0"/>
    </xf>
    <xf numFmtId="14" fontId="80" fillId="13" borderId="50" xfId="0" applyNumberFormat="1" applyFont="1" applyFill="1" applyBorder="1" applyAlignment="1" applyProtection="1">
      <alignment horizontal="center" vertical="center"/>
      <protection locked="0"/>
    </xf>
    <xf numFmtId="14" fontId="80" fillId="13" borderId="24" xfId="0" applyNumberFormat="1" applyFont="1" applyFill="1" applyBorder="1" applyAlignment="1" applyProtection="1">
      <alignment horizontal="center" vertical="center"/>
      <protection locked="0"/>
    </xf>
    <xf numFmtId="14" fontId="80" fillId="13" borderId="25" xfId="0" applyNumberFormat="1" applyFont="1" applyFill="1" applyBorder="1" applyAlignment="1" applyProtection="1">
      <alignment horizontal="center" vertical="center"/>
      <protection locked="0"/>
    </xf>
    <xf numFmtId="14" fontId="80" fillId="13" borderId="26" xfId="0" applyNumberFormat="1" applyFont="1" applyFill="1" applyBorder="1" applyAlignment="1" applyProtection="1">
      <alignment horizontal="center" vertical="center"/>
      <protection locked="0"/>
    </xf>
    <xf numFmtId="14" fontId="80" fillId="13" borderId="46" xfId="0" applyNumberFormat="1" applyFont="1" applyFill="1" applyBorder="1" applyAlignment="1" applyProtection="1">
      <alignment horizontal="center" vertical="center"/>
      <protection locked="0"/>
    </xf>
    <xf numFmtId="14" fontId="80" fillId="13" borderId="43" xfId="0" applyNumberFormat="1" applyFont="1" applyFill="1" applyBorder="1" applyAlignment="1" applyProtection="1">
      <alignment horizontal="center" vertical="center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0" fontId="35" fillId="12" borderId="0" xfId="0" applyFont="1" applyFill="1" applyAlignment="1" applyProtection="1">
      <alignment horizontal="center" vertical="center" textRotation="180"/>
      <protection locked="0"/>
    </xf>
    <xf numFmtId="0" fontId="35" fillId="12" borderId="30" xfId="0" applyFont="1" applyFill="1" applyBorder="1" applyAlignment="1" applyProtection="1">
      <alignment horizontal="center" vertical="center" textRotation="180"/>
      <protection locked="0"/>
    </xf>
    <xf numFmtId="0" fontId="84" fillId="26" borderId="22" xfId="0" applyFont="1" applyFill="1" applyBorder="1" applyAlignment="1" applyProtection="1">
      <alignment horizontal="center" vertical="center"/>
      <protection locked="0"/>
    </xf>
    <xf numFmtId="0" fontId="84" fillId="26" borderId="23" xfId="0" applyFont="1" applyFill="1" applyBorder="1" applyAlignment="1" applyProtection="1">
      <alignment horizontal="center" vertical="center"/>
      <protection locked="0"/>
    </xf>
    <xf numFmtId="0" fontId="85" fillId="12" borderId="51" xfId="0" applyFont="1" applyFill="1" applyBorder="1" applyAlignment="1" applyProtection="1">
      <alignment horizontal="center" vertical="center"/>
      <protection locked="0"/>
    </xf>
    <xf numFmtId="0" fontId="85" fillId="12" borderId="0" xfId="0" applyFont="1" applyFill="1" applyAlignment="1" applyProtection="1">
      <alignment horizontal="center" vertical="center"/>
      <protection locked="0"/>
    </xf>
    <xf numFmtId="0" fontId="81" fillId="13" borderId="22" xfId="0" applyFont="1" applyFill="1" applyBorder="1" applyAlignment="1" applyProtection="1">
      <alignment horizontal="center" vertical="center"/>
      <protection locked="0"/>
    </xf>
    <xf numFmtId="0" fontId="81" fillId="13" borderId="23" xfId="0" applyFont="1" applyFill="1" applyBorder="1" applyAlignment="1" applyProtection="1">
      <alignment horizontal="center" vertical="center"/>
      <protection locked="0"/>
    </xf>
    <xf numFmtId="14" fontId="86" fillId="20" borderId="24" xfId="0" applyNumberFormat="1" applyFont="1" applyFill="1" applyBorder="1" applyAlignment="1" applyProtection="1">
      <alignment horizontal="center" vertical="center"/>
      <protection locked="0"/>
    </xf>
    <xf numFmtId="14" fontId="86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166" fontId="14" fillId="6" borderId="0" xfId="1" applyNumberFormat="1" applyFont="1" applyFill="1" applyBorder="1" applyAlignment="1" applyProtection="1">
      <alignment horizont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166" fontId="87" fillId="13" borderId="19" xfId="1" applyNumberFormat="1" applyFont="1" applyFill="1" applyBorder="1" applyAlignment="1" applyProtection="1">
      <alignment horizontal="center" vertical="center"/>
      <protection locked="0"/>
    </xf>
    <xf numFmtId="166" fontId="88" fillId="13" borderId="21" xfId="1" applyNumberFormat="1" applyFont="1" applyFill="1" applyBorder="1" applyAlignment="1" applyProtection="1">
      <alignment horizontal="center" vertical="center"/>
      <protection locked="0"/>
    </xf>
    <xf numFmtId="166" fontId="88" fillId="13" borderId="24" xfId="1" applyNumberFormat="1" applyFont="1" applyFill="1" applyBorder="1" applyAlignment="1" applyProtection="1">
      <alignment horizontal="center" vertical="center"/>
      <protection locked="0"/>
    </xf>
    <xf numFmtId="166" fontId="88" fillId="13" borderId="26" xfId="1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/>
      <protection locked="0"/>
    </xf>
    <xf numFmtId="0" fontId="82" fillId="15" borderId="0" xfId="0" applyFont="1" applyFill="1" applyAlignment="1" applyProtection="1">
      <alignment horizontal="center" vertical="center" wrapText="1"/>
      <protection locked="0"/>
    </xf>
    <xf numFmtId="166" fontId="83" fillId="14" borderId="25" xfId="1" applyNumberFormat="1" applyFont="1" applyFill="1" applyBorder="1" applyAlignment="1" applyProtection="1">
      <alignment horizontal="center" vertical="center"/>
      <protection locked="0"/>
    </xf>
    <xf numFmtId="0" fontId="63" fillId="6" borderId="0" xfId="0" applyFont="1" applyFill="1" applyAlignment="1" applyProtection="1">
      <alignment horizontal="left" vertical="center"/>
      <protection locked="0"/>
    </xf>
    <xf numFmtId="0" fontId="66" fillId="8" borderId="41" xfId="0" applyFont="1" applyFill="1" applyBorder="1" applyAlignment="1" applyProtection="1">
      <alignment horizontal="center"/>
      <protection locked="0"/>
    </xf>
    <xf numFmtId="166" fontId="27" fillId="18" borderId="17" xfId="1" applyNumberFormat="1" applyFont="1" applyFill="1" applyBorder="1" applyAlignment="1" applyProtection="1">
      <alignment horizontal="center" wrapText="1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3" fillId="16" borderId="33" xfId="0" applyFont="1" applyFill="1" applyBorder="1"/>
    <xf numFmtId="0" fontId="0" fillId="8" borderId="52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JH1130"/>
  <sheetViews>
    <sheetView tabSelected="1" zoomScale="75" zoomScaleNormal="75" zoomScaleSheetLayoutView="100" workbookViewId="0">
      <pane xSplit="7" ySplit="7" topLeftCell="BY8" activePane="bottomRight" state="frozen"/>
      <selection pane="topRight" activeCell="H1" sqref="H1"/>
      <selection pane="bottomLeft" activeCell="A8" sqref="A8"/>
      <selection pane="bottomRight" activeCell="CX8" sqref="CX8"/>
    </sheetView>
  </sheetViews>
  <sheetFormatPr defaultColWidth="11.453125" defaultRowHeight="13"/>
  <cols>
    <col min="1" max="1" width="9.08984375" style="81" customWidth="1"/>
    <col min="2" max="2" width="8.36328125" style="86" customWidth="1"/>
    <col min="3" max="3" width="8.08984375" style="75" customWidth="1"/>
    <col min="4" max="4" width="25.6328125" style="72" customWidth="1"/>
    <col min="5" max="5" width="9" style="86" customWidth="1"/>
    <col min="6" max="6" width="3.36328125" style="87" customWidth="1"/>
    <col min="7" max="7" width="15.90625" style="87" customWidth="1"/>
    <col min="8" max="13" width="4.90625" style="78" customWidth="1"/>
    <col min="14" max="23" width="4.90625" style="75" customWidth="1"/>
    <col min="24" max="24" width="4.90625" style="88" customWidth="1"/>
    <col min="25" max="25" width="4.90625" style="75" customWidth="1"/>
    <col min="26" max="26" width="4.90625" style="146" customWidth="1"/>
    <col min="27" max="30" width="4.90625" style="144" customWidth="1"/>
    <col min="31" max="31" width="4.90625" style="147" customWidth="1"/>
    <col min="32" max="43" width="4.90625" style="75" customWidth="1"/>
    <col min="44" max="44" width="4.36328125" style="75" customWidth="1"/>
    <col min="45" max="48" width="4.90625" style="75" customWidth="1"/>
    <col min="49" max="64" width="4.90625" style="79" customWidth="1"/>
    <col min="65" max="65" width="4.90625" style="80" customWidth="1"/>
    <col min="66" max="73" width="4.90625" style="79" customWidth="1"/>
    <col min="74" max="180" width="4.90625" style="74" customWidth="1"/>
    <col min="181" max="16384" width="11.453125" style="72"/>
  </cols>
  <sheetData>
    <row r="1" spans="1:268" s="71" customFormat="1" ht="36" customHeight="1" thickBot="1">
      <c r="A1" s="273" t="s">
        <v>338</v>
      </c>
      <c r="B1" s="273"/>
      <c r="C1" s="273"/>
      <c r="D1" s="273"/>
      <c r="E1" s="273"/>
      <c r="F1" s="273"/>
      <c r="G1" s="273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9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9"/>
      <c r="BQ1" s="123"/>
      <c r="BR1" s="123"/>
      <c r="BS1" s="123"/>
      <c r="BT1" s="123"/>
      <c r="BU1" s="123"/>
      <c r="BV1" s="70"/>
      <c r="BW1" s="124"/>
      <c r="BX1" s="124"/>
      <c r="BY1" s="124"/>
      <c r="BZ1" s="124"/>
      <c r="CA1" s="124"/>
      <c r="CB1" s="70"/>
      <c r="CC1" s="70"/>
      <c r="CD1" s="124"/>
      <c r="CE1" s="124"/>
      <c r="CF1" s="124"/>
      <c r="CG1" s="12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</row>
    <row r="2" spans="1:268" ht="56.15" customHeight="1">
      <c r="A2" s="271" t="s">
        <v>254</v>
      </c>
      <c r="B2" s="265" t="s">
        <v>261</v>
      </c>
      <c r="C2" s="259" t="s">
        <v>273</v>
      </c>
      <c r="D2" s="260"/>
      <c r="E2" s="101">
        <f>SUM(LARGE(E8:E28,{1,2,3,4,5}))</f>
        <v>268</v>
      </c>
      <c r="F2" s="274" t="s">
        <v>248</v>
      </c>
      <c r="G2" s="275"/>
      <c r="H2" s="243">
        <v>45176</v>
      </c>
      <c r="I2" s="244"/>
      <c r="J2" s="244"/>
      <c r="K2" s="244"/>
      <c r="L2" s="244"/>
      <c r="M2" s="257"/>
      <c r="N2" s="243">
        <v>45188</v>
      </c>
      <c r="O2" s="244"/>
      <c r="P2" s="244"/>
      <c r="Q2" s="244"/>
      <c r="R2" s="244"/>
      <c r="S2" s="257"/>
      <c r="T2" s="243">
        <v>45195</v>
      </c>
      <c r="U2" s="244"/>
      <c r="V2" s="244"/>
      <c r="W2" s="244"/>
      <c r="X2" s="244"/>
      <c r="Y2" s="257"/>
      <c r="Z2" s="243">
        <v>45197</v>
      </c>
      <c r="AA2" s="244"/>
      <c r="AB2" s="244"/>
      <c r="AC2" s="244"/>
      <c r="AD2" s="244"/>
      <c r="AE2" s="245"/>
      <c r="AF2" s="243">
        <v>45202</v>
      </c>
      <c r="AG2" s="244"/>
      <c r="AH2" s="244"/>
      <c r="AI2" s="244"/>
      <c r="AJ2" s="244"/>
      <c r="AK2" s="257"/>
      <c r="AL2" s="249">
        <v>45216</v>
      </c>
      <c r="AM2" s="238"/>
      <c r="AN2" s="238"/>
      <c r="AO2" s="238"/>
      <c r="AP2" s="238"/>
      <c r="AQ2" s="239"/>
      <c r="AR2" s="249">
        <v>45218</v>
      </c>
      <c r="AS2" s="238"/>
      <c r="AT2" s="238"/>
      <c r="AU2" s="238"/>
      <c r="AV2" s="238"/>
      <c r="AW2" s="239"/>
      <c r="AX2" s="249">
        <v>45223</v>
      </c>
      <c r="AY2" s="238"/>
      <c r="AZ2" s="238"/>
      <c r="BA2" s="238"/>
      <c r="BB2" s="238"/>
      <c r="BC2" s="239"/>
      <c r="BD2" s="249">
        <v>45225</v>
      </c>
      <c r="BE2" s="238"/>
      <c r="BF2" s="238"/>
      <c r="BG2" s="238"/>
      <c r="BH2" s="238"/>
      <c r="BI2" s="239"/>
      <c r="BJ2" s="249">
        <v>45232</v>
      </c>
      <c r="BK2" s="238"/>
      <c r="BL2" s="238"/>
      <c r="BM2" s="238"/>
      <c r="BN2" s="238"/>
      <c r="BO2" s="239"/>
      <c r="BP2" s="249">
        <v>45237</v>
      </c>
      <c r="BQ2" s="238"/>
      <c r="BR2" s="238"/>
      <c r="BS2" s="238"/>
      <c r="BT2" s="238"/>
      <c r="BU2" s="238"/>
      <c r="BV2" s="249">
        <v>45239</v>
      </c>
      <c r="BW2" s="238"/>
      <c r="BX2" s="238"/>
      <c r="BY2" s="238"/>
      <c r="BZ2" s="238"/>
      <c r="CA2" s="239"/>
      <c r="CB2" s="249">
        <v>45244</v>
      </c>
      <c r="CC2" s="238"/>
      <c r="CD2" s="238"/>
      <c r="CE2" s="238"/>
      <c r="CF2" s="238"/>
      <c r="CG2" s="239"/>
      <c r="CH2" s="249">
        <v>45246</v>
      </c>
      <c r="CI2" s="238"/>
      <c r="CJ2" s="238"/>
      <c r="CK2" s="238"/>
      <c r="CL2" s="238"/>
      <c r="CM2" s="239"/>
      <c r="CN2" s="249">
        <v>45251</v>
      </c>
      <c r="CO2" s="238"/>
      <c r="CP2" s="238"/>
      <c r="CQ2" s="238"/>
      <c r="CR2" s="238"/>
      <c r="CS2" s="250"/>
      <c r="CT2" s="238">
        <v>45265</v>
      </c>
      <c r="CU2" s="238"/>
      <c r="CV2" s="238"/>
      <c r="CW2" s="238"/>
      <c r="CX2" s="238"/>
      <c r="CY2" s="239"/>
      <c r="CZ2" s="238"/>
      <c r="DA2" s="238"/>
      <c r="DB2" s="238"/>
      <c r="DC2" s="238"/>
      <c r="DD2" s="238"/>
      <c r="DE2" s="239"/>
      <c r="DF2" s="249"/>
      <c r="DG2" s="238"/>
      <c r="DH2" s="238"/>
      <c r="DI2" s="238"/>
      <c r="DJ2" s="238"/>
      <c r="DK2" s="250"/>
      <c r="DL2" s="238"/>
      <c r="DM2" s="238"/>
      <c r="DN2" s="238"/>
      <c r="DO2" s="238"/>
      <c r="DP2" s="238"/>
      <c r="DQ2" s="239"/>
      <c r="DR2" s="238"/>
      <c r="DS2" s="238"/>
      <c r="DT2" s="238"/>
      <c r="DU2" s="238"/>
      <c r="DV2" s="238"/>
      <c r="DW2" s="239"/>
      <c r="DX2" s="238"/>
      <c r="DY2" s="238"/>
      <c r="DZ2" s="238"/>
      <c r="EA2" s="238"/>
      <c r="EB2" s="238"/>
      <c r="EC2" s="239"/>
      <c r="ED2" s="238"/>
      <c r="EE2" s="238"/>
      <c r="EF2" s="238"/>
      <c r="EG2" s="238"/>
      <c r="EH2" s="238"/>
      <c r="EI2" s="239"/>
      <c r="EJ2" s="238"/>
      <c r="EK2" s="238"/>
      <c r="EL2" s="238"/>
      <c r="EM2" s="238"/>
      <c r="EN2" s="238"/>
      <c r="EO2" s="239"/>
      <c r="EP2" s="238"/>
      <c r="EQ2" s="238"/>
      <c r="ER2" s="238"/>
      <c r="ES2" s="238"/>
      <c r="ET2" s="238"/>
      <c r="EU2" s="239"/>
      <c r="EV2" s="238"/>
      <c r="EW2" s="238"/>
      <c r="EX2" s="238"/>
      <c r="EY2" s="238"/>
      <c r="EZ2" s="238"/>
      <c r="FA2" s="239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</row>
    <row r="3" spans="1:268" ht="23.15" customHeight="1" thickBot="1">
      <c r="A3" s="271"/>
      <c r="B3" s="266"/>
      <c r="C3" s="267" t="s">
        <v>263</v>
      </c>
      <c r="D3" s="268"/>
      <c r="E3" s="102" t="s">
        <v>255</v>
      </c>
      <c r="F3" s="276"/>
      <c r="G3" s="277"/>
      <c r="H3" s="246"/>
      <c r="I3" s="247"/>
      <c r="J3" s="247"/>
      <c r="K3" s="247"/>
      <c r="L3" s="247"/>
      <c r="M3" s="258"/>
      <c r="N3" s="246"/>
      <c r="O3" s="247"/>
      <c r="P3" s="247"/>
      <c r="Q3" s="247"/>
      <c r="R3" s="247"/>
      <c r="S3" s="258"/>
      <c r="T3" s="246"/>
      <c r="U3" s="247"/>
      <c r="V3" s="247"/>
      <c r="W3" s="247"/>
      <c r="X3" s="247"/>
      <c r="Y3" s="258"/>
      <c r="Z3" s="246"/>
      <c r="AA3" s="247"/>
      <c r="AB3" s="247"/>
      <c r="AC3" s="247"/>
      <c r="AD3" s="247"/>
      <c r="AE3" s="248"/>
      <c r="AF3" s="246"/>
      <c r="AG3" s="247"/>
      <c r="AH3" s="247"/>
      <c r="AI3" s="247"/>
      <c r="AJ3" s="247"/>
      <c r="AK3" s="258"/>
      <c r="AL3" s="254"/>
      <c r="AM3" s="255"/>
      <c r="AN3" s="255"/>
      <c r="AO3" s="255"/>
      <c r="AP3" s="255"/>
      <c r="AQ3" s="256"/>
      <c r="AR3" s="254"/>
      <c r="AS3" s="255"/>
      <c r="AT3" s="255"/>
      <c r="AU3" s="255"/>
      <c r="AV3" s="255"/>
      <c r="AW3" s="256"/>
      <c r="AX3" s="254"/>
      <c r="AY3" s="255"/>
      <c r="AZ3" s="255"/>
      <c r="BA3" s="255"/>
      <c r="BB3" s="255"/>
      <c r="BC3" s="256"/>
      <c r="BD3" s="254"/>
      <c r="BE3" s="255"/>
      <c r="BF3" s="255"/>
      <c r="BG3" s="255"/>
      <c r="BH3" s="255"/>
      <c r="BI3" s="256"/>
      <c r="BJ3" s="254"/>
      <c r="BK3" s="255"/>
      <c r="BL3" s="255"/>
      <c r="BM3" s="255"/>
      <c r="BN3" s="255"/>
      <c r="BO3" s="256"/>
      <c r="BP3" s="254"/>
      <c r="BQ3" s="255"/>
      <c r="BR3" s="255"/>
      <c r="BS3" s="255"/>
      <c r="BT3" s="255"/>
      <c r="BU3" s="255"/>
      <c r="BV3" s="254"/>
      <c r="BW3" s="255"/>
      <c r="BX3" s="255"/>
      <c r="BY3" s="255"/>
      <c r="BZ3" s="255"/>
      <c r="CA3" s="256"/>
      <c r="CB3" s="254"/>
      <c r="CC3" s="255"/>
      <c r="CD3" s="255"/>
      <c r="CE3" s="255"/>
      <c r="CF3" s="255"/>
      <c r="CG3" s="256"/>
      <c r="CH3" s="254"/>
      <c r="CI3" s="255"/>
      <c r="CJ3" s="255"/>
      <c r="CK3" s="255"/>
      <c r="CL3" s="255"/>
      <c r="CM3" s="256"/>
      <c r="CN3" s="251"/>
      <c r="CO3" s="252"/>
      <c r="CP3" s="252"/>
      <c r="CQ3" s="252"/>
      <c r="CR3" s="252"/>
      <c r="CS3" s="253"/>
      <c r="CT3" s="240"/>
      <c r="CU3" s="240"/>
      <c r="CV3" s="240"/>
      <c r="CW3" s="240"/>
      <c r="CX3" s="240"/>
      <c r="CY3" s="241"/>
      <c r="CZ3" s="240"/>
      <c r="DA3" s="240"/>
      <c r="DB3" s="240"/>
      <c r="DC3" s="240"/>
      <c r="DD3" s="240"/>
      <c r="DE3" s="241"/>
      <c r="DF3" s="251"/>
      <c r="DG3" s="252"/>
      <c r="DH3" s="252"/>
      <c r="DI3" s="252"/>
      <c r="DJ3" s="252"/>
      <c r="DK3" s="253"/>
      <c r="DL3" s="240"/>
      <c r="DM3" s="240"/>
      <c r="DN3" s="240"/>
      <c r="DO3" s="240"/>
      <c r="DP3" s="240"/>
      <c r="DQ3" s="241"/>
      <c r="DR3" s="240"/>
      <c r="DS3" s="240"/>
      <c r="DT3" s="240"/>
      <c r="DU3" s="240"/>
      <c r="DV3" s="240"/>
      <c r="DW3" s="241"/>
      <c r="DX3" s="240"/>
      <c r="DY3" s="240"/>
      <c r="DZ3" s="240"/>
      <c r="EA3" s="240"/>
      <c r="EB3" s="240"/>
      <c r="EC3" s="241"/>
      <c r="ED3" s="240"/>
      <c r="EE3" s="240"/>
      <c r="EF3" s="240"/>
      <c r="EG3" s="240"/>
      <c r="EH3" s="240"/>
      <c r="EI3" s="241"/>
      <c r="EJ3" s="240"/>
      <c r="EK3" s="240"/>
      <c r="EL3" s="240"/>
      <c r="EM3" s="240"/>
      <c r="EN3" s="240"/>
      <c r="EO3" s="241"/>
      <c r="EP3" s="240"/>
      <c r="EQ3" s="240"/>
      <c r="ER3" s="240"/>
      <c r="ES3" s="240"/>
      <c r="ET3" s="240"/>
      <c r="EU3" s="241"/>
      <c r="EV3" s="240"/>
      <c r="EW3" s="240"/>
      <c r="EX3" s="240"/>
      <c r="EY3" s="240"/>
      <c r="EZ3" s="240"/>
      <c r="FA3" s="241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</row>
    <row r="4" spans="1:268" ht="23.15" customHeight="1" thickBot="1">
      <c r="A4" s="271"/>
      <c r="B4" s="231" t="s">
        <v>257</v>
      </c>
      <c r="C4" s="263" t="s">
        <v>264</v>
      </c>
      <c r="D4" s="264"/>
      <c r="E4" s="103">
        <f>COUNT($H4:FX4)</f>
        <v>84</v>
      </c>
      <c r="F4" s="242" t="s">
        <v>247</v>
      </c>
      <c r="G4" s="242"/>
      <c r="H4" s="149">
        <v>1</v>
      </c>
      <c r="I4" s="148">
        <v>2</v>
      </c>
      <c r="J4" s="148">
        <v>3</v>
      </c>
      <c r="K4" s="148">
        <v>4</v>
      </c>
      <c r="L4" s="148">
        <v>5</v>
      </c>
      <c r="M4" s="150">
        <v>6</v>
      </c>
      <c r="N4" s="149">
        <v>1</v>
      </c>
      <c r="O4" s="148">
        <v>2</v>
      </c>
      <c r="P4" s="148">
        <v>3</v>
      </c>
      <c r="Q4" s="148">
        <v>4</v>
      </c>
      <c r="R4" s="148" t="s">
        <v>148</v>
      </c>
      <c r="S4" s="150"/>
      <c r="T4" s="149">
        <v>1</v>
      </c>
      <c r="U4" s="148">
        <v>2</v>
      </c>
      <c r="V4" s="148">
        <v>3</v>
      </c>
      <c r="W4" s="148">
        <v>4</v>
      </c>
      <c r="X4" s="148">
        <v>5</v>
      </c>
      <c r="Y4" s="150">
        <v>6</v>
      </c>
      <c r="Z4" s="149">
        <v>1</v>
      </c>
      <c r="AA4" s="148">
        <v>2</v>
      </c>
      <c r="AB4" s="148">
        <v>3</v>
      </c>
      <c r="AC4" s="148">
        <v>4</v>
      </c>
      <c r="AD4" s="148">
        <v>5</v>
      </c>
      <c r="AE4" s="150">
        <v>6</v>
      </c>
      <c r="AF4" s="149">
        <v>1</v>
      </c>
      <c r="AG4" s="148">
        <v>2</v>
      </c>
      <c r="AH4" s="148">
        <v>3</v>
      </c>
      <c r="AI4" s="148">
        <v>4</v>
      </c>
      <c r="AJ4" s="148">
        <v>5</v>
      </c>
      <c r="AK4" s="150">
        <v>6</v>
      </c>
      <c r="AL4" s="149">
        <v>1</v>
      </c>
      <c r="AM4" s="148">
        <v>2</v>
      </c>
      <c r="AN4" s="148">
        <v>3</v>
      </c>
      <c r="AO4" s="148">
        <v>4</v>
      </c>
      <c r="AP4" s="148">
        <v>5</v>
      </c>
      <c r="AQ4" s="150">
        <v>6</v>
      </c>
      <c r="AR4" s="149">
        <v>1</v>
      </c>
      <c r="AS4" s="148">
        <v>2</v>
      </c>
      <c r="AT4" s="148">
        <v>3</v>
      </c>
      <c r="AU4" s="148">
        <v>4</v>
      </c>
      <c r="AV4" s="148">
        <v>5</v>
      </c>
      <c r="AW4" s="150">
        <v>6</v>
      </c>
      <c r="AX4" s="149">
        <v>1</v>
      </c>
      <c r="AY4" s="148">
        <v>2</v>
      </c>
      <c r="AZ4" s="148">
        <v>3</v>
      </c>
      <c r="BA4" s="148">
        <v>4</v>
      </c>
      <c r="BB4" s="148">
        <v>5</v>
      </c>
      <c r="BC4" s="150"/>
      <c r="BD4" s="149">
        <v>1</v>
      </c>
      <c r="BE4" s="148">
        <v>2</v>
      </c>
      <c r="BF4" s="148">
        <v>3</v>
      </c>
      <c r="BG4" s="148">
        <v>4</v>
      </c>
      <c r="BH4" s="148"/>
      <c r="BI4" s="150"/>
      <c r="BJ4" s="149">
        <v>1</v>
      </c>
      <c r="BK4" s="148"/>
      <c r="BL4" s="148"/>
      <c r="BM4" s="148"/>
      <c r="BN4" s="148"/>
      <c r="BO4" s="150"/>
      <c r="BP4" s="149">
        <v>1</v>
      </c>
      <c r="BQ4" s="148">
        <v>2</v>
      </c>
      <c r="BR4" s="148">
        <v>3</v>
      </c>
      <c r="BS4" s="148">
        <v>4</v>
      </c>
      <c r="BT4" s="148">
        <v>5</v>
      </c>
      <c r="BU4" s="150">
        <v>6</v>
      </c>
      <c r="BV4" s="149">
        <v>1</v>
      </c>
      <c r="BW4" s="148">
        <v>2</v>
      </c>
      <c r="BX4" s="148">
        <v>3</v>
      </c>
      <c r="BY4" s="148">
        <v>4</v>
      </c>
      <c r="BZ4" s="148">
        <v>5</v>
      </c>
      <c r="CA4" s="150">
        <v>6</v>
      </c>
      <c r="CB4" s="149">
        <v>1</v>
      </c>
      <c r="CC4" s="148">
        <v>2</v>
      </c>
      <c r="CD4" s="148">
        <v>3</v>
      </c>
      <c r="CE4" s="148">
        <v>4</v>
      </c>
      <c r="CF4" s="148">
        <v>5</v>
      </c>
      <c r="CG4" s="150">
        <v>6</v>
      </c>
      <c r="CH4" s="149">
        <v>1</v>
      </c>
      <c r="CI4" s="148">
        <v>2</v>
      </c>
      <c r="CJ4" s="148">
        <v>3</v>
      </c>
      <c r="CK4" s="148">
        <v>4</v>
      </c>
      <c r="CL4" s="148">
        <v>5</v>
      </c>
      <c r="CM4" s="150">
        <v>6</v>
      </c>
      <c r="CN4" s="149">
        <v>1</v>
      </c>
      <c r="CO4" s="148">
        <v>2</v>
      </c>
      <c r="CP4" s="148">
        <v>3</v>
      </c>
      <c r="CQ4" s="148">
        <v>4</v>
      </c>
      <c r="CR4" s="148">
        <v>5</v>
      </c>
      <c r="CS4" s="150">
        <v>6</v>
      </c>
      <c r="CT4" s="149">
        <v>1</v>
      </c>
      <c r="CU4" s="148">
        <v>2</v>
      </c>
      <c r="CV4" s="148">
        <v>3</v>
      </c>
      <c r="CW4" s="148">
        <v>4</v>
      </c>
      <c r="CX4" s="148"/>
      <c r="CY4" s="150"/>
      <c r="CZ4" s="149"/>
      <c r="DA4" s="148"/>
      <c r="DB4" s="148"/>
      <c r="DC4" s="148"/>
      <c r="DD4" s="148"/>
      <c r="DE4" s="150"/>
      <c r="DF4" s="149"/>
      <c r="DG4" s="148"/>
      <c r="DH4" s="148"/>
      <c r="DI4" s="148"/>
      <c r="DJ4" s="148"/>
      <c r="DK4" s="150"/>
      <c r="DL4" s="149"/>
      <c r="DM4" s="148"/>
      <c r="DN4" s="148"/>
      <c r="DO4" s="148"/>
      <c r="DP4" s="148"/>
      <c r="DQ4" s="150"/>
      <c r="DR4" s="149"/>
      <c r="DS4" s="148"/>
      <c r="DT4" s="148"/>
      <c r="DU4" s="148"/>
      <c r="DV4" s="148"/>
      <c r="DW4" s="150"/>
      <c r="DX4" s="149"/>
      <c r="DY4" s="148"/>
      <c r="DZ4" s="148"/>
      <c r="EA4" s="148"/>
      <c r="EB4" s="148"/>
      <c r="EC4" s="150"/>
      <c r="ED4" s="149"/>
      <c r="EE4" s="148"/>
      <c r="EF4" s="148"/>
      <c r="EG4" s="148"/>
      <c r="EH4" s="148"/>
      <c r="EI4" s="150"/>
      <c r="EJ4" s="149"/>
      <c r="EK4" s="148"/>
      <c r="EL4" s="148"/>
      <c r="EM4" s="148"/>
      <c r="EN4" s="148"/>
      <c r="EO4" s="150"/>
      <c r="EP4" s="149"/>
      <c r="EQ4" s="148"/>
      <c r="ER4" s="148"/>
      <c r="ES4" s="148"/>
      <c r="ET4" s="148"/>
      <c r="EU4" s="150"/>
      <c r="EV4" s="149"/>
      <c r="EW4" s="148"/>
      <c r="EX4" s="148"/>
      <c r="EY4" s="148"/>
      <c r="EZ4" s="148"/>
      <c r="FA4" s="150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5"/>
      <c r="FQ4" s="115"/>
      <c r="FR4" s="115"/>
      <c r="FS4" s="115"/>
      <c r="FT4" s="115"/>
      <c r="FU4" s="115"/>
      <c r="FV4" s="115"/>
      <c r="FW4" s="115"/>
      <c r="FX4" s="115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</row>
    <row r="5" spans="1:268" ht="23.15" customHeight="1" thickBot="1">
      <c r="A5" s="271"/>
      <c r="B5" s="261" t="s">
        <v>256</v>
      </c>
      <c r="C5" s="269" t="s">
        <v>265</v>
      </c>
      <c r="D5" s="270"/>
      <c r="E5" s="104">
        <f>AVERAGE(E2)/5</f>
        <v>53.6</v>
      </c>
      <c r="F5" s="280" t="s">
        <v>253</v>
      </c>
      <c r="G5" s="280"/>
      <c r="H5" s="164">
        <v>6</v>
      </c>
      <c r="I5" s="165">
        <v>6</v>
      </c>
      <c r="J5" s="165">
        <v>5</v>
      </c>
      <c r="K5" s="165">
        <v>5</v>
      </c>
      <c r="L5" s="166">
        <v>6</v>
      </c>
      <c r="M5" s="176">
        <v>6</v>
      </c>
      <c r="N5" s="164">
        <v>6</v>
      </c>
      <c r="O5" s="165">
        <v>6</v>
      </c>
      <c r="P5" s="165">
        <v>6</v>
      </c>
      <c r="Q5" s="165">
        <v>6</v>
      </c>
      <c r="R5" s="166"/>
      <c r="S5" s="176"/>
      <c r="T5" s="164">
        <v>4</v>
      </c>
      <c r="U5" s="165">
        <v>4</v>
      </c>
      <c r="V5" s="165">
        <v>4</v>
      </c>
      <c r="W5" s="165">
        <v>4</v>
      </c>
      <c r="X5" s="166">
        <v>4</v>
      </c>
      <c r="Y5" s="176">
        <v>4</v>
      </c>
      <c r="Z5" s="164">
        <v>4</v>
      </c>
      <c r="AA5" s="165">
        <v>4</v>
      </c>
      <c r="AB5" s="165">
        <v>4</v>
      </c>
      <c r="AC5" s="165">
        <v>4</v>
      </c>
      <c r="AD5" s="166">
        <v>4</v>
      </c>
      <c r="AE5" s="176">
        <v>4</v>
      </c>
      <c r="AF5" s="164">
        <v>3</v>
      </c>
      <c r="AG5" s="165">
        <v>3</v>
      </c>
      <c r="AH5" s="165">
        <v>3</v>
      </c>
      <c r="AI5" s="165">
        <v>3</v>
      </c>
      <c r="AJ5" s="166">
        <v>3</v>
      </c>
      <c r="AK5" s="176">
        <v>3</v>
      </c>
      <c r="AL5" s="164">
        <v>4</v>
      </c>
      <c r="AM5" s="165">
        <v>4</v>
      </c>
      <c r="AN5" s="165">
        <v>4</v>
      </c>
      <c r="AO5" s="165">
        <v>4</v>
      </c>
      <c r="AP5" s="166">
        <v>3</v>
      </c>
      <c r="AQ5" s="176">
        <v>4</v>
      </c>
      <c r="AR5" s="164">
        <v>4</v>
      </c>
      <c r="AS5" s="165">
        <v>4</v>
      </c>
      <c r="AT5" s="165">
        <v>3</v>
      </c>
      <c r="AU5" s="165">
        <v>3</v>
      </c>
      <c r="AV5" s="166">
        <v>3</v>
      </c>
      <c r="AW5" s="176">
        <v>3</v>
      </c>
      <c r="AX5" s="164">
        <v>5</v>
      </c>
      <c r="AY5" s="165">
        <v>5</v>
      </c>
      <c r="AZ5" s="165">
        <v>4</v>
      </c>
      <c r="BA5" s="165">
        <v>4</v>
      </c>
      <c r="BB5" s="166">
        <v>3</v>
      </c>
      <c r="BC5" s="176"/>
      <c r="BD5" s="164">
        <v>4</v>
      </c>
      <c r="BE5" s="165">
        <v>5</v>
      </c>
      <c r="BF5" s="165">
        <v>5</v>
      </c>
      <c r="BG5" s="165">
        <v>5</v>
      </c>
      <c r="BH5" s="166"/>
      <c r="BI5" s="176"/>
      <c r="BJ5" s="164">
        <v>3</v>
      </c>
      <c r="BK5" s="165"/>
      <c r="BL5" s="165"/>
      <c r="BM5" s="165"/>
      <c r="BN5" s="166"/>
      <c r="BO5" s="176"/>
      <c r="BP5" s="164">
        <v>7</v>
      </c>
      <c r="BQ5" s="165">
        <v>7</v>
      </c>
      <c r="BR5" s="165">
        <v>7</v>
      </c>
      <c r="BS5" s="165">
        <v>7</v>
      </c>
      <c r="BT5" s="166">
        <v>7</v>
      </c>
      <c r="BU5" s="176">
        <v>7</v>
      </c>
      <c r="BV5" s="164">
        <v>7</v>
      </c>
      <c r="BW5" s="165">
        <v>7</v>
      </c>
      <c r="BX5" s="165">
        <v>7</v>
      </c>
      <c r="BY5" s="165">
        <v>7</v>
      </c>
      <c r="BZ5" s="166">
        <v>6</v>
      </c>
      <c r="CA5" s="176">
        <v>7</v>
      </c>
      <c r="CB5" s="164">
        <v>5</v>
      </c>
      <c r="CC5" s="165">
        <v>5</v>
      </c>
      <c r="CD5" s="165">
        <v>5</v>
      </c>
      <c r="CE5" s="165">
        <v>5</v>
      </c>
      <c r="CF5" s="166">
        <v>5</v>
      </c>
      <c r="CG5" s="176">
        <v>5</v>
      </c>
      <c r="CH5" s="164">
        <v>5</v>
      </c>
      <c r="CI5" s="165">
        <v>5</v>
      </c>
      <c r="CJ5" s="165">
        <v>4</v>
      </c>
      <c r="CK5" s="165">
        <v>4</v>
      </c>
      <c r="CL5" s="166">
        <v>5</v>
      </c>
      <c r="CM5" s="176">
        <v>5</v>
      </c>
      <c r="CN5" s="164">
        <v>2</v>
      </c>
      <c r="CO5" s="165">
        <v>3</v>
      </c>
      <c r="CP5" s="165">
        <v>4</v>
      </c>
      <c r="CQ5" s="165">
        <v>4</v>
      </c>
      <c r="CR5" s="166">
        <v>4</v>
      </c>
      <c r="CS5" s="176">
        <v>4</v>
      </c>
      <c r="CT5" s="164">
        <v>6</v>
      </c>
      <c r="CU5" s="165">
        <v>5</v>
      </c>
      <c r="CV5" s="165">
        <v>4</v>
      </c>
      <c r="CW5" s="165">
        <v>4</v>
      </c>
      <c r="CX5" s="166"/>
      <c r="CY5" s="176"/>
      <c r="CZ5" s="164"/>
      <c r="DA5" s="165"/>
      <c r="DB5" s="165"/>
      <c r="DC5" s="165"/>
      <c r="DD5" s="166"/>
      <c r="DE5" s="176"/>
      <c r="DF5" s="164"/>
      <c r="DG5" s="165"/>
      <c r="DH5" s="165"/>
      <c r="DI5" s="165"/>
      <c r="DJ5" s="166"/>
      <c r="DK5" s="176"/>
      <c r="DL5" s="164"/>
      <c r="DM5" s="165"/>
      <c r="DN5" s="165"/>
      <c r="DO5" s="165"/>
      <c r="DP5" s="166"/>
      <c r="DQ5" s="176"/>
      <c r="DR5" s="164"/>
      <c r="DS5" s="165"/>
      <c r="DT5" s="165"/>
      <c r="DU5" s="165"/>
      <c r="DV5" s="166"/>
      <c r="DW5" s="176"/>
      <c r="DX5" s="113"/>
      <c r="DY5" s="114"/>
      <c r="DZ5" s="114"/>
      <c r="EA5" s="114"/>
      <c r="EB5" s="129"/>
      <c r="EC5" s="145"/>
      <c r="ED5" s="113"/>
      <c r="EE5" s="114"/>
      <c r="EF5" s="114"/>
      <c r="EG5" s="114"/>
      <c r="EH5" s="129"/>
      <c r="EI5" s="145"/>
      <c r="EJ5" s="164"/>
      <c r="EK5" s="165"/>
      <c r="EL5" s="165"/>
      <c r="EM5" s="165"/>
      <c r="EN5" s="166"/>
      <c r="EO5" s="176"/>
      <c r="EP5" s="113"/>
      <c r="EQ5" s="114"/>
      <c r="ER5" s="114"/>
      <c r="ES5" s="114"/>
      <c r="ET5" s="129"/>
      <c r="EU5" s="145"/>
      <c r="EV5" s="113"/>
      <c r="EW5" s="114"/>
      <c r="EX5" s="114"/>
      <c r="EY5" s="114"/>
      <c r="EZ5" s="129"/>
      <c r="FA5" s="145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17"/>
      <c r="FQ5" s="117"/>
      <c r="FR5" s="117"/>
      <c r="FS5" s="117"/>
      <c r="FT5" s="117"/>
      <c r="FU5" s="117"/>
      <c r="FV5" s="117"/>
      <c r="FW5" s="117"/>
      <c r="FX5" s="117"/>
    </row>
    <row r="6" spans="1:268" ht="32.15" customHeight="1" thickBot="1">
      <c r="A6" s="271"/>
      <c r="B6" s="261"/>
      <c r="C6" s="279" t="s">
        <v>258</v>
      </c>
      <c r="D6" s="279"/>
      <c r="E6" s="136">
        <f>E5/2</f>
        <v>26.8</v>
      </c>
      <c r="F6" s="283" t="s">
        <v>260</v>
      </c>
      <c r="G6" s="283"/>
      <c r="H6" s="98"/>
      <c r="I6" s="96"/>
      <c r="J6" s="96"/>
      <c r="K6" s="96"/>
      <c r="L6" s="96"/>
      <c r="M6" s="127"/>
      <c r="N6" s="98"/>
      <c r="O6" s="96"/>
      <c r="P6" s="96"/>
      <c r="Q6" s="96"/>
      <c r="R6" s="96"/>
      <c r="S6" s="127"/>
      <c r="T6" s="98"/>
      <c r="U6" s="96"/>
      <c r="V6" s="96"/>
      <c r="W6" s="96"/>
      <c r="X6" s="96"/>
      <c r="Y6" s="127"/>
      <c r="Z6" s="98"/>
      <c r="AA6" s="96"/>
      <c r="AB6" s="96"/>
      <c r="AC6" s="96"/>
      <c r="AD6" s="96"/>
      <c r="AE6" s="127"/>
      <c r="AF6" s="98"/>
      <c r="AG6" s="96"/>
      <c r="AH6" s="96"/>
      <c r="AI6" s="96"/>
      <c r="AJ6" s="96"/>
      <c r="AK6" s="127"/>
      <c r="AL6" s="98"/>
      <c r="AM6" s="96"/>
      <c r="AN6" s="96"/>
      <c r="AO6" s="96"/>
      <c r="AP6" s="96"/>
      <c r="AQ6" s="127"/>
      <c r="AR6" s="98"/>
      <c r="AS6" s="96"/>
      <c r="AT6" s="96"/>
      <c r="AU6" s="96"/>
      <c r="AV6" s="96"/>
      <c r="AW6" s="127"/>
      <c r="AX6" s="98"/>
      <c r="AY6" s="96"/>
      <c r="AZ6" s="96"/>
      <c r="BA6" s="96"/>
      <c r="BB6" s="96"/>
      <c r="BC6" s="127"/>
      <c r="BD6" s="98"/>
      <c r="BE6" s="96"/>
      <c r="BF6" s="96"/>
      <c r="BG6" s="96"/>
      <c r="BH6" s="96"/>
      <c r="BI6" s="127"/>
      <c r="BJ6" s="98"/>
      <c r="BK6" s="96"/>
      <c r="BL6" s="96"/>
      <c r="BM6" s="96"/>
      <c r="BN6" s="96"/>
      <c r="BO6" s="127"/>
      <c r="BP6" s="98"/>
      <c r="BQ6" s="96"/>
      <c r="BR6" s="96"/>
      <c r="BS6" s="96"/>
      <c r="BT6" s="96"/>
      <c r="BU6" s="127"/>
      <c r="BV6" s="98"/>
      <c r="BW6" s="96"/>
      <c r="BX6" s="96"/>
      <c r="BY6" s="96"/>
      <c r="BZ6" s="96"/>
      <c r="CA6" s="127"/>
      <c r="CB6" s="98"/>
      <c r="CC6" s="96"/>
      <c r="CD6" s="96"/>
      <c r="CE6" s="96"/>
      <c r="CF6" s="96"/>
      <c r="CG6" s="127"/>
      <c r="CH6" s="98"/>
      <c r="CI6" s="96"/>
      <c r="CJ6" s="96"/>
      <c r="CK6" s="96"/>
      <c r="CL6" s="96"/>
      <c r="CM6" s="127"/>
      <c r="CN6" s="98"/>
      <c r="CO6" s="96"/>
      <c r="CP6" s="96"/>
      <c r="CQ6" s="96"/>
      <c r="CR6" s="96"/>
      <c r="CS6" s="127"/>
      <c r="CT6" s="98"/>
      <c r="CU6" s="96"/>
      <c r="CV6" s="96"/>
      <c r="CW6" s="96"/>
      <c r="CX6" s="96"/>
      <c r="CY6" s="127"/>
      <c r="CZ6" s="98"/>
      <c r="DA6" s="96"/>
      <c r="DB6" s="96"/>
      <c r="DC6" s="96"/>
      <c r="DD6" s="96"/>
      <c r="DE6" s="127"/>
      <c r="DF6" s="98"/>
      <c r="DG6" s="96"/>
      <c r="DH6" s="96"/>
      <c r="DI6" s="96"/>
      <c r="DJ6" s="96"/>
      <c r="DK6" s="127"/>
      <c r="DL6" s="98"/>
      <c r="DM6" s="96"/>
      <c r="DN6" s="96"/>
      <c r="DO6" s="96"/>
      <c r="DP6" s="96"/>
      <c r="DQ6" s="127"/>
      <c r="DR6" s="98"/>
      <c r="DS6" s="96"/>
      <c r="DT6" s="96"/>
      <c r="DU6" s="96"/>
      <c r="DV6" s="96"/>
      <c r="DW6" s="127"/>
      <c r="DX6" s="98"/>
      <c r="DY6" s="96"/>
      <c r="DZ6" s="96"/>
      <c r="EA6" s="96"/>
      <c r="EB6" s="96"/>
      <c r="EC6" s="127"/>
      <c r="ED6" s="98"/>
      <c r="EE6" s="96"/>
      <c r="EF6" s="96"/>
      <c r="EG6" s="96"/>
      <c r="EH6" s="96"/>
      <c r="EI6" s="127"/>
      <c r="EJ6" s="98"/>
      <c r="EK6" s="96"/>
      <c r="EL6" s="96"/>
      <c r="EM6" s="96"/>
      <c r="EN6" s="96"/>
      <c r="EO6" s="127"/>
      <c r="EP6" s="98"/>
      <c r="EQ6" s="96"/>
      <c r="ER6" s="96"/>
      <c r="ES6" s="96"/>
      <c r="ET6" s="96"/>
      <c r="EU6" s="127"/>
      <c r="EV6" s="98"/>
      <c r="EW6" s="96"/>
      <c r="EX6" s="96"/>
      <c r="EY6" s="96"/>
      <c r="EZ6" s="96"/>
      <c r="FA6" s="127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97"/>
      <c r="FQ6" s="97"/>
      <c r="FR6" s="97"/>
      <c r="FS6" s="97"/>
      <c r="FT6" s="97"/>
      <c r="FU6" s="97"/>
      <c r="FV6" s="97"/>
      <c r="FW6" s="97"/>
      <c r="FX6" s="97"/>
    </row>
    <row r="7" spans="1:268" ht="35.15" customHeight="1">
      <c r="A7" s="89"/>
      <c r="B7" s="262"/>
      <c r="C7" s="155" t="s">
        <v>259</v>
      </c>
      <c r="D7" s="174" t="s">
        <v>249</v>
      </c>
      <c r="E7" s="134" t="s">
        <v>145</v>
      </c>
      <c r="F7" s="73" t="s">
        <v>146</v>
      </c>
      <c r="G7" s="112" t="s">
        <v>147</v>
      </c>
      <c r="H7" s="99"/>
      <c r="I7" s="95"/>
      <c r="J7" s="95"/>
      <c r="K7" s="95"/>
      <c r="L7" s="140"/>
      <c r="M7" s="128"/>
      <c r="N7" s="99"/>
      <c r="O7" s="95"/>
      <c r="P7" s="95"/>
      <c r="Q7" s="95"/>
      <c r="R7" s="140"/>
      <c r="S7" s="128"/>
      <c r="T7" s="99"/>
      <c r="U7" s="95"/>
      <c r="V7" s="95"/>
      <c r="W7" s="95"/>
      <c r="X7" s="140"/>
      <c r="Y7" s="128"/>
      <c r="Z7" s="99"/>
      <c r="AA7" s="95"/>
      <c r="AB7" s="95"/>
      <c r="AC7" s="95"/>
      <c r="AD7" s="140"/>
      <c r="AE7" s="128"/>
      <c r="AF7" s="99"/>
      <c r="AG7" s="95"/>
      <c r="AH7" s="95"/>
      <c r="AI7" s="95"/>
      <c r="AJ7" s="140"/>
      <c r="AK7" s="128"/>
      <c r="AL7" s="99"/>
      <c r="AM7" s="95"/>
      <c r="AN7" s="95"/>
      <c r="AO7" s="95"/>
      <c r="AP7" s="140"/>
      <c r="AQ7" s="128"/>
      <c r="AR7" s="99"/>
      <c r="AS7" s="95"/>
      <c r="AT7" s="95"/>
      <c r="AU7" s="95"/>
      <c r="AV7" s="140"/>
      <c r="AW7" s="128"/>
      <c r="AX7" s="99"/>
      <c r="AY7" s="95"/>
      <c r="AZ7" s="95"/>
      <c r="BA7" s="95"/>
      <c r="BB7" s="140"/>
      <c r="BC7" s="128"/>
      <c r="BD7" s="99"/>
      <c r="BE7" s="95"/>
      <c r="BF7" s="95"/>
      <c r="BG7" s="95"/>
      <c r="BH7" s="140"/>
      <c r="BI7" s="128"/>
      <c r="BJ7" s="99"/>
      <c r="BK7" s="95"/>
      <c r="BL7" s="95"/>
      <c r="BM7" s="95"/>
      <c r="BN7" s="140"/>
      <c r="BO7" s="128"/>
      <c r="BP7" s="99"/>
      <c r="BQ7" s="95"/>
      <c r="BR7" s="95"/>
      <c r="BS7" s="95"/>
      <c r="BT7" s="140"/>
      <c r="BU7" s="128"/>
      <c r="BV7" s="99"/>
      <c r="BW7" s="95"/>
      <c r="BX7" s="95"/>
      <c r="BY7" s="95"/>
      <c r="BZ7" s="140"/>
      <c r="CA7" s="128"/>
      <c r="CB7" s="99"/>
      <c r="CC7" s="95"/>
      <c r="CD7" s="95"/>
      <c r="CE7" s="95"/>
      <c r="CF7" s="140"/>
      <c r="CG7" s="128"/>
      <c r="CH7" s="99"/>
      <c r="CI7" s="95"/>
      <c r="CJ7" s="95"/>
      <c r="CK7" s="95"/>
      <c r="CL7" s="140"/>
      <c r="CM7" s="128"/>
      <c r="CN7" s="99"/>
      <c r="CO7" s="95"/>
      <c r="CP7" s="95"/>
      <c r="CQ7" s="95"/>
      <c r="CR7" s="140"/>
      <c r="CS7" s="128"/>
      <c r="CT7" s="99"/>
      <c r="CU7" s="95"/>
      <c r="CV7" s="95"/>
      <c r="CW7" s="95"/>
      <c r="CX7" s="140"/>
      <c r="CY7" s="128"/>
      <c r="CZ7" s="99"/>
      <c r="DA7" s="95"/>
      <c r="DB7" s="95"/>
      <c r="DC7" s="95"/>
      <c r="DD7" s="140"/>
      <c r="DE7" s="128"/>
      <c r="DF7" s="99"/>
      <c r="DG7" s="95"/>
      <c r="DH7" s="95"/>
      <c r="DI7" s="95"/>
      <c r="DJ7" s="140"/>
      <c r="DK7" s="128"/>
      <c r="DL7" s="99"/>
      <c r="DM7" s="95"/>
      <c r="DN7" s="95"/>
      <c r="DO7" s="95"/>
      <c r="DP7" s="140"/>
      <c r="DQ7" s="128"/>
      <c r="DR7" s="99"/>
      <c r="DS7" s="95"/>
      <c r="DT7" s="95"/>
      <c r="DU7" s="95"/>
      <c r="DV7" s="140"/>
      <c r="DW7" s="128"/>
      <c r="DX7" s="99"/>
      <c r="DY7" s="95"/>
      <c r="DZ7" s="95"/>
      <c r="EA7" s="95"/>
      <c r="EB7" s="140"/>
      <c r="EC7" s="128"/>
      <c r="ED7" s="99"/>
      <c r="EE7" s="95"/>
      <c r="EF7" s="95"/>
      <c r="EG7" s="95"/>
      <c r="EH7" s="140"/>
      <c r="EI7" s="128"/>
      <c r="EJ7" s="99"/>
      <c r="EK7" s="95"/>
      <c r="EL7" s="95"/>
      <c r="EM7" s="95"/>
      <c r="EN7" s="140"/>
      <c r="EO7" s="95"/>
      <c r="EP7" s="99"/>
      <c r="EQ7" s="95"/>
      <c r="ER7" s="95"/>
      <c r="ES7" s="95"/>
      <c r="ET7" s="140"/>
      <c r="EU7" s="128"/>
      <c r="EV7" s="99"/>
      <c r="EW7" s="95"/>
      <c r="EX7" s="95"/>
      <c r="EY7" s="95"/>
      <c r="EZ7" s="140"/>
      <c r="FA7" s="16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</row>
    <row r="8" spans="1:268" ht="20.25" customHeight="1">
      <c r="A8" s="90">
        <v>1</v>
      </c>
      <c r="B8" s="224" t="s">
        <v>339</v>
      </c>
      <c r="C8" s="203" t="s">
        <v>331</v>
      </c>
      <c r="D8" s="204" t="s">
        <v>287</v>
      </c>
      <c r="E8" s="135">
        <f>COUNTA(H8:FA8)</f>
        <v>63</v>
      </c>
      <c r="F8" s="91">
        <f>MIN(INT(E8/10),25)</f>
        <v>6</v>
      </c>
      <c r="G8" s="170">
        <f>C_S_G($H8:EU8,$H$5:FX$5,csg_table,$E$4,F8)</f>
        <v>0.95542220317188165</v>
      </c>
      <c r="H8" s="161">
        <v>3</v>
      </c>
      <c r="I8" s="161">
        <v>2</v>
      </c>
      <c r="J8" s="161">
        <v>1</v>
      </c>
      <c r="K8" s="161">
        <v>3</v>
      </c>
      <c r="L8" s="161">
        <v>1</v>
      </c>
      <c r="M8" s="161">
        <v>2</v>
      </c>
      <c r="N8" s="161">
        <v>2</v>
      </c>
      <c r="O8" s="161">
        <v>1</v>
      </c>
      <c r="P8" s="161">
        <v>1</v>
      </c>
      <c r="Q8" s="161">
        <v>2</v>
      </c>
      <c r="R8" s="161"/>
      <c r="S8" s="161"/>
      <c r="T8" s="161">
        <v>1</v>
      </c>
      <c r="U8" s="161">
        <v>1</v>
      </c>
      <c r="V8" s="161">
        <v>2</v>
      </c>
      <c r="W8" s="161">
        <v>2</v>
      </c>
      <c r="X8" s="161">
        <v>1</v>
      </c>
      <c r="Y8" s="161">
        <v>1</v>
      </c>
      <c r="Z8" s="161"/>
      <c r="AA8" s="161"/>
      <c r="AB8" s="161"/>
      <c r="AC8" s="161"/>
      <c r="AD8" s="161"/>
      <c r="AE8" s="161"/>
      <c r="AF8" s="161">
        <v>1</v>
      </c>
      <c r="AG8" s="161">
        <v>1</v>
      </c>
      <c r="AH8" s="161">
        <v>1</v>
      </c>
      <c r="AI8" s="161">
        <v>1</v>
      </c>
      <c r="AJ8" s="161">
        <v>1</v>
      </c>
      <c r="AK8" s="161">
        <v>1</v>
      </c>
      <c r="AL8" s="161"/>
      <c r="AM8" s="161"/>
      <c r="AN8" s="161"/>
      <c r="AO8" s="161"/>
      <c r="AP8" s="161"/>
      <c r="AQ8" s="161"/>
      <c r="AR8" s="161">
        <v>4</v>
      </c>
      <c r="AS8" s="161">
        <v>1</v>
      </c>
      <c r="AT8" s="161"/>
      <c r="AU8" s="161"/>
      <c r="AV8" s="161">
        <v>1</v>
      </c>
      <c r="AW8" s="161">
        <v>2</v>
      </c>
      <c r="AX8" s="161"/>
      <c r="AY8" s="161"/>
      <c r="AZ8" s="161"/>
      <c r="BA8" s="161"/>
      <c r="BB8" s="161"/>
      <c r="BC8" s="161"/>
      <c r="BD8" s="161"/>
      <c r="BE8" s="161">
        <v>1</v>
      </c>
      <c r="BF8" s="161">
        <v>1</v>
      </c>
      <c r="BG8" s="161">
        <v>1</v>
      </c>
      <c r="BH8" s="161"/>
      <c r="BI8" s="161"/>
      <c r="BJ8" s="161"/>
      <c r="BK8" s="161"/>
      <c r="BL8" s="161"/>
      <c r="BM8" s="161"/>
      <c r="BN8" s="161"/>
      <c r="BO8" s="161"/>
      <c r="BP8" s="161">
        <v>3</v>
      </c>
      <c r="BQ8" s="161">
        <v>7</v>
      </c>
      <c r="BR8" s="161">
        <v>1</v>
      </c>
      <c r="BS8" s="161">
        <v>1</v>
      </c>
      <c r="BT8" s="161">
        <v>1</v>
      </c>
      <c r="BU8" s="161">
        <v>3</v>
      </c>
      <c r="BV8" s="161">
        <v>4</v>
      </c>
      <c r="BW8" s="161">
        <v>1</v>
      </c>
      <c r="BX8" s="161">
        <v>2</v>
      </c>
      <c r="BY8" s="161">
        <v>1</v>
      </c>
      <c r="BZ8" s="161">
        <v>1</v>
      </c>
      <c r="CA8" s="161">
        <v>2</v>
      </c>
      <c r="CB8" s="161">
        <v>2</v>
      </c>
      <c r="CC8" s="161">
        <v>2</v>
      </c>
      <c r="CD8" s="161">
        <v>2</v>
      </c>
      <c r="CE8" s="161">
        <v>3</v>
      </c>
      <c r="CF8" s="161">
        <v>2</v>
      </c>
      <c r="CG8" s="161">
        <v>2</v>
      </c>
      <c r="CH8" s="236" t="s">
        <v>340</v>
      </c>
      <c r="CI8" s="161">
        <v>1</v>
      </c>
      <c r="CJ8" s="161">
        <v>1</v>
      </c>
      <c r="CK8" s="161">
        <v>1</v>
      </c>
      <c r="CL8" s="161">
        <v>1</v>
      </c>
      <c r="CM8" s="161">
        <v>1</v>
      </c>
      <c r="CN8" s="161">
        <v>1</v>
      </c>
      <c r="CO8" s="161">
        <v>1</v>
      </c>
      <c r="CP8" s="161">
        <v>1</v>
      </c>
      <c r="CQ8" s="161">
        <v>1</v>
      </c>
      <c r="CR8" s="161">
        <v>2</v>
      </c>
      <c r="CS8" s="161">
        <v>1</v>
      </c>
      <c r="CT8" s="161">
        <v>1</v>
      </c>
      <c r="CU8" s="161">
        <v>1</v>
      </c>
      <c r="CV8" s="161">
        <v>1</v>
      </c>
      <c r="CW8" s="161">
        <v>1</v>
      </c>
      <c r="CX8" s="161"/>
      <c r="CY8" s="161"/>
      <c r="CZ8" s="160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0"/>
      <c r="DM8" s="161"/>
      <c r="DN8" s="161"/>
      <c r="DO8" s="161"/>
      <c r="DP8" s="130"/>
      <c r="DQ8" s="162"/>
      <c r="DR8" s="160"/>
      <c r="DS8" s="161"/>
      <c r="DT8" s="161"/>
      <c r="DU8" s="161"/>
      <c r="DV8" s="130"/>
      <c r="DW8" s="162"/>
      <c r="DX8" s="160"/>
      <c r="DY8" s="161"/>
      <c r="DZ8" s="161"/>
      <c r="EA8" s="161"/>
      <c r="EB8" s="130"/>
      <c r="EC8" s="161"/>
      <c r="ED8" s="160"/>
      <c r="EE8" s="161"/>
      <c r="EF8" s="161"/>
      <c r="EG8" s="161"/>
      <c r="EH8" s="130"/>
      <c r="EI8" s="162"/>
      <c r="EJ8" s="160"/>
      <c r="EK8" s="161"/>
      <c r="EL8" s="161"/>
      <c r="EM8" s="161"/>
      <c r="EN8" s="130"/>
      <c r="EO8" s="161"/>
      <c r="EP8" s="160"/>
      <c r="EQ8" s="161"/>
      <c r="ER8" s="161"/>
      <c r="ES8" s="161"/>
      <c r="ET8" s="130"/>
      <c r="EU8" s="162"/>
      <c r="EV8" s="160"/>
      <c r="EW8" s="161"/>
      <c r="EX8" s="161"/>
      <c r="EY8" s="161"/>
      <c r="EZ8" s="130"/>
      <c r="FA8" s="16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</row>
    <row r="9" spans="1:268" ht="19.5" customHeight="1">
      <c r="A9" s="90">
        <v>2</v>
      </c>
      <c r="B9" s="224" t="s">
        <v>339</v>
      </c>
      <c r="C9" s="203" t="s">
        <v>333</v>
      </c>
      <c r="D9" s="205" t="s">
        <v>334</v>
      </c>
      <c r="E9" s="135">
        <f>COUNTA(H9:FA9)</f>
        <v>56</v>
      </c>
      <c r="F9" s="91">
        <f>MIN(INT(E9/10),25)</f>
        <v>5</v>
      </c>
      <c r="G9" s="170">
        <f>C_S_G($H9:FX9,$H$5:FX$5,csg_table,$E$4,F9)</f>
        <v>0.93233371780084584</v>
      </c>
      <c r="H9" s="161">
        <v>1</v>
      </c>
      <c r="I9" s="161">
        <v>4</v>
      </c>
      <c r="J9" s="161"/>
      <c r="K9" s="161"/>
      <c r="L9" s="161">
        <v>2</v>
      </c>
      <c r="M9" s="161">
        <v>1</v>
      </c>
      <c r="N9" s="161">
        <v>1</v>
      </c>
      <c r="O9" s="161">
        <v>3</v>
      </c>
      <c r="P9" s="161">
        <v>2</v>
      </c>
      <c r="Q9" s="161">
        <v>1</v>
      </c>
      <c r="R9" s="161"/>
      <c r="S9" s="161"/>
      <c r="T9" s="161">
        <v>2</v>
      </c>
      <c r="U9" s="161">
        <v>2</v>
      </c>
      <c r="V9" s="161">
        <v>1</v>
      </c>
      <c r="W9" s="161">
        <v>1</v>
      </c>
      <c r="X9" s="161">
        <v>3</v>
      </c>
      <c r="Y9" s="161">
        <v>2</v>
      </c>
      <c r="Z9" s="161">
        <v>1</v>
      </c>
      <c r="AA9" s="161">
        <v>2</v>
      </c>
      <c r="AB9" s="161">
        <v>1</v>
      </c>
      <c r="AC9" s="161">
        <v>3</v>
      </c>
      <c r="AD9" s="161">
        <v>1</v>
      </c>
      <c r="AE9" s="161">
        <v>2</v>
      </c>
      <c r="AF9" s="161"/>
      <c r="AG9" s="161"/>
      <c r="AH9" s="161"/>
      <c r="AI9" s="161"/>
      <c r="AJ9" s="161"/>
      <c r="AK9" s="161"/>
      <c r="AL9" s="161">
        <v>1</v>
      </c>
      <c r="AM9" s="161">
        <v>4</v>
      </c>
      <c r="AN9" s="161">
        <v>1</v>
      </c>
      <c r="AO9" s="161">
        <v>1</v>
      </c>
      <c r="AP9" s="161"/>
      <c r="AQ9" s="161"/>
      <c r="AR9" s="161">
        <v>1</v>
      </c>
      <c r="AS9" s="161">
        <v>2</v>
      </c>
      <c r="AT9" s="161">
        <v>1</v>
      </c>
      <c r="AU9" s="161">
        <v>1</v>
      </c>
      <c r="AV9" s="161"/>
      <c r="AW9" s="161"/>
      <c r="AX9" s="161">
        <v>1</v>
      </c>
      <c r="AY9" s="161">
        <v>1</v>
      </c>
      <c r="AZ9" s="161">
        <v>1</v>
      </c>
      <c r="BA9" s="161">
        <v>4</v>
      </c>
      <c r="BB9" s="161">
        <v>1</v>
      </c>
      <c r="BC9" s="161"/>
      <c r="BD9" s="161">
        <v>2</v>
      </c>
      <c r="BE9" s="161">
        <v>3</v>
      </c>
      <c r="BF9" s="161">
        <v>2</v>
      </c>
      <c r="BG9" s="161">
        <v>2</v>
      </c>
      <c r="BH9" s="161"/>
      <c r="BI9" s="161"/>
      <c r="BJ9" s="161">
        <v>2</v>
      </c>
      <c r="BK9" s="161"/>
      <c r="BL9" s="161"/>
      <c r="BM9" s="161"/>
      <c r="BN9" s="161"/>
      <c r="BO9" s="161"/>
      <c r="BP9" s="161">
        <v>1</v>
      </c>
      <c r="BQ9" s="161">
        <v>3</v>
      </c>
      <c r="BR9" s="161">
        <v>3</v>
      </c>
      <c r="BS9" s="161">
        <v>3</v>
      </c>
      <c r="BT9" s="161">
        <v>3</v>
      </c>
      <c r="BU9" s="161">
        <v>1</v>
      </c>
      <c r="BV9" s="161">
        <v>1</v>
      </c>
      <c r="BW9" s="161">
        <v>2</v>
      </c>
      <c r="BX9" s="161">
        <v>4</v>
      </c>
      <c r="BY9" s="161">
        <v>2</v>
      </c>
      <c r="BZ9" s="161">
        <v>2</v>
      </c>
      <c r="CA9" s="161">
        <v>1</v>
      </c>
      <c r="CB9" s="161">
        <v>1</v>
      </c>
      <c r="CC9" s="161">
        <v>5</v>
      </c>
      <c r="CD9" s="161">
        <v>1</v>
      </c>
      <c r="CE9" s="161">
        <v>2</v>
      </c>
      <c r="CF9" s="161">
        <v>1</v>
      </c>
      <c r="CG9" s="161">
        <v>1</v>
      </c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32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32"/>
      <c r="DM9" s="130"/>
      <c r="DN9" s="130"/>
      <c r="DO9" s="130"/>
      <c r="DP9" s="130"/>
      <c r="DQ9" s="223"/>
      <c r="DR9" s="160"/>
      <c r="DS9" s="161"/>
      <c r="DT9" s="161"/>
      <c r="DU9" s="161"/>
      <c r="DV9" s="130"/>
      <c r="DW9" s="162"/>
      <c r="DX9" s="160"/>
      <c r="DY9" s="161"/>
      <c r="DZ9" s="161"/>
      <c r="EA9" s="161"/>
      <c r="EB9" s="130"/>
      <c r="EC9" s="162"/>
      <c r="ED9" s="160"/>
      <c r="EE9" s="161"/>
      <c r="EF9" s="161"/>
      <c r="EG9" s="161"/>
      <c r="EH9" s="130"/>
      <c r="EI9" s="162"/>
      <c r="EJ9" s="160"/>
      <c r="EK9" s="161"/>
      <c r="EL9" s="161"/>
      <c r="EM9" s="161"/>
      <c r="EN9" s="130"/>
      <c r="EO9" s="162"/>
      <c r="EP9" s="160"/>
      <c r="EQ9" s="161"/>
      <c r="ER9" s="161"/>
      <c r="ES9" s="161"/>
      <c r="ET9" s="130"/>
      <c r="EU9" s="162"/>
      <c r="EV9" s="160"/>
      <c r="EW9" s="161"/>
      <c r="EX9" s="161"/>
      <c r="EY9" s="161"/>
      <c r="EZ9" s="130"/>
      <c r="FA9" s="16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226"/>
      <c r="IN9" s="226"/>
      <c r="IO9" s="226"/>
      <c r="IP9" s="226"/>
      <c r="IQ9" s="226"/>
      <c r="IR9" s="226"/>
      <c r="IS9" s="226"/>
      <c r="IT9" s="226"/>
      <c r="IU9" s="226"/>
      <c r="IV9" s="226"/>
      <c r="IW9" s="226"/>
      <c r="IX9" s="226"/>
      <c r="IY9" s="226"/>
      <c r="IZ9" s="226"/>
      <c r="JA9" s="226"/>
      <c r="JB9" s="226"/>
      <c r="JC9" s="226"/>
      <c r="JD9" s="226"/>
      <c r="JE9" s="226"/>
      <c r="JF9" s="226"/>
      <c r="JG9" s="226"/>
      <c r="JH9" s="226"/>
    </row>
    <row r="10" spans="1:268" ht="20.25" customHeight="1">
      <c r="A10" s="90">
        <v>3</v>
      </c>
      <c r="B10" s="224" t="s">
        <v>339</v>
      </c>
      <c r="C10" s="203" t="s">
        <v>332</v>
      </c>
      <c r="D10" s="204" t="s">
        <v>279</v>
      </c>
      <c r="E10" s="135">
        <f>COUNTA(H10:FA10)</f>
        <v>46</v>
      </c>
      <c r="F10" s="91">
        <f>MIN(INT(E10/10),25)</f>
        <v>4</v>
      </c>
      <c r="G10" s="170">
        <f>C_S_G($H10:FA10,$H$5:FX$5,csg_table,$E$4,F10)</f>
        <v>0.85473785473785469</v>
      </c>
      <c r="H10" s="161">
        <v>5</v>
      </c>
      <c r="I10" s="161">
        <v>1</v>
      </c>
      <c r="J10" s="161">
        <v>3</v>
      </c>
      <c r="K10" s="161">
        <v>4</v>
      </c>
      <c r="L10" s="161">
        <v>5</v>
      </c>
      <c r="M10" s="161">
        <v>3</v>
      </c>
      <c r="N10" s="161">
        <v>4</v>
      </c>
      <c r="O10" s="161">
        <v>2</v>
      </c>
      <c r="P10" s="161" t="s">
        <v>340</v>
      </c>
      <c r="Q10" s="161">
        <v>3</v>
      </c>
      <c r="R10" s="161"/>
      <c r="S10" s="161"/>
      <c r="T10" s="161"/>
      <c r="U10" s="161"/>
      <c r="V10" s="161"/>
      <c r="W10" s="161"/>
      <c r="X10" s="161"/>
      <c r="Y10" s="161"/>
      <c r="Z10" s="161">
        <v>2</v>
      </c>
      <c r="AA10" s="161">
        <v>3</v>
      </c>
      <c r="AB10" s="161">
        <v>2</v>
      </c>
      <c r="AC10" s="161">
        <v>1</v>
      </c>
      <c r="AD10" s="161">
        <v>2</v>
      </c>
      <c r="AE10" s="161">
        <v>1</v>
      </c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>
        <v>2</v>
      </c>
      <c r="AY10" s="161">
        <v>2</v>
      </c>
      <c r="AZ10" s="161">
        <v>2</v>
      </c>
      <c r="BA10" s="161">
        <v>1</v>
      </c>
      <c r="BB10" s="161">
        <v>3</v>
      </c>
      <c r="BC10" s="161"/>
      <c r="BD10" s="161">
        <v>1</v>
      </c>
      <c r="BE10" s="161">
        <v>2</v>
      </c>
      <c r="BF10" s="161">
        <v>3</v>
      </c>
      <c r="BG10" s="161">
        <v>4</v>
      </c>
      <c r="BH10" s="161"/>
      <c r="BI10" s="161"/>
      <c r="BJ10" s="161">
        <v>1</v>
      </c>
      <c r="BK10" s="161"/>
      <c r="BL10" s="161"/>
      <c r="BM10" s="161"/>
      <c r="BN10" s="161"/>
      <c r="BO10" s="161"/>
      <c r="BP10" s="161">
        <v>6</v>
      </c>
      <c r="BQ10" s="161">
        <v>1</v>
      </c>
      <c r="BR10" s="161">
        <v>4</v>
      </c>
      <c r="BS10" s="161">
        <v>2</v>
      </c>
      <c r="BT10" s="161">
        <v>5</v>
      </c>
      <c r="BU10" s="161">
        <v>2</v>
      </c>
      <c r="BV10" s="161">
        <v>5</v>
      </c>
      <c r="BW10" s="161">
        <v>5</v>
      </c>
      <c r="BX10" s="161">
        <v>3</v>
      </c>
      <c r="BY10" s="161">
        <v>3</v>
      </c>
      <c r="BZ10" s="161">
        <v>4</v>
      </c>
      <c r="CA10" s="161">
        <v>4</v>
      </c>
      <c r="CB10" s="161">
        <v>3</v>
      </c>
      <c r="CC10" s="161">
        <v>1</v>
      </c>
      <c r="CD10" s="161">
        <v>3</v>
      </c>
      <c r="CE10" s="161">
        <v>1</v>
      </c>
      <c r="CF10" s="161">
        <v>3</v>
      </c>
      <c r="CG10" s="161">
        <v>4</v>
      </c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>
        <v>5</v>
      </c>
      <c r="CU10" s="161">
        <v>3</v>
      </c>
      <c r="CV10" s="161"/>
      <c r="CW10" s="161"/>
      <c r="CX10" s="161"/>
      <c r="CY10" s="161"/>
      <c r="CZ10" s="160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0"/>
      <c r="DM10" s="161"/>
      <c r="DN10" s="161"/>
      <c r="DO10" s="161"/>
      <c r="DP10" s="130"/>
      <c r="DQ10" s="162"/>
      <c r="DR10" s="132"/>
      <c r="DS10" s="130"/>
      <c r="DT10" s="130"/>
      <c r="DU10" s="130"/>
      <c r="DV10" s="130"/>
      <c r="DW10" s="130"/>
      <c r="DX10" s="160"/>
      <c r="DY10" s="161"/>
      <c r="DZ10" s="161"/>
      <c r="EA10" s="161"/>
      <c r="EB10" s="130"/>
      <c r="EC10" s="162"/>
      <c r="ED10" s="160"/>
      <c r="EE10" s="161"/>
      <c r="EF10" s="161"/>
      <c r="EG10" s="161"/>
      <c r="EH10" s="130"/>
      <c r="EI10" s="162"/>
      <c r="EJ10" s="160"/>
      <c r="EK10" s="161"/>
      <c r="EL10" s="161"/>
      <c r="EM10" s="161"/>
      <c r="EN10" s="130"/>
      <c r="EO10" s="162"/>
      <c r="EP10" s="160"/>
      <c r="EQ10" s="161"/>
      <c r="ER10" s="161"/>
      <c r="ES10" s="161"/>
      <c r="ET10" s="130"/>
      <c r="EU10" s="162"/>
      <c r="EV10" s="160"/>
      <c r="EW10" s="161"/>
      <c r="EX10" s="161"/>
      <c r="EY10" s="161"/>
      <c r="EZ10" s="130"/>
      <c r="FA10" s="162"/>
      <c r="FB10" s="115"/>
      <c r="FC10" s="115"/>
      <c r="FD10" s="115"/>
      <c r="FE10" s="115"/>
      <c r="FF10" s="115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  <c r="IW10" s="226"/>
      <c r="IX10" s="226"/>
      <c r="IY10" s="226"/>
      <c r="IZ10" s="226"/>
      <c r="JA10" s="226"/>
      <c r="JB10" s="226"/>
      <c r="JC10" s="226"/>
      <c r="JD10" s="226"/>
      <c r="JE10" s="226"/>
      <c r="JF10" s="226"/>
      <c r="JG10" s="226"/>
      <c r="JH10" s="226"/>
    </row>
    <row r="11" spans="1:268" ht="18.75" customHeight="1">
      <c r="A11" s="90">
        <v>4</v>
      </c>
      <c r="B11" s="224" t="s">
        <v>339</v>
      </c>
      <c r="C11" s="203" t="s">
        <v>335</v>
      </c>
      <c r="D11" s="204" t="s">
        <v>294</v>
      </c>
      <c r="E11" s="135">
        <f>COUNTA(H11:FA11)</f>
        <v>34</v>
      </c>
      <c r="F11" s="91">
        <f>MIN(INT(E11/10),25)</f>
        <v>3</v>
      </c>
      <c r="G11" s="171">
        <f>C_S_G($H11:FA11,$H$5:FX$5,csg_table,$E$4,F11)</f>
        <v>0.83910386965376782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>
        <v>4</v>
      </c>
      <c r="AA11" s="161">
        <v>1</v>
      </c>
      <c r="AB11" s="161">
        <v>4</v>
      </c>
      <c r="AC11" s="161">
        <v>4</v>
      </c>
      <c r="AD11" s="161">
        <v>4</v>
      </c>
      <c r="AE11" s="161">
        <v>3</v>
      </c>
      <c r="AF11" s="161">
        <v>3</v>
      </c>
      <c r="AG11" s="161">
        <v>2</v>
      </c>
      <c r="AH11" s="161">
        <v>2</v>
      </c>
      <c r="AI11" s="161">
        <v>2</v>
      </c>
      <c r="AJ11" s="161">
        <v>3</v>
      </c>
      <c r="AK11" s="161">
        <v>2</v>
      </c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>
        <v>2</v>
      </c>
      <c r="BQ11" s="161">
        <v>2</v>
      </c>
      <c r="BR11" s="161">
        <v>2</v>
      </c>
      <c r="BS11" s="161">
        <v>4</v>
      </c>
      <c r="BT11" s="161">
        <v>2</v>
      </c>
      <c r="BU11" s="161">
        <v>6</v>
      </c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>
        <v>1</v>
      </c>
      <c r="CI11" s="161">
        <v>3</v>
      </c>
      <c r="CJ11" s="161">
        <v>2</v>
      </c>
      <c r="CK11" s="161">
        <v>2</v>
      </c>
      <c r="CL11" s="161">
        <v>3</v>
      </c>
      <c r="CM11" s="161">
        <v>2</v>
      </c>
      <c r="CN11" s="161">
        <v>2</v>
      </c>
      <c r="CO11" s="161">
        <v>2</v>
      </c>
      <c r="CP11" s="161">
        <v>3</v>
      </c>
      <c r="CQ11" s="161">
        <v>3</v>
      </c>
      <c r="CR11" s="161">
        <v>1</v>
      </c>
      <c r="CS11" s="161">
        <v>2</v>
      </c>
      <c r="CT11" s="161">
        <v>4</v>
      </c>
      <c r="CU11" s="161">
        <v>4</v>
      </c>
      <c r="CV11" s="161">
        <v>3</v>
      </c>
      <c r="CW11" s="161">
        <v>2</v>
      </c>
      <c r="CX11" s="161"/>
      <c r="CY11" s="161"/>
      <c r="CZ11" s="160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0"/>
      <c r="DM11" s="161"/>
      <c r="DN11" s="161"/>
      <c r="DO11" s="161"/>
      <c r="DP11" s="130"/>
      <c r="DQ11" s="162"/>
      <c r="DR11" s="160"/>
      <c r="DS11" s="161"/>
      <c r="DT11" s="161"/>
      <c r="DU11" s="161"/>
      <c r="DV11" s="130"/>
      <c r="DW11" s="162"/>
      <c r="DX11" s="160"/>
      <c r="DY11" s="161"/>
      <c r="DZ11" s="161"/>
      <c r="EA11" s="161"/>
      <c r="EB11" s="130"/>
      <c r="EC11" s="162"/>
      <c r="ED11" s="160"/>
      <c r="EE11" s="161"/>
      <c r="EF11" s="161"/>
      <c r="EG11" s="161"/>
      <c r="EH11" s="130"/>
      <c r="EI11" s="162"/>
      <c r="EJ11" s="160"/>
      <c r="EK11" s="161"/>
      <c r="EL11" s="161"/>
      <c r="EM11" s="161"/>
      <c r="EN11" s="130"/>
      <c r="EO11" s="162"/>
      <c r="EP11" s="160"/>
      <c r="EQ11" s="161"/>
      <c r="ER11" s="161"/>
      <c r="ES11" s="161"/>
      <c r="ET11" s="130"/>
      <c r="EU11" s="162"/>
      <c r="EV11" s="160"/>
      <c r="EW11" s="161"/>
      <c r="EX11" s="161"/>
      <c r="EY11" s="161"/>
      <c r="EZ11" s="130"/>
      <c r="FA11" s="16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  <c r="IW11" s="226"/>
      <c r="IX11" s="226"/>
      <c r="IY11" s="226"/>
      <c r="IZ11" s="226"/>
      <c r="JA11" s="226"/>
      <c r="JB11" s="226"/>
      <c r="JC11" s="226"/>
      <c r="JD11" s="226"/>
      <c r="JE11" s="226"/>
      <c r="JF11" s="226"/>
      <c r="JG11" s="226"/>
      <c r="JH11" s="226"/>
    </row>
    <row r="12" spans="1:268" ht="18.75" customHeight="1">
      <c r="A12" s="90">
        <v>5</v>
      </c>
      <c r="B12" s="224" t="s">
        <v>339</v>
      </c>
      <c r="C12" s="215">
        <v>34</v>
      </c>
      <c r="D12" s="219" t="s">
        <v>315</v>
      </c>
      <c r="E12" s="135">
        <f>COUNTA(H12:FA12)</f>
        <v>69</v>
      </c>
      <c r="F12" s="91">
        <f>MIN(INT(E12/10),25)</f>
        <v>6</v>
      </c>
      <c r="G12" s="171">
        <f>C_S_G($H12:FA12,$H$5:FX$5,csg_table,$E$4,F12)</f>
        <v>0.76461597248758117</v>
      </c>
      <c r="H12" s="161">
        <v>6</v>
      </c>
      <c r="I12" s="161">
        <v>3</v>
      </c>
      <c r="J12" s="161">
        <v>5</v>
      </c>
      <c r="K12" s="161">
        <v>2</v>
      </c>
      <c r="L12" s="161">
        <v>4</v>
      </c>
      <c r="M12" s="161">
        <v>5</v>
      </c>
      <c r="N12" s="161"/>
      <c r="O12" s="161"/>
      <c r="P12" s="161"/>
      <c r="Q12" s="161"/>
      <c r="R12" s="161"/>
      <c r="S12" s="161"/>
      <c r="T12" s="161">
        <v>3</v>
      </c>
      <c r="U12" s="161">
        <v>3</v>
      </c>
      <c r="V12" s="161">
        <v>4</v>
      </c>
      <c r="W12" s="161">
        <v>4</v>
      </c>
      <c r="X12" s="161">
        <v>4</v>
      </c>
      <c r="Y12" s="161">
        <v>4</v>
      </c>
      <c r="Z12" s="161">
        <v>3</v>
      </c>
      <c r="AA12" s="161">
        <v>4</v>
      </c>
      <c r="AB12" s="161">
        <v>3</v>
      </c>
      <c r="AC12" s="161">
        <v>2</v>
      </c>
      <c r="AD12" s="161">
        <v>3</v>
      </c>
      <c r="AE12" s="161">
        <v>4</v>
      </c>
      <c r="AF12" s="161">
        <v>2</v>
      </c>
      <c r="AG12" s="161">
        <v>3</v>
      </c>
      <c r="AH12" s="161">
        <v>3</v>
      </c>
      <c r="AI12" s="161">
        <v>3</v>
      </c>
      <c r="AJ12" s="161">
        <v>2</v>
      </c>
      <c r="AK12" s="161">
        <v>3</v>
      </c>
      <c r="AL12" s="161">
        <v>2</v>
      </c>
      <c r="AM12" s="161">
        <v>3</v>
      </c>
      <c r="AN12" s="161">
        <v>3</v>
      </c>
      <c r="AO12" s="161">
        <v>4</v>
      </c>
      <c r="AP12" s="161">
        <v>2</v>
      </c>
      <c r="AQ12" s="161">
        <v>3</v>
      </c>
      <c r="AR12" s="161"/>
      <c r="AS12" s="161"/>
      <c r="AT12" s="161"/>
      <c r="AU12" s="161"/>
      <c r="AV12" s="161"/>
      <c r="AW12" s="161"/>
      <c r="AX12" s="161">
        <v>3</v>
      </c>
      <c r="AY12" s="161">
        <v>4</v>
      </c>
      <c r="AZ12" s="161">
        <v>4</v>
      </c>
      <c r="BA12" s="161">
        <v>2</v>
      </c>
      <c r="BB12" s="161"/>
      <c r="BC12" s="161"/>
      <c r="BD12" s="161">
        <v>4</v>
      </c>
      <c r="BE12" s="161">
        <v>4</v>
      </c>
      <c r="BF12" s="161">
        <v>4</v>
      </c>
      <c r="BG12" s="161">
        <v>3</v>
      </c>
      <c r="BH12" s="161"/>
      <c r="BI12" s="161"/>
      <c r="BJ12" s="161"/>
      <c r="BK12" s="161"/>
      <c r="BL12" s="161"/>
      <c r="BM12" s="161"/>
      <c r="BN12" s="161"/>
      <c r="BO12" s="161"/>
      <c r="BP12" s="161">
        <v>4</v>
      </c>
      <c r="BQ12" s="161">
        <v>4</v>
      </c>
      <c r="BR12" s="161">
        <v>5</v>
      </c>
      <c r="BS12" s="161">
        <v>5</v>
      </c>
      <c r="BT12" s="161">
        <v>6</v>
      </c>
      <c r="BU12" s="161">
        <v>4</v>
      </c>
      <c r="BV12" s="161">
        <v>2</v>
      </c>
      <c r="BW12" s="161">
        <v>6</v>
      </c>
      <c r="BX12" s="161">
        <v>5</v>
      </c>
      <c r="BY12" s="161">
        <v>4</v>
      </c>
      <c r="BZ12" s="161"/>
      <c r="CA12" s="161"/>
      <c r="CB12" s="161">
        <v>4</v>
      </c>
      <c r="CC12" s="161">
        <v>3</v>
      </c>
      <c r="CD12" s="161">
        <v>4</v>
      </c>
      <c r="CE12" s="161">
        <v>4</v>
      </c>
      <c r="CF12" s="161">
        <v>4</v>
      </c>
      <c r="CG12" s="161">
        <v>3</v>
      </c>
      <c r="CH12" s="161">
        <v>3</v>
      </c>
      <c r="CI12" s="161">
        <v>2</v>
      </c>
      <c r="CJ12" s="161">
        <v>4</v>
      </c>
      <c r="CK12" s="161">
        <v>3</v>
      </c>
      <c r="CL12" s="161">
        <v>4</v>
      </c>
      <c r="CM12" s="161">
        <v>3</v>
      </c>
      <c r="CN12" s="161"/>
      <c r="CO12" s="161">
        <v>3</v>
      </c>
      <c r="CP12" s="161">
        <v>2</v>
      </c>
      <c r="CQ12" s="161">
        <v>4</v>
      </c>
      <c r="CR12" s="161">
        <v>3</v>
      </c>
      <c r="CS12" s="161">
        <v>3</v>
      </c>
      <c r="CT12" s="161">
        <v>2</v>
      </c>
      <c r="CU12" s="161">
        <v>2</v>
      </c>
      <c r="CV12" s="161">
        <v>2</v>
      </c>
      <c r="CW12" s="161">
        <v>3</v>
      </c>
      <c r="CX12" s="161"/>
      <c r="CY12" s="161"/>
      <c r="CZ12" s="160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0"/>
      <c r="DM12" s="161"/>
      <c r="DN12" s="161"/>
      <c r="DO12" s="161"/>
      <c r="DP12" s="161"/>
      <c r="DQ12" s="162"/>
      <c r="DR12" s="160"/>
      <c r="DS12" s="161"/>
      <c r="DT12" s="161"/>
      <c r="DU12" s="161"/>
      <c r="DV12" s="161"/>
      <c r="DW12" s="162"/>
      <c r="DX12" s="160"/>
      <c r="DY12" s="161"/>
      <c r="DZ12" s="161"/>
      <c r="EA12" s="161"/>
      <c r="EB12" s="161"/>
      <c r="EC12" s="162"/>
      <c r="ED12" s="160"/>
      <c r="EE12" s="161"/>
      <c r="EF12" s="161"/>
      <c r="EG12" s="161"/>
      <c r="EH12" s="161"/>
      <c r="EI12" s="162"/>
      <c r="EJ12" s="160"/>
      <c r="EK12" s="161"/>
      <c r="EL12" s="161"/>
      <c r="EM12" s="161"/>
      <c r="EN12" s="130"/>
      <c r="EO12" s="162"/>
      <c r="EP12" s="160"/>
      <c r="EQ12" s="161"/>
      <c r="ER12" s="161"/>
      <c r="ES12" s="161"/>
      <c r="ET12" s="130"/>
      <c r="EU12" s="162"/>
      <c r="EV12" s="160"/>
      <c r="EW12" s="161"/>
      <c r="EX12" s="161"/>
      <c r="EY12" s="161"/>
      <c r="EZ12" s="130"/>
      <c r="FA12" s="162"/>
      <c r="FB12" s="76"/>
      <c r="FC12" s="76"/>
      <c r="FD12" s="76"/>
      <c r="FE12" s="76"/>
      <c r="FF12" s="76"/>
      <c r="FG12" s="93"/>
      <c r="FH12" s="93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IM12" s="226"/>
      <c r="IN12" s="226"/>
      <c r="IO12" s="226"/>
      <c r="IP12" s="226"/>
      <c r="IQ12" s="226"/>
      <c r="IR12" s="226"/>
      <c r="IS12" s="226"/>
      <c r="IT12" s="226"/>
      <c r="IU12" s="226"/>
      <c r="IV12" s="226"/>
      <c r="IW12" s="226"/>
      <c r="IX12" s="226"/>
      <c r="IY12" s="226"/>
      <c r="IZ12" s="226"/>
      <c r="JA12" s="226"/>
      <c r="JB12" s="226"/>
      <c r="JC12" s="226"/>
      <c r="JD12" s="226"/>
      <c r="JE12" s="226"/>
      <c r="JF12" s="226"/>
      <c r="JG12" s="226"/>
      <c r="JH12" s="226"/>
    </row>
    <row r="13" spans="1:268" ht="18.75" customHeight="1">
      <c r="A13" s="90">
        <v>6</v>
      </c>
      <c r="B13" s="224" t="s">
        <v>339</v>
      </c>
      <c r="C13" s="215">
        <v>999</v>
      </c>
      <c r="D13" s="221" t="s">
        <v>320</v>
      </c>
      <c r="E13" s="135">
        <f>COUNTA(H13:FA13)</f>
        <v>34</v>
      </c>
      <c r="F13" s="91">
        <f>MIN(INT(E13/10),25)</f>
        <v>3</v>
      </c>
      <c r="G13" s="171">
        <f>C_S_G($H13:EU13,$H$5:FX$5,csg_table,$E$4,F13)</f>
        <v>0.75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>
        <v>3</v>
      </c>
      <c r="AM13" s="161">
        <v>1</v>
      </c>
      <c r="AN13" s="161">
        <v>4</v>
      </c>
      <c r="AO13" s="161">
        <v>2</v>
      </c>
      <c r="AP13" s="161">
        <v>3</v>
      </c>
      <c r="AQ13" s="161">
        <v>4</v>
      </c>
      <c r="AR13" s="161">
        <v>3</v>
      </c>
      <c r="AS13" s="161">
        <v>4</v>
      </c>
      <c r="AT13" s="161">
        <v>3</v>
      </c>
      <c r="AU13" s="161">
        <v>3</v>
      </c>
      <c r="AV13" s="161">
        <v>3</v>
      </c>
      <c r="AW13" s="161">
        <v>3</v>
      </c>
      <c r="AX13" s="161">
        <v>4</v>
      </c>
      <c r="AY13" s="161">
        <v>3</v>
      </c>
      <c r="AZ13" s="161">
        <v>3</v>
      </c>
      <c r="BA13" s="161">
        <v>3</v>
      </c>
      <c r="BB13" s="161">
        <v>2</v>
      </c>
      <c r="BC13" s="161"/>
      <c r="BD13" s="161"/>
      <c r="BE13" s="161"/>
      <c r="BF13" s="161"/>
      <c r="BG13" s="161"/>
      <c r="BH13" s="161"/>
      <c r="BI13" s="161"/>
      <c r="BJ13" s="161">
        <v>3</v>
      </c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>
        <v>3</v>
      </c>
      <c r="BW13" s="161">
        <v>4</v>
      </c>
      <c r="BX13" s="161">
        <v>7</v>
      </c>
      <c r="BY13" s="161">
        <v>5</v>
      </c>
      <c r="BZ13" s="161">
        <v>3</v>
      </c>
      <c r="CA13" s="161">
        <v>5</v>
      </c>
      <c r="CB13" s="161">
        <v>5</v>
      </c>
      <c r="CC13" s="161">
        <v>4</v>
      </c>
      <c r="CD13" s="161">
        <v>5</v>
      </c>
      <c r="CE13" s="161">
        <v>5</v>
      </c>
      <c r="CF13" s="161">
        <v>5</v>
      </c>
      <c r="CG13" s="161">
        <v>5</v>
      </c>
      <c r="CH13" s="161">
        <v>2</v>
      </c>
      <c r="CI13" s="161">
        <v>4</v>
      </c>
      <c r="CJ13" s="161"/>
      <c r="CK13" s="161"/>
      <c r="CL13" s="161">
        <v>5</v>
      </c>
      <c r="CM13" s="161">
        <v>4</v>
      </c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0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0"/>
      <c r="DM13" s="161"/>
      <c r="DN13" s="161"/>
      <c r="DO13" s="161"/>
      <c r="DP13" s="161"/>
      <c r="DQ13" s="162"/>
      <c r="DR13" s="160"/>
      <c r="DS13" s="161"/>
      <c r="DT13" s="161"/>
      <c r="DU13" s="161"/>
      <c r="DV13" s="130"/>
      <c r="DW13" s="162"/>
      <c r="DX13" s="160"/>
      <c r="DY13" s="161"/>
      <c r="DZ13" s="161"/>
      <c r="EA13" s="161"/>
      <c r="EB13" s="130"/>
      <c r="EC13" s="162"/>
      <c r="ED13" s="160"/>
      <c r="EE13" s="161"/>
      <c r="EF13" s="161"/>
      <c r="EG13" s="161"/>
      <c r="EH13" s="130"/>
      <c r="EI13" s="162"/>
      <c r="EJ13" s="160"/>
      <c r="EK13" s="161"/>
      <c r="EL13" s="161"/>
      <c r="EM13" s="161"/>
      <c r="EN13" s="130"/>
      <c r="EO13" s="162"/>
      <c r="EP13" s="160"/>
      <c r="EQ13" s="161"/>
      <c r="ER13" s="161"/>
      <c r="ES13" s="161"/>
      <c r="ET13" s="130"/>
      <c r="EU13" s="162"/>
      <c r="EV13" s="160"/>
      <c r="EW13" s="161"/>
      <c r="EX13" s="161"/>
      <c r="EY13" s="161"/>
      <c r="EZ13" s="130"/>
      <c r="FA13" s="16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M13" s="226"/>
      <c r="IN13" s="226"/>
      <c r="IO13" s="226"/>
      <c r="IP13" s="226"/>
      <c r="IQ13" s="226"/>
      <c r="IR13" s="226"/>
      <c r="IS13" s="226"/>
      <c r="IT13" s="226"/>
      <c r="IU13" s="226"/>
      <c r="IV13" s="226"/>
      <c r="IW13" s="226"/>
      <c r="IX13" s="226"/>
      <c r="IY13" s="226"/>
      <c r="IZ13" s="226"/>
      <c r="JA13" s="226"/>
      <c r="JB13" s="226"/>
      <c r="JC13" s="226"/>
      <c r="JD13" s="226"/>
      <c r="JE13" s="226"/>
      <c r="JF13" s="226"/>
      <c r="JG13" s="226"/>
      <c r="JH13" s="226"/>
    </row>
    <row r="14" spans="1:268" ht="18.75" customHeight="1">
      <c r="A14" s="237"/>
      <c r="B14" s="218"/>
      <c r="C14" s="218"/>
      <c r="D14" s="218"/>
      <c r="E14" s="218"/>
      <c r="F14" s="218"/>
      <c r="G14" s="218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0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0"/>
      <c r="DM14" s="161"/>
      <c r="DN14" s="161"/>
      <c r="DO14" s="161"/>
      <c r="DP14" s="161"/>
      <c r="DQ14" s="162"/>
      <c r="DR14" s="160"/>
      <c r="DS14" s="161"/>
      <c r="DT14" s="161"/>
      <c r="DU14" s="161"/>
      <c r="DV14" s="130"/>
      <c r="DW14" s="162"/>
      <c r="DX14" s="160"/>
      <c r="DY14" s="161"/>
      <c r="DZ14" s="161"/>
      <c r="EA14" s="161"/>
      <c r="EB14" s="130"/>
      <c r="EC14" s="162"/>
      <c r="ED14" s="160"/>
      <c r="EE14" s="161"/>
      <c r="EF14" s="161"/>
      <c r="EG14" s="161"/>
      <c r="EH14" s="130"/>
      <c r="EI14" s="162"/>
      <c r="EJ14" s="160"/>
      <c r="EK14" s="161"/>
      <c r="EL14" s="161"/>
      <c r="EM14" s="161"/>
      <c r="EN14" s="130"/>
      <c r="EO14" s="162"/>
      <c r="EP14" s="160"/>
      <c r="EQ14" s="161"/>
      <c r="ER14" s="161"/>
      <c r="ES14" s="161"/>
      <c r="ET14" s="130"/>
      <c r="EU14" s="162"/>
      <c r="EV14" s="160"/>
      <c r="EW14" s="161"/>
      <c r="EX14" s="161"/>
      <c r="EY14" s="161"/>
      <c r="EZ14" s="130"/>
      <c r="FA14" s="16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M14" s="226"/>
      <c r="IN14" s="226"/>
      <c r="IO14" s="226"/>
      <c r="IP14" s="226"/>
      <c r="IQ14" s="226"/>
      <c r="IR14" s="226"/>
      <c r="IS14" s="226"/>
      <c r="IT14" s="226"/>
      <c r="IU14" s="226"/>
      <c r="IV14" s="226"/>
      <c r="IW14" s="226"/>
      <c r="IX14" s="226"/>
      <c r="IY14" s="226"/>
      <c r="IZ14" s="226"/>
      <c r="JA14" s="226"/>
      <c r="JB14" s="226"/>
      <c r="JC14" s="226"/>
      <c r="JD14" s="226"/>
      <c r="JE14" s="226"/>
      <c r="JF14" s="226"/>
      <c r="JG14" s="226"/>
      <c r="JH14" s="226"/>
    </row>
    <row r="15" spans="1:268" ht="18.75" customHeight="1">
      <c r="A15" s="171"/>
      <c r="B15" s="218"/>
      <c r="C15" s="218"/>
      <c r="D15" s="218"/>
      <c r="E15" s="218"/>
      <c r="F15" s="218"/>
      <c r="G15" s="218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7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0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0"/>
      <c r="DM15" s="161"/>
      <c r="DN15" s="161"/>
      <c r="DO15" s="161"/>
      <c r="DP15" s="161"/>
      <c r="DQ15" s="162"/>
      <c r="DR15" s="160"/>
      <c r="DS15" s="161"/>
      <c r="DT15" s="161"/>
      <c r="DU15" s="161"/>
      <c r="DV15" s="130"/>
      <c r="DW15" s="162"/>
      <c r="DX15" s="160"/>
      <c r="DY15" s="161"/>
      <c r="DZ15" s="161"/>
      <c r="EA15" s="161"/>
      <c r="EB15" s="130"/>
      <c r="EC15" s="162"/>
      <c r="ED15" s="160"/>
      <c r="EE15" s="161"/>
      <c r="EF15" s="161"/>
      <c r="EG15" s="161"/>
      <c r="EH15" s="130"/>
      <c r="EI15" s="162"/>
      <c r="EJ15" s="160"/>
      <c r="EK15" s="161"/>
      <c r="EL15" s="161"/>
      <c r="EM15" s="161"/>
      <c r="EN15" s="130"/>
      <c r="EO15" s="162"/>
      <c r="EP15" s="160"/>
      <c r="EQ15" s="161"/>
      <c r="ER15" s="161"/>
      <c r="ES15" s="161"/>
      <c r="ET15" s="130"/>
      <c r="EU15" s="162"/>
      <c r="EV15" s="160"/>
      <c r="EW15" s="161"/>
      <c r="EX15" s="161"/>
      <c r="EY15" s="161"/>
      <c r="EZ15" s="130"/>
      <c r="FA15" s="16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M15" s="226"/>
      <c r="IN15" s="226"/>
      <c r="IO15" s="226"/>
      <c r="IP15" s="226"/>
      <c r="IQ15" s="226"/>
      <c r="IR15" s="226"/>
      <c r="IS15" s="226"/>
      <c r="IT15" s="226"/>
      <c r="IU15" s="226"/>
      <c r="IV15" s="226"/>
      <c r="IW15" s="226"/>
      <c r="IX15" s="226"/>
      <c r="IY15" s="226"/>
      <c r="IZ15" s="226"/>
      <c r="JA15" s="226"/>
      <c r="JB15" s="226"/>
      <c r="JC15" s="226"/>
      <c r="JD15" s="226"/>
      <c r="JE15" s="226"/>
      <c r="JF15" s="226"/>
      <c r="JG15" s="226"/>
      <c r="JH15" s="226"/>
    </row>
    <row r="16" spans="1:268" ht="18" customHeight="1">
      <c r="A16" s="90" t="s">
        <v>148</v>
      </c>
      <c r="B16" s="229" t="s">
        <v>257</v>
      </c>
      <c r="C16" s="222">
        <v>154</v>
      </c>
      <c r="D16" s="205" t="s">
        <v>318</v>
      </c>
      <c r="E16" s="135">
        <f>COUNTA(H16:FA16)</f>
        <v>20</v>
      </c>
      <c r="F16" s="91">
        <f>MIN(INT(E16/10),25)</f>
        <v>2</v>
      </c>
      <c r="G16" s="171">
        <f>C_S_G($H16:EU16,$H$5:FX$5,csg_table,$E$4,F16)</f>
        <v>0.76273885350318471</v>
      </c>
      <c r="H16" s="161"/>
      <c r="I16" s="161"/>
      <c r="J16" s="161"/>
      <c r="K16" s="161"/>
      <c r="L16" s="161"/>
      <c r="M16" s="161"/>
      <c r="N16" s="161">
        <v>3</v>
      </c>
      <c r="O16" s="161">
        <v>5</v>
      </c>
      <c r="P16" s="161" t="s">
        <v>340</v>
      </c>
      <c r="Q16" s="161">
        <v>4</v>
      </c>
      <c r="R16" s="161"/>
      <c r="S16" s="161"/>
      <c r="T16" s="161">
        <v>4</v>
      </c>
      <c r="U16" s="161">
        <v>4</v>
      </c>
      <c r="V16" s="161">
        <v>3</v>
      </c>
      <c r="W16" s="161">
        <v>3</v>
      </c>
      <c r="X16" s="161">
        <v>2</v>
      </c>
      <c r="Y16" s="161">
        <v>3</v>
      </c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>
        <v>4</v>
      </c>
      <c r="CI16" s="161">
        <v>5</v>
      </c>
      <c r="CJ16" s="161">
        <v>3</v>
      </c>
      <c r="CK16" s="161">
        <v>4</v>
      </c>
      <c r="CL16" s="161">
        <v>2</v>
      </c>
      <c r="CM16" s="161">
        <v>5</v>
      </c>
      <c r="CN16" s="161"/>
      <c r="CO16" s="161"/>
      <c r="CP16" s="161">
        <v>4</v>
      </c>
      <c r="CQ16" s="161">
        <v>2</v>
      </c>
      <c r="CR16" s="161">
        <v>4</v>
      </c>
      <c r="CS16" s="161">
        <v>4</v>
      </c>
      <c r="CT16" s="161"/>
      <c r="CU16" s="161"/>
      <c r="CV16" s="161"/>
      <c r="CW16" s="161"/>
      <c r="CX16" s="161"/>
      <c r="CY16" s="161"/>
      <c r="CZ16" s="132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32"/>
      <c r="DM16" s="130"/>
      <c r="DN16" s="130"/>
      <c r="DO16" s="130"/>
      <c r="DP16" s="130"/>
      <c r="DQ16" s="223"/>
      <c r="DR16" s="160"/>
      <c r="DS16" s="161"/>
      <c r="DT16" s="161"/>
      <c r="DU16" s="161"/>
      <c r="DV16" s="130"/>
      <c r="DW16" s="162"/>
      <c r="DX16" s="160"/>
      <c r="DY16" s="161"/>
      <c r="DZ16" s="161"/>
      <c r="EA16" s="161"/>
      <c r="EB16" s="130"/>
      <c r="EC16" s="162"/>
      <c r="ED16" s="160"/>
      <c r="EE16" s="161"/>
      <c r="EF16" s="161"/>
      <c r="EG16" s="161"/>
      <c r="EH16" s="130"/>
      <c r="EI16" s="162"/>
      <c r="EJ16" s="160"/>
      <c r="EK16" s="161"/>
      <c r="EL16" s="161"/>
      <c r="EM16" s="161"/>
      <c r="EN16" s="130"/>
      <c r="EO16" s="162"/>
      <c r="EP16" s="160"/>
      <c r="EQ16" s="161"/>
      <c r="ER16" s="161"/>
      <c r="ES16" s="161"/>
      <c r="ET16" s="130"/>
      <c r="EU16" s="162"/>
      <c r="EV16" s="160"/>
      <c r="EW16" s="161"/>
      <c r="EX16" s="161"/>
      <c r="EY16" s="161"/>
      <c r="EZ16" s="130"/>
      <c r="FA16" s="16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226"/>
      <c r="IN16" s="226"/>
      <c r="IO16" s="226"/>
      <c r="IP16" s="226"/>
      <c r="IQ16" s="226"/>
      <c r="IR16" s="226"/>
      <c r="IS16" s="226"/>
      <c r="IT16" s="226"/>
      <c r="IU16" s="226"/>
      <c r="IV16" s="226"/>
      <c r="IW16" s="226"/>
      <c r="IX16" s="226"/>
      <c r="IY16" s="226"/>
      <c r="IZ16" s="226"/>
      <c r="JA16" s="226"/>
      <c r="JB16" s="226"/>
      <c r="JC16" s="226"/>
      <c r="JD16" s="226"/>
      <c r="JE16" s="226"/>
      <c r="JF16" s="226"/>
      <c r="JG16" s="226"/>
      <c r="JH16" s="226"/>
    </row>
    <row r="17" spans="1:268" ht="18" customHeight="1">
      <c r="A17" s="90" t="s">
        <v>148</v>
      </c>
      <c r="B17" s="229" t="s">
        <v>257</v>
      </c>
      <c r="C17" s="203" t="s">
        <v>336</v>
      </c>
      <c r="D17" s="204" t="s">
        <v>286</v>
      </c>
      <c r="E17" s="217">
        <f>COUNTA(H17:FA17)</f>
        <v>12</v>
      </c>
      <c r="F17" s="232">
        <f>MIN(INT(E17/10),25)</f>
        <v>1</v>
      </c>
      <c r="G17" s="218">
        <f>C_S_G($H17:EU17,$H$5:FX$5,csg_table,$E$4,F17)</f>
        <v>0.75441176470588234</v>
      </c>
      <c r="H17" s="161">
        <v>4</v>
      </c>
      <c r="I17" s="161">
        <v>5</v>
      </c>
      <c r="J17" s="161">
        <v>4</v>
      </c>
      <c r="K17" s="161">
        <v>1</v>
      </c>
      <c r="L17" s="161">
        <v>6</v>
      </c>
      <c r="M17" s="161">
        <v>4</v>
      </c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>
        <v>5</v>
      </c>
      <c r="BQ17" s="161">
        <v>6</v>
      </c>
      <c r="BR17" s="161">
        <v>6</v>
      </c>
      <c r="BS17" s="161">
        <v>6</v>
      </c>
      <c r="BT17" s="161">
        <v>4</v>
      </c>
      <c r="BU17" s="161">
        <v>5</v>
      </c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0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0"/>
      <c r="DM17" s="161"/>
      <c r="DN17" s="161"/>
      <c r="DO17" s="161"/>
      <c r="DP17" s="130"/>
      <c r="DQ17" s="162"/>
      <c r="DR17" s="183"/>
      <c r="DS17" s="161"/>
      <c r="DT17" s="161"/>
      <c r="DU17" s="161"/>
      <c r="DV17" s="161"/>
      <c r="DW17" s="182"/>
      <c r="DX17" s="160"/>
      <c r="DY17" s="161"/>
      <c r="DZ17" s="161"/>
      <c r="EA17" s="161"/>
      <c r="EB17" s="130"/>
      <c r="EC17" s="162"/>
      <c r="ED17" s="160"/>
      <c r="EE17" s="161"/>
      <c r="EF17" s="183"/>
      <c r="EG17" s="183"/>
      <c r="EH17" s="130"/>
      <c r="EI17" s="162"/>
      <c r="EJ17" s="160"/>
      <c r="EK17" s="161"/>
      <c r="EL17" s="161"/>
      <c r="EM17" s="161"/>
      <c r="EN17" s="130"/>
      <c r="EO17" s="162"/>
      <c r="EP17" s="183"/>
      <c r="EQ17" s="161"/>
      <c r="ER17" s="161"/>
      <c r="ES17" s="161"/>
      <c r="ET17" s="130"/>
      <c r="EU17" s="182"/>
      <c r="EV17" s="160"/>
      <c r="EW17" s="161"/>
      <c r="EX17" s="161"/>
      <c r="EY17" s="161"/>
      <c r="EZ17" s="130"/>
      <c r="FA17" s="162"/>
      <c r="FB17" s="115"/>
      <c r="FC17" s="115"/>
      <c r="FD17" s="115"/>
      <c r="FE17" s="115"/>
      <c r="FF17" s="115"/>
      <c r="FG17" s="115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M17" s="226"/>
      <c r="IN17" s="226"/>
      <c r="IO17" s="226"/>
      <c r="IP17" s="226"/>
      <c r="IQ17" s="226"/>
      <c r="IR17" s="226"/>
      <c r="IS17" s="226"/>
      <c r="IT17" s="226"/>
      <c r="IU17" s="226"/>
      <c r="IV17" s="226"/>
      <c r="IW17" s="226"/>
      <c r="IX17" s="226"/>
      <c r="IY17" s="226"/>
      <c r="IZ17" s="226"/>
      <c r="JA17" s="226"/>
      <c r="JB17" s="226"/>
      <c r="JC17" s="226"/>
      <c r="JD17" s="226"/>
      <c r="JE17" s="226"/>
      <c r="JF17" s="226"/>
      <c r="JG17" s="226"/>
      <c r="JH17" s="226"/>
    </row>
    <row r="18" spans="1:268" ht="18" customHeight="1">
      <c r="A18" s="90" t="s">
        <v>148</v>
      </c>
      <c r="B18" s="229" t="s">
        <v>257</v>
      </c>
      <c r="C18" s="203" t="s">
        <v>337</v>
      </c>
      <c r="D18" s="205" t="s">
        <v>295</v>
      </c>
      <c r="E18" s="217">
        <f>COUNTA(H18:FA18)</f>
        <v>20</v>
      </c>
      <c r="F18" s="232">
        <f>MIN(INT(E18/10),25)</f>
        <v>2</v>
      </c>
      <c r="G18" s="218">
        <f>C_S_G($H18:FA18,$H$5:FX$5,csg_table,$E$4,F18)</f>
        <v>0.75127420998980632</v>
      </c>
      <c r="H18" s="161">
        <v>2</v>
      </c>
      <c r="I18" s="161">
        <v>6</v>
      </c>
      <c r="J18" s="161">
        <v>2</v>
      </c>
      <c r="K18" s="161">
        <v>5</v>
      </c>
      <c r="L18" s="161">
        <v>3</v>
      </c>
      <c r="M18" s="161">
        <v>6</v>
      </c>
      <c r="N18" s="161">
        <v>5</v>
      </c>
      <c r="O18" s="161">
        <v>4</v>
      </c>
      <c r="P18" s="161">
        <v>4</v>
      </c>
      <c r="Q18" s="161">
        <v>5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>
        <v>3</v>
      </c>
      <c r="BE18" s="161">
        <v>5</v>
      </c>
      <c r="BF18" s="161">
        <v>5</v>
      </c>
      <c r="BG18" s="161">
        <v>5</v>
      </c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>
        <v>7</v>
      </c>
      <c r="BW18" s="161">
        <v>7</v>
      </c>
      <c r="BX18" s="161">
        <v>1</v>
      </c>
      <c r="BY18" s="161">
        <v>6</v>
      </c>
      <c r="BZ18" s="161"/>
      <c r="CA18" s="161">
        <v>7</v>
      </c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>
        <v>3</v>
      </c>
      <c r="CU18" s="161"/>
      <c r="CV18" s="161"/>
      <c r="CW18" s="161"/>
      <c r="CX18" s="161"/>
      <c r="CY18" s="161"/>
      <c r="CZ18" s="132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32"/>
      <c r="DM18" s="130"/>
      <c r="DN18" s="130"/>
      <c r="DO18" s="130"/>
      <c r="DP18" s="130"/>
      <c r="DQ18" s="223"/>
      <c r="DR18" s="183"/>
      <c r="DS18" s="161"/>
      <c r="DT18" s="161"/>
      <c r="DU18" s="161"/>
      <c r="DV18" s="130"/>
      <c r="DW18" s="182"/>
      <c r="DX18" s="160"/>
      <c r="DY18" s="161"/>
      <c r="DZ18" s="161"/>
      <c r="EA18" s="161"/>
      <c r="EB18" s="130"/>
      <c r="EC18" s="162"/>
      <c r="ED18" s="160"/>
      <c r="EE18" s="161"/>
      <c r="EF18" s="183"/>
      <c r="EG18" s="183"/>
      <c r="EH18" s="130"/>
      <c r="EI18" s="162"/>
      <c r="EJ18" s="160"/>
      <c r="EK18" s="161"/>
      <c r="EL18" s="161"/>
      <c r="EM18" s="161"/>
      <c r="EN18" s="130"/>
      <c r="EO18" s="162"/>
      <c r="EP18" s="183"/>
      <c r="EQ18" s="161"/>
      <c r="ER18" s="161"/>
      <c r="ES18" s="161"/>
      <c r="ET18" s="130"/>
      <c r="EU18" s="182"/>
      <c r="EV18" s="160"/>
      <c r="EW18" s="161"/>
      <c r="EX18" s="161"/>
      <c r="EY18" s="161"/>
      <c r="EZ18" s="130"/>
      <c r="FA18" s="16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226"/>
      <c r="IN18" s="226"/>
      <c r="IO18" s="226"/>
      <c r="IP18" s="226"/>
      <c r="IQ18" s="226"/>
      <c r="IR18" s="226"/>
      <c r="IS18" s="226"/>
      <c r="IT18" s="226"/>
      <c r="IU18" s="226"/>
      <c r="IV18" s="226"/>
      <c r="IW18" s="226"/>
      <c r="IX18" s="226"/>
      <c r="IY18" s="226"/>
      <c r="IZ18" s="226"/>
      <c r="JA18" s="226"/>
      <c r="JB18" s="226"/>
      <c r="JC18" s="226"/>
      <c r="JD18" s="226"/>
      <c r="JE18" s="226"/>
      <c r="JF18" s="226"/>
      <c r="JG18" s="226"/>
      <c r="JH18" s="226"/>
    </row>
    <row r="19" spans="1:268" ht="18" customHeight="1">
      <c r="A19" s="90" t="s">
        <v>148</v>
      </c>
      <c r="B19" s="229" t="s">
        <v>257</v>
      </c>
      <c r="C19" s="216">
        <v>969</v>
      </c>
      <c r="D19" s="220" t="s">
        <v>316</v>
      </c>
      <c r="E19" s="135">
        <f>COUNTA(H19:FA19)</f>
        <v>22</v>
      </c>
      <c r="F19" s="91">
        <f>MIN(INT(E19/10),25)</f>
        <v>2</v>
      </c>
      <c r="G19" s="171">
        <f>C_S_G($H19:EU19,$H$5:FX$5,csg_table,$E$4,F19)</f>
        <v>0.70340681362725455</v>
      </c>
      <c r="H19" s="161"/>
      <c r="I19" s="161"/>
      <c r="J19" s="161"/>
      <c r="K19" s="161"/>
      <c r="L19" s="161"/>
      <c r="M19" s="161"/>
      <c r="N19" s="161">
        <v>6</v>
      </c>
      <c r="O19" s="161">
        <v>6</v>
      </c>
      <c r="P19" s="161">
        <v>3</v>
      </c>
      <c r="Q19" s="161">
        <v>6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>
        <v>5</v>
      </c>
      <c r="AY19" s="161">
        <v>5</v>
      </c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>
        <v>7</v>
      </c>
      <c r="BQ19" s="161">
        <v>5</v>
      </c>
      <c r="BR19" s="161">
        <v>7</v>
      </c>
      <c r="BS19" s="161">
        <v>7</v>
      </c>
      <c r="BT19" s="161">
        <v>7</v>
      </c>
      <c r="BU19" s="161">
        <v>7</v>
      </c>
      <c r="BV19" s="161">
        <v>6</v>
      </c>
      <c r="BW19" s="161">
        <v>3</v>
      </c>
      <c r="BX19" s="161">
        <v>6</v>
      </c>
      <c r="BY19" s="161">
        <v>7</v>
      </c>
      <c r="BZ19" s="161">
        <v>5</v>
      </c>
      <c r="CA19" s="161">
        <v>6</v>
      </c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>
        <v>6</v>
      </c>
      <c r="CU19" s="161">
        <v>5</v>
      </c>
      <c r="CV19" s="161">
        <v>4</v>
      </c>
      <c r="CW19" s="161">
        <v>4</v>
      </c>
      <c r="CX19" s="161"/>
      <c r="CY19" s="161"/>
      <c r="CZ19" s="132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32"/>
      <c r="DM19" s="130"/>
      <c r="DN19" s="130"/>
      <c r="DO19" s="130"/>
      <c r="DP19" s="130"/>
      <c r="DQ19" s="130"/>
      <c r="DR19" s="160"/>
      <c r="DS19" s="161"/>
      <c r="DT19" s="161"/>
      <c r="DU19" s="161"/>
      <c r="DV19" s="130"/>
      <c r="DW19" s="161"/>
      <c r="DX19" s="160"/>
      <c r="DY19" s="161"/>
      <c r="DZ19" s="161"/>
      <c r="EA19" s="161"/>
      <c r="EB19" s="130"/>
      <c r="EC19" s="162"/>
      <c r="ED19" s="160"/>
      <c r="EE19" s="161"/>
      <c r="EF19" s="161"/>
      <c r="EG19" s="161"/>
      <c r="EH19" s="130"/>
      <c r="EI19" s="162"/>
      <c r="EJ19" s="160"/>
      <c r="EK19" s="161"/>
      <c r="EL19" s="161"/>
      <c r="EM19" s="161"/>
      <c r="EN19" s="130"/>
      <c r="EO19" s="162"/>
      <c r="EP19" s="160"/>
      <c r="EQ19" s="161"/>
      <c r="ER19" s="161"/>
      <c r="ES19" s="161"/>
      <c r="ET19" s="130"/>
      <c r="EU19" s="162"/>
      <c r="EV19" s="160"/>
      <c r="EW19" s="161"/>
      <c r="EX19" s="161"/>
      <c r="EY19" s="161"/>
      <c r="EZ19" s="130"/>
      <c r="FA19" s="16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226"/>
      <c r="IN19" s="226"/>
      <c r="IO19" s="226"/>
      <c r="IP19" s="226"/>
      <c r="IQ19" s="226"/>
      <c r="IR19" s="226"/>
      <c r="IS19" s="226"/>
      <c r="IT19" s="226"/>
      <c r="IU19" s="226"/>
      <c r="IV19" s="226"/>
      <c r="IW19" s="226"/>
      <c r="IX19" s="226"/>
      <c r="IY19" s="226"/>
      <c r="IZ19" s="226"/>
      <c r="JA19" s="226"/>
      <c r="JB19" s="226"/>
      <c r="JC19" s="226"/>
      <c r="JD19" s="226"/>
      <c r="JE19" s="226"/>
      <c r="JF19" s="226"/>
      <c r="JG19" s="226"/>
      <c r="JH19" s="226"/>
    </row>
    <row r="20" spans="1:268" ht="18" customHeight="1">
      <c r="A20" s="90"/>
      <c r="B20" s="224"/>
      <c r="C20" s="233"/>
      <c r="D20" s="234"/>
      <c r="E20" s="217"/>
      <c r="F20" s="232"/>
      <c r="G20" s="218"/>
      <c r="H20" s="160"/>
      <c r="I20" s="161"/>
      <c r="J20" s="161"/>
      <c r="K20" s="161"/>
      <c r="L20" s="130"/>
      <c r="M20" s="162"/>
      <c r="N20" s="160"/>
      <c r="O20" s="161"/>
      <c r="P20" s="161"/>
      <c r="Q20" s="161"/>
      <c r="R20" s="130"/>
      <c r="S20" s="162"/>
      <c r="T20" s="160"/>
      <c r="U20" s="161"/>
      <c r="V20" s="161"/>
      <c r="W20" s="161"/>
      <c r="X20" s="130"/>
      <c r="Y20" s="162"/>
      <c r="Z20" s="160"/>
      <c r="AA20" s="161"/>
      <c r="AB20" s="161"/>
      <c r="AC20" s="161"/>
      <c r="AD20" s="130"/>
      <c r="AE20" s="162"/>
      <c r="AF20" s="160"/>
      <c r="AG20" s="161"/>
      <c r="AH20" s="161"/>
      <c r="AI20" s="161"/>
      <c r="AJ20" s="130"/>
      <c r="AK20" s="162"/>
      <c r="AL20" s="160"/>
      <c r="AM20" s="161"/>
      <c r="AN20" s="161"/>
      <c r="AO20" s="161"/>
      <c r="AP20" s="130"/>
      <c r="AQ20" s="162"/>
      <c r="AR20" s="160"/>
      <c r="AS20" s="161"/>
      <c r="AT20" s="161"/>
      <c r="AU20" s="161"/>
      <c r="AV20" s="130"/>
      <c r="AW20" s="162"/>
      <c r="AX20" s="160"/>
      <c r="AY20" s="161"/>
      <c r="AZ20" s="161"/>
      <c r="BA20" s="161"/>
      <c r="BB20" s="130"/>
      <c r="BC20" s="162"/>
      <c r="BD20" s="160"/>
      <c r="BE20" s="161"/>
      <c r="BF20" s="161"/>
      <c r="BG20" s="161"/>
      <c r="BH20" s="130"/>
      <c r="BI20" s="162"/>
      <c r="BJ20" s="160"/>
      <c r="BK20" s="161"/>
      <c r="BL20" s="161"/>
      <c r="BM20" s="161"/>
      <c r="BN20" s="130"/>
      <c r="BO20" s="162"/>
      <c r="BP20" s="160"/>
      <c r="BQ20" s="161"/>
      <c r="BR20" s="161"/>
      <c r="BS20" s="161"/>
      <c r="BT20" s="130"/>
      <c r="BU20" s="162"/>
      <c r="BV20" s="160"/>
      <c r="BW20" s="161"/>
      <c r="BX20" s="161"/>
      <c r="BY20" s="161"/>
      <c r="BZ20" s="130"/>
      <c r="CA20" s="162"/>
      <c r="CB20" s="160"/>
      <c r="CC20" s="161"/>
      <c r="CD20" s="161"/>
      <c r="CE20" s="161"/>
      <c r="CF20" s="130"/>
      <c r="CG20" s="162"/>
      <c r="CH20" s="160"/>
      <c r="CI20" s="161"/>
      <c r="CJ20" s="161"/>
      <c r="CK20" s="161"/>
      <c r="CL20" s="130"/>
      <c r="CM20" s="162"/>
      <c r="CN20" s="160"/>
      <c r="CO20" s="161"/>
      <c r="CP20" s="161"/>
      <c r="CQ20" s="161"/>
      <c r="CR20" s="130"/>
      <c r="CS20" s="162"/>
      <c r="CT20" s="160"/>
      <c r="CU20" s="161"/>
      <c r="CV20" s="161"/>
      <c r="CW20" s="161"/>
      <c r="CX20" s="130"/>
      <c r="CY20" s="162"/>
      <c r="CZ20" s="160"/>
      <c r="DA20" s="161"/>
      <c r="DB20" s="161"/>
      <c r="DC20" s="161"/>
      <c r="DD20" s="130"/>
      <c r="DE20" s="162"/>
      <c r="DF20" s="160"/>
      <c r="DG20" s="161"/>
      <c r="DH20" s="161"/>
      <c r="DI20" s="161"/>
      <c r="DJ20" s="130"/>
      <c r="DK20" s="162"/>
      <c r="DL20" s="160"/>
      <c r="DM20" s="161"/>
      <c r="DN20" s="161"/>
      <c r="DO20" s="161"/>
      <c r="DP20" s="130"/>
      <c r="DQ20" s="162"/>
      <c r="DR20" s="183"/>
      <c r="DS20" s="161"/>
      <c r="DT20" s="161"/>
      <c r="DU20" s="161"/>
      <c r="DV20" s="130"/>
      <c r="DW20" s="182"/>
      <c r="DX20" s="160"/>
      <c r="DY20" s="161"/>
      <c r="DZ20" s="161"/>
      <c r="EA20" s="161"/>
      <c r="EB20" s="130"/>
      <c r="EC20" s="162"/>
      <c r="ED20" s="160"/>
      <c r="EE20" s="161"/>
      <c r="EF20" s="183"/>
      <c r="EG20" s="183"/>
      <c r="EH20" s="130"/>
      <c r="EI20" s="162"/>
      <c r="EJ20" s="160"/>
      <c r="EK20" s="161"/>
      <c r="EL20" s="161"/>
      <c r="EM20" s="161"/>
      <c r="EN20" s="130"/>
      <c r="EO20" s="162"/>
      <c r="EP20" s="183"/>
      <c r="EQ20" s="161"/>
      <c r="ER20" s="161"/>
      <c r="ES20" s="161"/>
      <c r="ET20" s="130"/>
      <c r="EU20" s="182"/>
      <c r="EV20" s="160"/>
      <c r="EW20" s="161"/>
      <c r="EX20" s="161"/>
      <c r="EY20" s="161"/>
      <c r="EZ20" s="130"/>
      <c r="FA20" s="16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IM20" s="226"/>
      <c r="IN20" s="226"/>
      <c r="IO20" s="226"/>
      <c r="IP20" s="226"/>
      <c r="IQ20" s="226"/>
      <c r="IR20" s="226"/>
      <c r="IS20" s="226"/>
      <c r="IT20" s="226"/>
      <c r="IU20" s="226"/>
      <c r="IV20" s="226"/>
      <c r="IW20" s="226"/>
      <c r="IX20" s="226"/>
      <c r="IY20" s="226"/>
      <c r="IZ20" s="226"/>
      <c r="JA20" s="226"/>
      <c r="JB20" s="226"/>
      <c r="JC20" s="226"/>
      <c r="JD20" s="226"/>
      <c r="JE20" s="226"/>
      <c r="JF20" s="226"/>
      <c r="JG20" s="226"/>
      <c r="JH20" s="226"/>
    </row>
    <row r="21" spans="1:268" ht="18" customHeight="1">
      <c r="A21" s="90" t="s">
        <v>148</v>
      </c>
      <c r="B21" s="230" t="s">
        <v>257</v>
      </c>
      <c r="C21" s="216">
        <v>345</v>
      </c>
      <c r="D21" s="220" t="s">
        <v>311</v>
      </c>
      <c r="E21" s="217">
        <f t="shared" ref="E21" si="0">COUNTA(H21:FA21)</f>
        <v>0</v>
      </c>
      <c r="F21" s="232">
        <f t="shared" ref="F21" si="1">MIN(INT(E21/10),25)</f>
        <v>0</v>
      </c>
      <c r="G21" s="218">
        <f>C_S_G($H21:FA21,$H$5:FX$5,csg_table,$E$4,F21)</f>
        <v>0</v>
      </c>
      <c r="H21" s="132"/>
      <c r="I21" s="130"/>
      <c r="J21" s="130"/>
      <c r="K21" s="130"/>
      <c r="L21" s="130"/>
      <c r="M21" s="223"/>
      <c r="N21" s="132"/>
      <c r="O21" s="130"/>
      <c r="P21" s="130"/>
      <c r="Q21" s="130"/>
      <c r="R21" s="130"/>
      <c r="S21" s="223"/>
      <c r="T21" s="132"/>
      <c r="U21" s="130"/>
      <c r="V21" s="130"/>
      <c r="W21" s="130"/>
      <c r="X21" s="130"/>
      <c r="Y21" s="223"/>
      <c r="Z21" s="132"/>
      <c r="AA21" s="130"/>
      <c r="AB21" s="130"/>
      <c r="AC21" s="130"/>
      <c r="AD21" s="130"/>
      <c r="AE21" s="223"/>
      <c r="AF21" s="132"/>
      <c r="AG21" s="130"/>
      <c r="AH21" s="130"/>
      <c r="AI21" s="130"/>
      <c r="AJ21" s="130"/>
      <c r="AK21" s="223"/>
      <c r="AL21" s="132"/>
      <c r="AM21" s="130"/>
      <c r="AN21" s="130"/>
      <c r="AO21" s="130"/>
      <c r="AP21" s="130"/>
      <c r="AQ21" s="223"/>
      <c r="AR21" s="132"/>
      <c r="AS21" s="130"/>
      <c r="AT21" s="130"/>
      <c r="AU21" s="130"/>
      <c r="AV21" s="130"/>
      <c r="AW21" s="223"/>
      <c r="AX21" s="132"/>
      <c r="AY21" s="130"/>
      <c r="AZ21" s="130"/>
      <c r="BA21" s="130"/>
      <c r="BB21" s="130"/>
      <c r="BC21" s="223"/>
      <c r="BD21" s="132"/>
      <c r="BE21" s="130"/>
      <c r="BF21" s="130"/>
      <c r="BG21" s="130"/>
      <c r="BH21" s="130"/>
      <c r="BI21" s="223"/>
      <c r="BJ21" s="132"/>
      <c r="BK21" s="130"/>
      <c r="BL21" s="130"/>
      <c r="BM21" s="130"/>
      <c r="BN21" s="130"/>
      <c r="BO21" s="223"/>
      <c r="BP21" s="132"/>
      <c r="BQ21" s="130"/>
      <c r="BR21" s="130"/>
      <c r="BS21" s="130"/>
      <c r="BT21" s="130"/>
      <c r="BU21" s="223"/>
      <c r="BV21" s="132"/>
      <c r="BW21" s="130"/>
      <c r="BX21" s="130"/>
      <c r="BY21" s="130"/>
      <c r="BZ21" s="130"/>
      <c r="CA21" s="223"/>
      <c r="CB21" s="132"/>
      <c r="CC21" s="130"/>
      <c r="CD21" s="130"/>
      <c r="CE21" s="130"/>
      <c r="CF21" s="130"/>
      <c r="CG21" s="223"/>
      <c r="CH21" s="132"/>
      <c r="CI21" s="130"/>
      <c r="CJ21" s="130"/>
      <c r="CK21" s="130"/>
      <c r="CL21" s="130"/>
      <c r="CM21" s="223"/>
      <c r="CN21" s="132"/>
      <c r="CO21" s="130"/>
      <c r="CP21" s="130"/>
      <c r="CQ21" s="130"/>
      <c r="CR21" s="130"/>
      <c r="CS21" s="223"/>
      <c r="CT21" s="132"/>
      <c r="CU21" s="130"/>
      <c r="CV21" s="130"/>
      <c r="CW21" s="130"/>
      <c r="CX21" s="130"/>
      <c r="CY21" s="223"/>
      <c r="CZ21" s="132"/>
      <c r="DA21" s="130"/>
      <c r="DB21" s="130"/>
      <c r="DC21" s="130"/>
      <c r="DD21" s="130"/>
      <c r="DE21" s="223"/>
      <c r="DF21" s="132"/>
      <c r="DG21" s="130"/>
      <c r="DH21" s="130"/>
      <c r="DI21" s="130"/>
      <c r="DJ21" s="130"/>
      <c r="DK21" s="223"/>
      <c r="DL21" s="132"/>
      <c r="DM21" s="130"/>
      <c r="DN21" s="130"/>
      <c r="DO21" s="130"/>
      <c r="DP21" s="130"/>
      <c r="DQ21" s="223"/>
      <c r="DR21" s="183"/>
      <c r="DS21" s="161"/>
      <c r="DT21" s="161"/>
      <c r="DU21" s="161"/>
      <c r="DV21" s="130"/>
      <c r="DW21" s="182"/>
      <c r="DX21" s="160"/>
      <c r="DY21" s="161"/>
      <c r="DZ21" s="161"/>
      <c r="EA21" s="161"/>
      <c r="EB21" s="130"/>
      <c r="EC21" s="162"/>
      <c r="ED21" s="160"/>
      <c r="EE21" s="161"/>
      <c r="EF21" s="183"/>
      <c r="EG21" s="183"/>
      <c r="EH21" s="130"/>
      <c r="EI21" s="162"/>
      <c r="EJ21" s="160"/>
      <c r="EK21" s="161"/>
      <c r="EL21" s="161"/>
      <c r="EM21" s="161"/>
      <c r="EN21" s="130"/>
      <c r="EO21" s="162"/>
      <c r="EP21" s="183"/>
      <c r="EQ21" s="161"/>
      <c r="ER21" s="161"/>
      <c r="ES21" s="161"/>
      <c r="ET21" s="130"/>
      <c r="EU21" s="182"/>
      <c r="EV21" s="160"/>
      <c r="EW21" s="161"/>
      <c r="EX21" s="161"/>
      <c r="EY21" s="161"/>
      <c r="EZ21" s="130"/>
      <c r="FA21" s="16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226"/>
      <c r="IN21" s="226"/>
      <c r="IO21" s="226"/>
      <c r="IP21" s="226"/>
      <c r="IQ21" s="226"/>
      <c r="IR21" s="226"/>
      <c r="IS21" s="226"/>
      <c r="IT21" s="226"/>
      <c r="IU21" s="226"/>
      <c r="IV21" s="226"/>
      <c r="IW21" s="226"/>
      <c r="IX21" s="226"/>
      <c r="IY21" s="226"/>
      <c r="IZ21" s="226"/>
      <c r="JA21" s="226"/>
      <c r="JB21" s="226"/>
      <c r="JC21" s="226"/>
      <c r="JD21" s="226"/>
      <c r="JE21" s="226"/>
      <c r="JF21" s="226"/>
      <c r="JG21" s="226"/>
      <c r="JH21" s="226"/>
    </row>
    <row r="22" spans="1:268" ht="18" customHeight="1">
      <c r="A22" s="90" t="s">
        <v>148</v>
      </c>
      <c r="B22" s="229" t="s">
        <v>257</v>
      </c>
      <c r="C22" s="206">
        <v>25</v>
      </c>
      <c r="D22" s="214" t="s">
        <v>310</v>
      </c>
      <c r="E22" s="135">
        <f t="shared" ref="E22:E26" si="2">COUNTA(H22:FA22)</f>
        <v>0</v>
      </c>
      <c r="F22" s="91">
        <f t="shared" ref="F22:F26" si="3">MIN(INT(E22/10),25)</f>
        <v>0</v>
      </c>
      <c r="G22" s="171">
        <f>C_S_G($H22:EU22,$H$5:FX$5,csg_table,$E$4,F22)</f>
        <v>0</v>
      </c>
      <c r="H22" s="160"/>
      <c r="I22" s="130"/>
      <c r="J22" s="161"/>
      <c r="K22" s="161"/>
      <c r="L22" s="130"/>
      <c r="M22" s="162"/>
      <c r="N22" s="160"/>
      <c r="O22" s="130"/>
      <c r="P22" s="161"/>
      <c r="Q22" s="161"/>
      <c r="R22" s="130"/>
      <c r="S22" s="162"/>
      <c r="T22" s="160"/>
      <c r="U22" s="130"/>
      <c r="V22" s="161"/>
      <c r="W22" s="161"/>
      <c r="X22" s="130"/>
      <c r="Y22" s="162"/>
      <c r="Z22" s="160"/>
      <c r="AA22" s="130"/>
      <c r="AB22" s="161"/>
      <c r="AC22" s="161"/>
      <c r="AD22" s="130"/>
      <c r="AE22" s="162"/>
      <c r="AF22" s="160"/>
      <c r="AG22" s="130"/>
      <c r="AH22" s="161"/>
      <c r="AI22" s="161"/>
      <c r="AJ22" s="130"/>
      <c r="AK22" s="162"/>
      <c r="AL22" s="160"/>
      <c r="AM22" s="130"/>
      <c r="AN22" s="161"/>
      <c r="AO22" s="161"/>
      <c r="AP22" s="130"/>
      <c r="AQ22" s="162"/>
      <c r="AR22" s="160"/>
      <c r="AS22" s="130"/>
      <c r="AT22" s="161"/>
      <c r="AU22" s="161"/>
      <c r="AV22" s="130"/>
      <c r="AW22" s="162"/>
      <c r="AX22" s="160"/>
      <c r="AY22" s="130"/>
      <c r="AZ22" s="161"/>
      <c r="BA22" s="161"/>
      <c r="BB22" s="130"/>
      <c r="BC22" s="162"/>
      <c r="BD22" s="160"/>
      <c r="BE22" s="130"/>
      <c r="BF22" s="161"/>
      <c r="BG22" s="161"/>
      <c r="BH22" s="130"/>
      <c r="BI22" s="162"/>
      <c r="BJ22" s="160"/>
      <c r="BK22" s="130"/>
      <c r="BL22" s="161"/>
      <c r="BM22" s="161"/>
      <c r="BN22" s="130"/>
      <c r="BO22" s="162"/>
      <c r="BP22" s="160"/>
      <c r="BQ22" s="130"/>
      <c r="BR22" s="161"/>
      <c r="BS22" s="161"/>
      <c r="BT22" s="130"/>
      <c r="BU22" s="162"/>
      <c r="BV22" s="160"/>
      <c r="BW22" s="130"/>
      <c r="BX22" s="161"/>
      <c r="BY22" s="161"/>
      <c r="BZ22" s="130"/>
      <c r="CA22" s="162"/>
      <c r="CB22" s="160"/>
      <c r="CC22" s="130"/>
      <c r="CD22" s="161"/>
      <c r="CE22" s="161"/>
      <c r="CF22" s="130"/>
      <c r="CG22" s="162"/>
      <c r="CH22" s="160"/>
      <c r="CI22" s="130"/>
      <c r="CJ22" s="161"/>
      <c r="CK22" s="161"/>
      <c r="CL22" s="130"/>
      <c r="CM22" s="162"/>
      <c r="CN22" s="160"/>
      <c r="CO22" s="130"/>
      <c r="CP22" s="161"/>
      <c r="CQ22" s="161"/>
      <c r="CR22" s="130"/>
      <c r="CS22" s="162"/>
      <c r="CT22" s="160"/>
      <c r="CU22" s="130"/>
      <c r="CV22" s="161"/>
      <c r="CW22" s="161"/>
      <c r="CX22" s="130"/>
      <c r="CY22" s="162"/>
      <c r="CZ22" s="160"/>
      <c r="DA22" s="130"/>
      <c r="DB22" s="161"/>
      <c r="DC22" s="161"/>
      <c r="DD22" s="130"/>
      <c r="DE22" s="162"/>
      <c r="DF22" s="160"/>
      <c r="DG22" s="130"/>
      <c r="DH22" s="161"/>
      <c r="DI22" s="161"/>
      <c r="DJ22" s="130"/>
      <c r="DK22" s="162"/>
      <c r="DL22" s="160"/>
      <c r="DM22" s="130"/>
      <c r="DN22" s="161"/>
      <c r="DO22" s="161"/>
      <c r="DP22" s="130"/>
      <c r="DQ22" s="162"/>
      <c r="DR22" s="160"/>
      <c r="DS22" s="161"/>
      <c r="DT22" s="161"/>
      <c r="DU22" s="161"/>
      <c r="DV22" s="161"/>
      <c r="DW22" s="162"/>
      <c r="DX22" s="160"/>
      <c r="DY22" s="161"/>
      <c r="DZ22" s="161"/>
      <c r="EA22" s="161"/>
      <c r="EB22" s="161"/>
      <c r="EC22" s="162"/>
      <c r="ED22" s="160"/>
      <c r="EE22" s="161"/>
      <c r="EF22" s="161"/>
      <c r="EG22" s="161"/>
      <c r="EH22" s="161"/>
      <c r="EI22" s="162"/>
      <c r="EJ22" s="160"/>
      <c r="EK22" s="161"/>
      <c r="EL22" s="161"/>
      <c r="EM22" s="161"/>
      <c r="EN22" s="130"/>
      <c r="EO22" s="162"/>
      <c r="EP22" s="160"/>
      <c r="EQ22" s="161"/>
      <c r="ER22" s="161"/>
      <c r="ES22" s="161"/>
      <c r="ET22" s="130"/>
      <c r="EU22" s="162"/>
      <c r="EV22" s="160"/>
      <c r="EW22" s="161"/>
      <c r="EX22" s="161"/>
      <c r="EY22" s="161"/>
      <c r="EZ22" s="130"/>
      <c r="FA22" s="162"/>
      <c r="FR22" s="72"/>
      <c r="FS22" s="72"/>
      <c r="FT22" s="72"/>
      <c r="FU22" s="72"/>
      <c r="FV22" s="72"/>
      <c r="FW22" s="72"/>
      <c r="FX22" s="72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M22" s="226"/>
      <c r="IN22" s="226"/>
      <c r="IO22" s="226"/>
      <c r="IP22" s="226"/>
      <c r="IQ22" s="226"/>
      <c r="IR22" s="226"/>
      <c r="IS22" s="226"/>
      <c r="IT22" s="226"/>
      <c r="IU22" s="226"/>
      <c r="IV22" s="226"/>
      <c r="IW22" s="226"/>
      <c r="IX22" s="226"/>
      <c r="IY22" s="226"/>
      <c r="IZ22" s="226"/>
      <c r="JA22" s="226"/>
      <c r="JB22" s="226"/>
      <c r="JC22" s="226"/>
      <c r="JD22" s="226"/>
      <c r="JE22" s="226"/>
      <c r="JF22" s="226"/>
      <c r="JG22" s="226"/>
      <c r="JH22" s="226"/>
    </row>
    <row r="23" spans="1:268" ht="18" customHeight="1">
      <c r="A23" s="90" t="s">
        <v>148</v>
      </c>
      <c r="B23" s="229" t="s">
        <v>257</v>
      </c>
      <c r="C23" s="206">
        <v>93</v>
      </c>
      <c r="D23" s="207" t="s">
        <v>290</v>
      </c>
      <c r="E23" s="135">
        <f t="shared" si="2"/>
        <v>0</v>
      </c>
      <c r="F23" s="91">
        <f t="shared" si="3"/>
        <v>0</v>
      </c>
      <c r="G23" s="170">
        <f>C_S_G($H23:EU23,$H$5:FX$5,csg_table,$E$4,F23)</f>
        <v>0</v>
      </c>
      <c r="H23" s="160"/>
      <c r="I23" s="161"/>
      <c r="J23" s="161"/>
      <c r="K23" s="161"/>
      <c r="L23" s="130"/>
      <c r="M23" s="161"/>
      <c r="N23" s="160"/>
      <c r="O23" s="161"/>
      <c r="P23" s="161"/>
      <c r="Q23" s="161"/>
      <c r="R23" s="130"/>
      <c r="S23" s="161"/>
      <c r="T23" s="160"/>
      <c r="U23" s="161"/>
      <c r="V23" s="161"/>
      <c r="W23" s="161"/>
      <c r="X23" s="130"/>
      <c r="Y23" s="161"/>
      <c r="Z23" s="160"/>
      <c r="AA23" s="161"/>
      <c r="AB23" s="161"/>
      <c r="AC23" s="161"/>
      <c r="AD23" s="130"/>
      <c r="AE23" s="161"/>
      <c r="AF23" s="160"/>
      <c r="AG23" s="161"/>
      <c r="AH23" s="161"/>
      <c r="AI23" s="161"/>
      <c r="AJ23" s="130"/>
      <c r="AK23" s="161"/>
      <c r="AL23" s="160"/>
      <c r="AM23" s="161"/>
      <c r="AN23" s="161"/>
      <c r="AO23" s="161"/>
      <c r="AP23" s="130"/>
      <c r="AQ23" s="161"/>
      <c r="AR23" s="160"/>
      <c r="AS23" s="161"/>
      <c r="AT23" s="161"/>
      <c r="AU23" s="161"/>
      <c r="AV23" s="130"/>
      <c r="AW23" s="161"/>
      <c r="AX23" s="160"/>
      <c r="AY23" s="161"/>
      <c r="AZ23" s="161"/>
      <c r="BA23" s="161"/>
      <c r="BB23" s="130"/>
      <c r="BC23" s="161"/>
      <c r="BD23" s="160"/>
      <c r="BE23" s="161"/>
      <c r="BF23" s="161"/>
      <c r="BG23" s="161"/>
      <c r="BH23" s="130"/>
      <c r="BI23" s="161"/>
      <c r="BJ23" s="160"/>
      <c r="BK23" s="161"/>
      <c r="BL23" s="161"/>
      <c r="BM23" s="161"/>
      <c r="BN23" s="130"/>
      <c r="BO23" s="161"/>
      <c r="BP23" s="160"/>
      <c r="BQ23" s="161"/>
      <c r="BR23" s="161"/>
      <c r="BS23" s="161"/>
      <c r="BT23" s="130"/>
      <c r="BU23" s="161"/>
      <c r="BV23" s="160"/>
      <c r="BW23" s="161"/>
      <c r="BX23" s="161"/>
      <c r="BY23" s="161"/>
      <c r="BZ23" s="130"/>
      <c r="CA23" s="161"/>
      <c r="CB23" s="160"/>
      <c r="CC23" s="161"/>
      <c r="CD23" s="161"/>
      <c r="CE23" s="161"/>
      <c r="CF23" s="130"/>
      <c r="CG23" s="161"/>
      <c r="CH23" s="160"/>
      <c r="CI23" s="161"/>
      <c r="CJ23" s="161"/>
      <c r="CK23" s="161"/>
      <c r="CL23" s="130"/>
      <c r="CM23" s="161"/>
      <c r="CN23" s="160"/>
      <c r="CO23" s="161"/>
      <c r="CP23" s="161"/>
      <c r="CQ23" s="161"/>
      <c r="CR23" s="130"/>
      <c r="CS23" s="161"/>
      <c r="CT23" s="160"/>
      <c r="CU23" s="161"/>
      <c r="CV23" s="161"/>
      <c r="CW23" s="161"/>
      <c r="CX23" s="130"/>
      <c r="CY23" s="161"/>
      <c r="CZ23" s="160"/>
      <c r="DA23" s="161"/>
      <c r="DB23" s="161"/>
      <c r="DC23" s="161"/>
      <c r="DD23" s="130"/>
      <c r="DE23" s="161"/>
      <c r="DF23" s="160"/>
      <c r="DG23" s="161"/>
      <c r="DH23" s="161"/>
      <c r="DI23" s="161"/>
      <c r="DJ23" s="130"/>
      <c r="DK23" s="161"/>
      <c r="DL23" s="160"/>
      <c r="DM23" s="161"/>
      <c r="DN23" s="161"/>
      <c r="DO23" s="161"/>
      <c r="DP23" s="130"/>
      <c r="DQ23" s="161"/>
      <c r="DR23" s="160"/>
      <c r="DS23" s="161"/>
      <c r="DT23" s="161"/>
      <c r="DU23" s="161"/>
      <c r="DV23" s="130"/>
      <c r="DW23" s="162"/>
      <c r="DX23" s="160"/>
      <c r="DY23" s="161"/>
      <c r="DZ23" s="161"/>
      <c r="EA23" s="161"/>
      <c r="EB23" s="130"/>
      <c r="EC23" s="162"/>
      <c r="ED23" s="160"/>
      <c r="EE23" s="161"/>
      <c r="EF23" s="161"/>
      <c r="EG23" s="161"/>
      <c r="EH23" s="130"/>
      <c r="EI23" s="162"/>
      <c r="EJ23" s="160"/>
      <c r="EK23" s="161"/>
      <c r="EL23" s="161"/>
      <c r="EM23" s="161"/>
      <c r="EN23" s="130"/>
      <c r="EO23" s="162"/>
      <c r="EP23" s="160"/>
      <c r="EQ23" s="161"/>
      <c r="ER23" s="161"/>
      <c r="ES23" s="161"/>
      <c r="ET23" s="130"/>
      <c r="EU23" s="162"/>
      <c r="EV23" s="160"/>
      <c r="EW23" s="161"/>
      <c r="EX23" s="161"/>
      <c r="EY23" s="161"/>
      <c r="EZ23" s="130"/>
      <c r="FA23" s="162"/>
      <c r="FR23" s="72"/>
      <c r="FS23" s="72"/>
      <c r="FT23" s="72"/>
      <c r="FU23" s="72"/>
      <c r="FV23" s="72"/>
      <c r="FW23" s="72"/>
      <c r="FX23" s="7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</row>
    <row r="24" spans="1:268" ht="18.75" customHeight="1">
      <c r="A24" s="90" t="s">
        <v>148</v>
      </c>
      <c r="B24" s="229" t="s">
        <v>257</v>
      </c>
      <c r="C24" s="206">
        <v>999</v>
      </c>
      <c r="D24" s="207" t="s">
        <v>291</v>
      </c>
      <c r="E24" s="135">
        <f t="shared" si="2"/>
        <v>0</v>
      </c>
      <c r="F24" s="91">
        <f t="shared" si="3"/>
        <v>0</v>
      </c>
      <c r="G24" s="171">
        <f>C_S_G($H24:EU24,$H$5:FX$5,csg_table,$E$4,F24)</f>
        <v>0</v>
      </c>
      <c r="H24" s="160"/>
      <c r="I24" s="161"/>
      <c r="J24" s="161"/>
      <c r="K24" s="161"/>
      <c r="L24" s="161"/>
      <c r="M24" s="162"/>
      <c r="N24" s="160"/>
      <c r="O24" s="161"/>
      <c r="P24" s="161"/>
      <c r="Q24" s="161"/>
      <c r="R24" s="161"/>
      <c r="S24" s="162"/>
      <c r="T24" s="160"/>
      <c r="U24" s="161"/>
      <c r="V24" s="161"/>
      <c r="W24" s="161"/>
      <c r="X24" s="161"/>
      <c r="Y24" s="162"/>
      <c r="Z24" s="160"/>
      <c r="AA24" s="161"/>
      <c r="AB24" s="161"/>
      <c r="AC24" s="161"/>
      <c r="AD24" s="161"/>
      <c r="AE24" s="162"/>
      <c r="AF24" s="160"/>
      <c r="AG24" s="161"/>
      <c r="AH24" s="161"/>
      <c r="AI24" s="161"/>
      <c r="AJ24" s="161"/>
      <c r="AK24" s="162"/>
      <c r="AL24" s="160"/>
      <c r="AM24" s="161"/>
      <c r="AN24" s="161"/>
      <c r="AO24" s="161"/>
      <c r="AP24" s="161"/>
      <c r="AQ24" s="162"/>
      <c r="AR24" s="160"/>
      <c r="AS24" s="161"/>
      <c r="AT24" s="161"/>
      <c r="AU24" s="161"/>
      <c r="AV24" s="161"/>
      <c r="AW24" s="162"/>
      <c r="AX24" s="160"/>
      <c r="AY24" s="161"/>
      <c r="AZ24" s="161"/>
      <c r="BA24" s="161"/>
      <c r="BB24" s="161"/>
      <c r="BC24" s="162"/>
      <c r="BD24" s="160"/>
      <c r="BE24" s="161"/>
      <c r="BF24" s="161"/>
      <c r="BG24" s="161"/>
      <c r="BH24" s="161"/>
      <c r="BI24" s="162"/>
      <c r="BJ24" s="160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2"/>
      <c r="BV24" s="160"/>
      <c r="BW24" s="161"/>
      <c r="BX24" s="161"/>
      <c r="BY24" s="161"/>
      <c r="BZ24" s="161"/>
      <c r="CA24" s="162"/>
      <c r="CB24" s="160"/>
      <c r="CC24" s="161"/>
      <c r="CD24" s="161"/>
      <c r="CE24" s="161"/>
      <c r="CF24" s="161"/>
      <c r="CG24" s="162"/>
      <c r="CH24" s="160"/>
      <c r="CI24" s="161"/>
      <c r="CJ24" s="161"/>
      <c r="CK24" s="161"/>
      <c r="CL24" s="161"/>
      <c r="CM24" s="162"/>
      <c r="CN24" s="160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2"/>
      <c r="CZ24" s="160"/>
      <c r="DA24" s="161"/>
      <c r="DB24" s="161"/>
      <c r="DC24" s="161"/>
      <c r="DD24" s="161"/>
      <c r="DE24" s="162"/>
      <c r="DF24" s="160"/>
      <c r="DG24" s="161"/>
      <c r="DH24" s="161"/>
      <c r="DI24" s="161"/>
      <c r="DJ24" s="161"/>
      <c r="DK24" s="162"/>
      <c r="DL24" s="160"/>
      <c r="DM24" s="161"/>
      <c r="DN24" s="161"/>
      <c r="DO24" s="161"/>
      <c r="DP24" s="161"/>
      <c r="DQ24" s="162"/>
      <c r="DR24" s="160"/>
      <c r="DS24" s="161"/>
      <c r="DT24" s="161"/>
      <c r="DU24" s="161"/>
      <c r="DV24" s="130"/>
      <c r="DW24" s="162"/>
      <c r="DX24" s="160"/>
      <c r="DY24" s="161"/>
      <c r="DZ24" s="161"/>
      <c r="EA24" s="161"/>
      <c r="EB24" s="130"/>
      <c r="EC24" s="162"/>
      <c r="ED24" s="160"/>
      <c r="EE24" s="161"/>
      <c r="EF24" s="161"/>
      <c r="EG24" s="161"/>
      <c r="EH24" s="130"/>
      <c r="EI24" s="162"/>
      <c r="EJ24" s="160"/>
      <c r="EK24" s="161"/>
      <c r="EL24" s="161"/>
      <c r="EM24" s="161"/>
      <c r="EN24" s="161"/>
      <c r="EO24" s="162"/>
      <c r="EP24" s="160"/>
      <c r="EQ24" s="161"/>
      <c r="ER24" s="161"/>
      <c r="ES24" s="161"/>
      <c r="ET24" s="130"/>
      <c r="EU24" s="162"/>
      <c r="EV24" s="160"/>
      <c r="EW24" s="161"/>
      <c r="EX24" s="161"/>
      <c r="EY24" s="161"/>
      <c r="EZ24" s="130"/>
      <c r="FA24" s="162"/>
      <c r="FR24" s="72"/>
      <c r="FS24" s="72"/>
      <c r="FT24" s="72"/>
      <c r="FU24" s="72"/>
      <c r="FV24" s="72"/>
      <c r="FW24" s="72"/>
      <c r="FX24" s="72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M24" s="226"/>
      <c r="IN24" s="226"/>
      <c r="IO24" s="226"/>
      <c r="IP24" s="226"/>
      <c r="IQ24" s="226"/>
      <c r="IR24" s="226"/>
      <c r="IS24" s="226"/>
      <c r="IT24" s="226"/>
      <c r="IU24" s="226"/>
      <c r="IV24" s="226"/>
      <c r="IW24" s="226"/>
      <c r="IX24" s="226"/>
      <c r="IY24" s="226"/>
      <c r="IZ24" s="226"/>
      <c r="JA24" s="226"/>
      <c r="JB24" s="226"/>
      <c r="JC24" s="226"/>
      <c r="JD24" s="226"/>
      <c r="JE24" s="226"/>
      <c r="JF24" s="226"/>
      <c r="JG24" s="226"/>
      <c r="JH24" s="226"/>
    </row>
    <row r="25" spans="1:268" ht="18" customHeight="1">
      <c r="A25" s="90" t="s">
        <v>148</v>
      </c>
      <c r="B25" s="229" t="s">
        <v>257</v>
      </c>
      <c r="C25" s="209">
        <v>108</v>
      </c>
      <c r="D25" s="208" t="s">
        <v>285</v>
      </c>
      <c r="E25" s="135">
        <f t="shared" si="2"/>
        <v>0</v>
      </c>
      <c r="F25" s="225">
        <f t="shared" si="3"/>
        <v>0</v>
      </c>
      <c r="G25" s="171">
        <f>C_S_G($H25:EU25,$H$5:FX$5,csg_table,$E$4,F25)</f>
        <v>0</v>
      </c>
      <c r="H25" s="160"/>
      <c r="I25" s="161"/>
      <c r="J25" s="161"/>
      <c r="K25" s="161"/>
      <c r="L25" s="161"/>
      <c r="M25" s="162"/>
      <c r="N25" s="160"/>
      <c r="O25" s="161"/>
      <c r="P25" s="161"/>
      <c r="Q25" s="161"/>
      <c r="R25" s="161"/>
      <c r="S25" s="162"/>
      <c r="T25" s="160"/>
      <c r="U25" s="161"/>
      <c r="V25" s="161"/>
      <c r="W25" s="161"/>
      <c r="X25" s="161"/>
      <c r="Y25" s="162"/>
      <c r="Z25" s="160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2"/>
      <c r="AL25" s="160"/>
      <c r="AM25" s="161"/>
      <c r="AN25" s="161"/>
      <c r="AO25" s="161"/>
      <c r="AP25" s="161"/>
      <c r="AQ25" s="162"/>
      <c r="AR25" s="160"/>
      <c r="AS25" s="161"/>
      <c r="AT25" s="161"/>
      <c r="AU25" s="161"/>
      <c r="AV25" s="161"/>
      <c r="AW25" s="162"/>
      <c r="AX25" s="160"/>
      <c r="AY25" s="161"/>
      <c r="AZ25" s="161"/>
      <c r="BA25" s="161"/>
      <c r="BB25" s="161"/>
      <c r="BC25" s="162"/>
      <c r="BD25" s="160"/>
      <c r="BE25" s="161"/>
      <c r="BF25" s="161"/>
      <c r="BG25" s="161"/>
      <c r="BH25" s="161"/>
      <c r="BI25" s="162"/>
      <c r="BJ25" s="160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2"/>
      <c r="BV25" s="160"/>
      <c r="BW25" s="161"/>
      <c r="BX25" s="161"/>
      <c r="BY25" s="161"/>
      <c r="BZ25" s="161"/>
      <c r="CA25" s="162"/>
      <c r="CB25" s="160"/>
      <c r="CC25" s="161"/>
      <c r="CD25" s="161"/>
      <c r="CE25" s="161"/>
      <c r="CF25" s="161"/>
      <c r="CG25" s="162"/>
      <c r="CH25" s="160"/>
      <c r="CI25" s="161"/>
      <c r="CJ25" s="161"/>
      <c r="CK25" s="161"/>
      <c r="CL25" s="161"/>
      <c r="CM25" s="162"/>
      <c r="CN25" s="160"/>
      <c r="CO25" s="161"/>
      <c r="CP25" s="161"/>
      <c r="CQ25" s="161"/>
      <c r="CR25" s="161"/>
      <c r="CS25" s="162"/>
      <c r="CT25" s="160"/>
      <c r="CU25" s="161"/>
      <c r="CV25" s="161"/>
      <c r="CW25" s="161"/>
      <c r="CX25" s="161"/>
      <c r="CY25" s="162"/>
      <c r="CZ25" s="160"/>
      <c r="DA25" s="161"/>
      <c r="DB25" s="161"/>
      <c r="DC25" s="161"/>
      <c r="DD25" s="161"/>
      <c r="DE25" s="162"/>
      <c r="DF25" s="160"/>
      <c r="DG25" s="161"/>
      <c r="DH25" s="161"/>
      <c r="DI25" s="161"/>
      <c r="DJ25" s="161"/>
      <c r="DK25" s="162"/>
      <c r="DL25" s="160"/>
      <c r="DM25" s="161"/>
      <c r="DN25" s="161"/>
      <c r="DO25" s="161"/>
      <c r="DP25" s="161"/>
      <c r="DQ25" s="162"/>
      <c r="DR25" s="161"/>
      <c r="DS25" s="161"/>
      <c r="DT25" s="161"/>
      <c r="DU25" s="161"/>
      <c r="DV25" s="130"/>
      <c r="DW25" s="161"/>
      <c r="DX25" s="160"/>
      <c r="DY25" s="161"/>
      <c r="DZ25" s="161"/>
      <c r="EA25" s="161"/>
      <c r="EB25" s="130"/>
      <c r="EC25" s="162"/>
      <c r="ED25" s="160"/>
      <c r="EE25" s="161"/>
      <c r="EF25" s="161"/>
      <c r="EG25" s="161"/>
      <c r="EH25" s="130"/>
      <c r="EI25" s="162"/>
      <c r="EJ25" s="160"/>
      <c r="EK25" s="161"/>
      <c r="EL25" s="161"/>
      <c r="EM25" s="161"/>
      <c r="EN25" s="130"/>
      <c r="EO25" s="162"/>
      <c r="EP25" s="160"/>
      <c r="EQ25" s="161"/>
      <c r="ER25" s="161"/>
      <c r="ES25" s="161"/>
      <c r="ET25" s="130"/>
      <c r="EU25" s="162"/>
      <c r="EV25" s="160"/>
      <c r="EW25" s="161"/>
      <c r="EX25" s="161"/>
      <c r="EY25" s="161"/>
      <c r="EZ25" s="130"/>
      <c r="FA25" s="162"/>
      <c r="FB25" s="115"/>
      <c r="FC25" s="115"/>
      <c r="FD25" s="115"/>
      <c r="FE25" s="115"/>
      <c r="FF25" s="115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IM25" s="226"/>
      <c r="IN25" s="226"/>
      <c r="IO25" s="226"/>
      <c r="IP25" s="226"/>
      <c r="IQ25" s="226"/>
      <c r="IR25" s="226"/>
      <c r="IS25" s="226"/>
      <c r="IT25" s="226"/>
      <c r="IU25" s="226"/>
      <c r="IV25" s="226"/>
      <c r="IW25" s="226"/>
      <c r="IX25" s="226"/>
      <c r="IY25" s="226"/>
      <c r="IZ25" s="226"/>
      <c r="JA25" s="226"/>
      <c r="JB25" s="226"/>
      <c r="JC25" s="226"/>
      <c r="JD25" s="226"/>
      <c r="JE25" s="226"/>
      <c r="JF25" s="226"/>
      <c r="JG25" s="226"/>
      <c r="JH25" s="226"/>
    </row>
    <row r="26" spans="1:268" ht="18" customHeight="1">
      <c r="A26" s="90" t="s">
        <v>148</v>
      </c>
      <c r="B26" s="229" t="s">
        <v>257</v>
      </c>
      <c r="C26" s="227">
        <v>5</v>
      </c>
      <c r="D26" s="228" t="s">
        <v>283</v>
      </c>
      <c r="E26" s="135">
        <f t="shared" si="2"/>
        <v>0</v>
      </c>
      <c r="F26" s="225">
        <f t="shared" si="3"/>
        <v>0</v>
      </c>
      <c r="G26" s="171">
        <f>C_S_G($H26:EU26,$H$5:FX$5,csg_table,$E$4,F26)</f>
        <v>0</v>
      </c>
      <c r="H26" s="160"/>
      <c r="I26" s="161"/>
      <c r="J26" s="161"/>
      <c r="K26" s="161"/>
      <c r="L26" s="130"/>
      <c r="M26" s="162"/>
      <c r="N26" s="160"/>
      <c r="O26" s="161"/>
      <c r="P26" s="161"/>
      <c r="Q26" s="161"/>
      <c r="R26" s="130"/>
      <c r="S26" s="162"/>
      <c r="T26" s="160"/>
      <c r="U26" s="161"/>
      <c r="V26" s="161"/>
      <c r="W26" s="161"/>
      <c r="X26" s="130"/>
      <c r="Y26" s="162"/>
      <c r="Z26" s="160"/>
      <c r="AA26" s="161"/>
      <c r="AB26" s="161"/>
      <c r="AC26" s="161"/>
      <c r="AD26" s="130"/>
      <c r="AE26" s="162"/>
      <c r="AF26" s="160"/>
      <c r="AG26" s="161"/>
      <c r="AH26" s="161"/>
      <c r="AI26" s="161"/>
      <c r="AJ26" s="130"/>
      <c r="AK26" s="162"/>
      <c r="AL26" s="160"/>
      <c r="AM26" s="161"/>
      <c r="AN26" s="161"/>
      <c r="AO26" s="161"/>
      <c r="AP26" s="130"/>
      <c r="AQ26" s="162"/>
      <c r="AR26" s="160"/>
      <c r="AS26" s="161"/>
      <c r="AT26" s="161"/>
      <c r="AU26" s="161"/>
      <c r="AV26" s="130"/>
      <c r="AW26" s="162"/>
      <c r="AX26" s="160"/>
      <c r="AY26" s="161"/>
      <c r="AZ26" s="161"/>
      <c r="BA26" s="161"/>
      <c r="BB26" s="130"/>
      <c r="BC26" s="162"/>
      <c r="BD26" s="160"/>
      <c r="BE26" s="161"/>
      <c r="BF26" s="161"/>
      <c r="BG26" s="161"/>
      <c r="BH26" s="130"/>
      <c r="BI26" s="162"/>
      <c r="BJ26" s="160"/>
      <c r="BK26" s="161"/>
      <c r="BL26" s="161"/>
      <c r="BM26" s="161"/>
      <c r="BN26" s="130"/>
      <c r="BO26" s="162"/>
      <c r="BP26" s="160"/>
      <c r="BQ26" s="161"/>
      <c r="BR26" s="161"/>
      <c r="BS26" s="161"/>
      <c r="BT26" s="130"/>
      <c r="BU26" s="162"/>
      <c r="BV26" s="160"/>
      <c r="BW26" s="161"/>
      <c r="BX26" s="161"/>
      <c r="BY26" s="161"/>
      <c r="BZ26" s="130"/>
      <c r="CA26" s="162"/>
      <c r="CB26" s="160"/>
      <c r="CC26" s="161"/>
      <c r="CD26" s="161"/>
      <c r="CE26" s="161"/>
      <c r="CF26" s="130"/>
      <c r="CG26" s="162"/>
      <c r="CH26" s="160"/>
      <c r="CI26" s="161"/>
      <c r="CJ26" s="161"/>
      <c r="CK26" s="161"/>
      <c r="CL26" s="130"/>
      <c r="CM26" s="162"/>
      <c r="CN26" s="160"/>
      <c r="CO26" s="161"/>
      <c r="CP26" s="161"/>
      <c r="CQ26" s="161"/>
      <c r="CR26" s="130"/>
      <c r="CS26" s="162"/>
      <c r="CT26" s="160"/>
      <c r="CU26" s="161"/>
      <c r="CV26" s="161"/>
      <c r="CW26" s="161"/>
      <c r="CX26" s="130"/>
      <c r="CY26" s="162"/>
      <c r="CZ26" s="160"/>
      <c r="DA26" s="161"/>
      <c r="DB26" s="161"/>
      <c r="DC26" s="161"/>
      <c r="DD26" s="130"/>
      <c r="DE26" s="162"/>
      <c r="DF26" s="160"/>
      <c r="DG26" s="161"/>
      <c r="DH26" s="161"/>
      <c r="DI26" s="161"/>
      <c r="DJ26" s="130"/>
      <c r="DK26" s="162"/>
      <c r="DL26" s="160"/>
      <c r="DM26" s="161"/>
      <c r="DN26" s="161"/>
      <c r="DO26" s="161"/>
      <c r="DP26" s="130"/>
      <c r="DQ26" s="162"/>
      <c r="DR26" s="160"/>
      <c r="DS26" s="161"/>
      <c r="DT26" s="161"/>
      <c r="DU26" s="161"/>
      <c r="DV26" s="130"/>
      <c r="DW26" s="162"/>
      <c r="DX26" s="160"/>
      <c r="DY26" s="161"/>
      <c r="DZ26" s="161"/>
      <c r="EA26" s="161"/>
      <c r="EB26" s="130"/>
      <c r="EC26" s="162"/>
      <c r="ED26" s="160"/>
      <c r="EE26" s="161"/>
      <c r="EF26" s="161"/>
      <c r="EG26" s="161"/>
      <c r="EH26" s="130"/>
      <c r="EI26" s="162"/>
      <c r="EJ26" s="160"/>
      <c r="EK26" s="161"/>
      <c r="EL26" s="161"/>
      <c r="EM26" s="161"/>
      <c r="EN26" s="130"/>
      <c r="EO26" s="162"/>
      <c r="EP26" s="160"/>
      <c r="EQ26" s="161"/>
      <c r="ER26" s="161"/>
      <c r="ES26" s="161"/>
      <c r="ET26" s="130"/>
      <c r="EU26" s="162"/>
      <c r="EV26" s="160"/>
      <c r="EW26" s="161"/>
      <c r="EX26" s="161"/>
      <c r="EY26" s="161"/>
      <c r="EZ26" s="130"/>
      <c r="FA26" s="162"/>
      <c r="FB26" s="119"/>
      <c r="FC26" s="119"/>
      <c r="FD26" s="119"/>
      <c r="FE26" s="119"/>
      <c r="FF26" s="119"/>
      <c r="FG26" s="119"/>
      <c r="FH26" s="119"/>
      <c r="FI26" s="119"/>
      <c r="FJ26" s="115"/>
      <c r="FK26" s="115"/>
      <c r="FL26" s="115"/>
      <c r="FM26" s="115"/>
      <c r="FN26" s="115"/>
      <c r="FO26" s="115"/>
      <c r="FP26" s="115"/>
      <c r="FQ26" s="115"/>
      <c r="FR26" s="115"/>
      <c r="FS26" s="72"/>
      <c r="FT26" s="72"/>
      <c r="FU26" s="72"/>
      <c r="FV26" s="72"/>
      <c r="FW26" s="72"/>
      <c r="FX26" s="7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</row>
    <row r="27" spans="1:268" ht="18" customHeight="1">
      <c r="A27" s="90"/>
      <c r="B27" s="118"/>
      <c r="C27" s="210"/>
      <c r="D27" s="212" t="s">
        <v>341</v>
      </c>
      <c r="E27" s="217">
        <f>COUNTA(H27:FA27)</f>
        <v>12</v>
      </c>
      <c r="F27" s="232">
        <f>MIN(INT(E27/10),25)</f>
        <v>1</v>
      </c>
      <c r="G27" s="218">
        <f>C_S_G($H27:EU27,$H$5:FX$5,csg_table,$E$4,F27)</f>
        <v>0.86440677966101698</v>
      </c>
      <c r="H27" s="157"/>
      <c r="I27" s="156"/>
      <c r="J27" s="156"/>
      <c r="K27" s="156"/>
      <c r="L27" s="156"/>
      <c r="M27" s="158"/>
      <c r="N27" s="157"/>
      <c r="O27" s="156"/>
      <c r="P27" s="156"/>
      <c r="Q27" s="156"/>
      <c r="R27" s="156"/>
      <c r="S27" s="158"/>
      <c r="T27" s="157"/>
      <c r="U27" s="156"/>
      <c r="V27" s="156"/>
      <c r="W27" s="156"/>
      <c r="X27" s="156"/>
      <c r="Y27" s="158"/>
      <c r="Z27" s="157"/>
      <c r="AA27" s="156"/>
      <c r="AB27" s="156"/>
      <c r="AC27" s="156"/>
      <c r="AD27" s="156"/>
      <c r="AE27" s="158"/>
      <c r="AF27" s="157"/>
      <c r="AG27" s="156"/>
      <c r="AH27" s="156"/>
      <c r="AI27" s="156"/>
      <c r="AJ27" s="156"/>
      <c r="AK27" s="158"/>
      <c r="AL27" s="157">
        <v>4</v>
      </c>
      <c r="AM27" s="156">
        <v>2</v>
      </c>
      <c r="AN27" s="156">
        <v>2</v>
      </c>
      <c r="AO27" s="156">
        <v>3</v>
      </c>
      <c r="AP27" s="156">
        <v>1</v>
      </c>
      <c r="AQ27" s="158">
        <v>1</v>
      </c>
      <c r="AR27" s="157">
        <v>2</v>
      </c>
      <c r="AS27" s="156">
        <v>3</v>
      </c>
      <c r="AT27" s="156">
        <v>2</v>
      </c>
      <c r="AU27" s="156">
        <v>2</v>
      </c>
      <c r="AV27" s="156">
        <v>2</v>
      </c>
      <c r="AW27" s="158">
        <v>1</v>
      </c>
      <c r="AX27" s="157"/>
      <c r="AY27" s="156"/>
      <c r="AZ27" s="156"/>
      <c r="BA27" s="156"/>
      <c r="BB27" s="156"/>
      <c r="BC27" s="158"/>
      <c r="BD27" s="157"/>
      <c r="BE27" s="156"/>
      <c r="BF27" s="156"/>
      <c r="BG27" s="156"/>
      <c r="BH27" s="156"/>
      <c r="BI27" s="158"/>
      <c r="BJ27" s="157"/>
      <c r="BK27" s="156"/>
      <c r="BL27" s="156"/>
      <c r="BM27" s="156"/>
      <c r="BN27" s="156"/>
      <c r="BO27" s="158"/>
      <c r="BP27" s="157"/>
      <c r="BQ27" s="156"/>
      <c r="BR27" s="156"/>
      <c r="BS27" s="156"/>
      <c r="BT27" s="156"/>
      <c r="BU27" s="158"/>
      <c r="BV27" s="157"/>
      <c r="BW27" s="156"/>
      <c r="BX27" s="156"/>
      <c r="BY27" s="156"/>
      <c r="BZ27" s="156"/>
      <c r="CA27" s="158"/>
      <c r="CB27" s="157"/>
      <c r="CC27" s="156"/>
      <c r="CD27" s="156"/>
      <c r="CE27" s="156"/>
      <c r="CF27" s="156"/>
      <c r="CG27" s="158"/>
      <c r="CH27" s="157"/>
      <c r="CI27" s="156"/>
      <c r="CJ27" s="156"/>
      <c r="CK27" s="156"/>
      <c r="CL27" s="156"/>
      <c r="CM27" s="158"/>
      <c r="CN27" s="157"/>
      <c r="CO27" s="156"/>
      <c r="CP27" s="156"/>
      <c r="CQ27" s="156"/>
      <c r="CR27" s="156"/>
      <c r="CS27" s="158"/>
      <c r="CT27" s="157"/>
      <c r="CU27" s="156"/>
      <c r="CV27" s="156"/>
      <c r="CW27" s="156"/>
      <c r="CX27" s="156"/>
      <c r="CY27" s="158"/>
      <c r="CZ27" s="157"/>
      <c r="DA27" s="156"/>
      <c r="DB27" s="156"/>
      <c r="DC27" s="156"/>
      <c r="DD27" s="156"/>
      <c r="DE27" s="158"/>
      <c r="DF27" s="157"/>
      <c r="DG27" s="156"/>
      <c r="DH27" s="156"/>
      <c r="DI27" s="156"/>
      <c r="DJ27" s="156"/>
      <c r="DK27" s="158"/>
      <c r="DL27" s="157"/>
      <c r="DM27" s="156"/>
      <c r="DN27" s="156"/>
      <c r="DO27" s="156"/>
      <c r="DP27" s="156"/>
      <c r="DQ27" s="158"/>
      <c r="DR27" s="160"/>
      <c r="DS27" s="177"/>
      <c r="DT27" s="177"/>
      <c r="DU27" s="161"/>
      <c r="DV27" s="130"/>
      <c r="DW27" s="162"/>
      <c r="DX27" s="160"/>
      <c r="DY27" s="177"/>
      <c r="DZ27" s="177"/>
      <c r="EA27" s="161"/>
      <c r="EB27" s="130"/>
      <c r="EC27" s="162"/>
      <c r="ED27" s="160"/>
      <c r="EE27" s="177"/>
      <c r="EF27" s="177"/>
      <c r="EG27" s="177"/>
      <c r="EH27" s="130"/>
      <c r="EI27" s="162"/>
      <c r="EJ27" s="160"/>
      <c r="EK27" s="177"/>
      <c r="EL27" s="177"/>
      <c r="EM27" s="161"/>
      <c r="EN27" s="130"/>
      <c r="EO27" s="162"/>
      <c r="EP27" s="160"/>
      <c r="EQ27" s="177"/>
      <c r="ER27" s="177"/>
      <c r="ES27" s="161"/>
      <c r="ET27" s="130"/>
      <c r="EU27" s="162"/>
      <c r="EV27" s="160"/>
      <c r="EW27" s="177"/>
      <c r="EX27" s="177"/>
      <c r="EY27" s="161"/>
      <c r="EZ27" s="163"/>
      <c r="FA27" s="16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</row>
    <row r="28" spans="1:268" ht="18" customHeight="1">
      <c r="A28" s="90"/>
      <c r="B28" s="118"/>
      <c r="C28" s="211"/>
      <c r="D28" s="213"/>
      <c r="E28" s="135"/>
      <c r="F28" s="91"/>
      <c r="G28" s="171"/>
      <c r="H28" s="157"/>
      <c r="I28" s="156"/>
      <c r="J28" s="156"/>
      <c r="K28" s="156"/>
      <c r="L28" s="156"/>
      <c r="M28" s="158"/>
      <c r="N28" s="157"/>
      <c r="O28" s="156"/>
      <c r="P28" s="156"/>
      <c r="Q28" s="156"/>
      <c r="R28" s="156"/>
      <c r="S28" s="158"/>
      <c r="T28" s="157"/>
      <c r="U28" s="156"/>
      <c r="V28" s="156"/>
      <c r="W28" s="156"/>
      <c r="X28" s="156"/>
      <c r="Y28" s="158"/>
      <c r="Z28" s="157"/>
      <c r="AA28" s="156"/>
      <c r="AB28" s="156"/>
      <c r="AC28" s="156"/>
      <c r="AD28" s="156"/>
      <c r="AE28" s="158"/>
      <c r="AF28" s="157"/>
      <c r="AG28" s="156"/>
      <c r="AH28" s="156"/>
      <c r="AI28" s="156"/>
      <c r="AJ28" s="156"/>
      <c r="AK28" s="158"/>
      <c r="AL28" s="157"/>
      <c r="AM28" s="156"/>
      <c r="AN28" s="156"/>
      <c r="AO28" s="156"/>
      <c r="AP28" s="156"/>
      <c r="AQ28" s="158"/>
      <c r="AR28" s="157"/>
      <c r="AS28" s="156"/>
      <c r="AT28" s="156"/>
      <c r="AU28" s="156"/>
      <c r="AV28" s="156"/>
      <c r="AW28" s="158"/>
      <c r="AX28" s="157"/>
      <c r="AY28" s="156"/>
      <c r="AZ28" s="156"/>
      <c r="BA28" s="156"/>
      <c r="BB28" s="156"/>
      <c r="BC28" s="158"/>
      <c r="BD28" s="157"/>
      <c r="BE28" s="156"/>
      <c r="BF28" s="156"/>
      <c r="BG28" s="156"/>
      <c r="BH28" s="156"/>
      <c r="BI28" s="158"/>
      <c r="BJ28" s="157"/>
      <c r="BK28" s="156"/>
      <c r="BL28" s="156"/>
      <c r="BM28" s="156"/>
      <c r="BN28" s="156"/>
      <c r="BO28" s="158"/>
      <c r="BP28" s="157"/>
      <c r="BQ28" s="156"/>
      <c r="BR28" s="156"/>
      <c r="BS28" s="156"/>
      <c r="BT28" s="156"/>
      <c r="BU28" s="158"/>
      <c r="BV28" s="157"/>
      <c r="BW28" s="156"/>
      <c r="BX28" s="156"/>
      <c r="BY28" s="156"/>
      <c r="BZ28" s="156"/>
      <c r="CA28" s="158"/>
      <c r="CB28" s="157"/>
      <c r="CC28" s="156"/>
      <c r="CD28" s="156"/>
      <c r="CE28" s="156"/>
      <c r="CF28" s="156"/>
      <c r="CG28" s="158"/>
      <c r="CH28" s="157"/>
      <c r="CI28" s="156"/>
      <c r="CJ28" s="156"/>
      <c r="CK28" s="156"/>
      <c r="CL28" s="156"/>
      <c r="CM28" s="158"/>
      <c r="CN28" s="157"/>
      <c r="CO28" s="156"/>
      <c r="CP28" s="156"/>
      <c r="CQ28" s="156"/>
      <c r="CR28" s="156"/>
      <c r="CS28" s="158"/>
      <c r="CT28" s="157"/>
      <c r="CU28" s="156"/>
      <c r="CV28" s="156"/>
      <c r="CW28" s="156"/>
      <c r="CX28" s="156"/>
      <c r="CY28" s="158"/>
      <c r="CZ28" s="157"/>
      <c r="DA28" s="156"/>
      <c r="DB28" s="156"/>
      <c r="DC28" s="156"/>
      <c r="DD28" s="156"/>
      <c r="DE28" s="158"/>
      <c r="DF28" s="157"/>
      <c r="DG28" s="156"/>
      <c r="DH28" s="156"/>
      <c r="DI28" s="156"/>
      <c r="DJ28" s="156"/>
      <c r="DK28" s="158"/>
      <c r="DL28" s="157"/>
      <c r="DM28" s="156"/>
      <c r="DN28" s="156"/>
      <c r="DO28" s="156"/>
      <c r="DP28" s="156"/>
      <c r="DQ28" s="158"/>
      <c r="DR28" s="160"/>
      <c r="DS28" s="177"/>
      <c r="DT28" s="177"/>
      <c r="DU28" s="161"/>
      <c r="DV28" s="130"/>
      <c r="DW28" s="162"/>
      <c r="DX28" s="160"/>
      <c r="DY28" s="177"/>
      <c r="DZ28" s="177"/>
      <c r="EA28" s="161"/>
      <c r="EB28" s="130"/>
      <c r="EC28" s="162"/>
      <c r="ED28" s="161"/>
      <c r="EE28" s="177"/>
      <c r="EF28" s="177"/>
      <c r="EG28" s="177"/>
      <c r="EH28" s="130"/>
      <c r="EI28" s="161"/>
      <c r="EJ28" s="160"/>
      <c r="EK28" s="177"/>
      <c r="EL28" s="177"/>
      <c r="EM28" s="161"/>
      <c r="EN28" s="130"/>
      <c r="EO28" s="162"/>
      <c r="EP28" s="160"/>
      <c r="EQ28" s="177"/>
      <c r="ER28" s="177"/>
      <c r="ES28" s="161"/>
      <c r="ET28" s="130"/>
      <c r="EU28" s="162"/>
      <c r="EV28" s="160"/>
      <c r="EW28" s="177"/>
      <c r="EX28" s="177"/>
      <c r="EY28" s="161"/>
      <c r="EZ28" s="163"/>
      <c r="FA28" s="16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</row>
    <row r="29" spans="1:268" s="77" customFormat="1" ht="18" customHeight="1">
      <c r="A29" s="90" t="s">
        <v>148</v>
      </c>
      <c r="B29" s="229" t="s">
        <v>257</v>
      </c>
      <c r="C29" s="184"/>
      <c r="D29" s="185"/>
      <c r="E29" s="135">
        <f t="shared" ref="E29" si="4">COUNTA(H29:FA29)</f>
        <v>0</v>
      </c>
      <c r="F29" s="91">
        <f t="shared" ref="F29" si="5">MIN(INT(E29/10),25)</f>
        <v>0</v>
      </c>
      <c r="G29" s="171">
        <f>C_S_G($H29:EU29,$H$5:FX$5,csg_table,$E$4,F29)</f>
        <v>0</v>
      </c>
      <c r="H29" s="160"/>
      <c r="I29" s="177"/>
      <c r="J29" s="177"/>
      <c r="K29" s="161"/>
      <c r="L29" s="163"/>
      <c r="M29" s="162"/>
      <c r="N29" s="160"/>
      <c r="O29" s="177"/>
      <c r="P29" s="177"/>
      <c r="Q29" s="161"/>
      <c r="R29" s="163"/>
      <c r="S29" s="162"/>
      <c r="T29" s="160"/>
      <c r="U29" s="177"/>
      <c r="V29" s="177"/>
      <c r="W29" s="161"/>
      <c r="X29" s="163"/>
      <c r="Y29" s="162"/>
      <c r="Z29" s="160"/>
      <c r="AA29" s="177"/>
      <c r="AB29" s="177"/>
      <c r="AC29" s="161"/>
      <c r="AD29" s="163"/>
      <c r="AE29" s="162"/>
      <c r="AF29" s="160"/>
      <c r="AG29" s="177"/>
      <c r="AH29" s="177"/>
      <c r="AI29" s="161"/>
      <c r="AJ29" s="163"/>
      <c r="AK29" s="162"/>
      <c r="AL29" s="160"/>
      <c r="AM29" s="177"/>
      <c r="AN29" s="177"/>
      <c r="AO29" s="161"/>
      <c r="AP29" s="163"/>
      <c r="AQ29" s="162"/>
      <c r="AR29" s="160"/>
      <c r="AS29" s="177"/>
      <c r="AT29" s="177"/>
      <c r="AU29" s="161"/>
      <c r="AV29" s="163"/>
      <c r="AW29" s="162"/>
      <c r="AX29" s="160"/>
      <c r="AY29" s="177"/>
      <c r="AZ29" s="177"/>
      <c r="BA29" s="161"/>
      <c r="BB29" s="163"/>
      <c r="BC29" s="162"/>
      <c r="BD29" s="160"/>
      <c r="BE29" s="177"/>
      <c r="BF29" s="177"/>
      <c r="BG29" s="161"/>
      <c r="BH29" s="163"/>
      <c r="BI29" s="162"/>
      <c r="BJ29" s="160"/>
      <c r="BK29" s="177"/>
      <c r="BL29" s="177"/>
      <c r="BM29" s="161"/>
      <c r="BN29" s="163"/>
      <c r="BO29" s="162"/>
      <c r="BP29" s="160"/>
      <c r="BQ29" s="177"/>
      <c r="BR29" s="177"/>
      <c r="BS29" s="161"/>
      <c r="BT29" s="163"/>
      <c r="BU29" s="162"/>
      <c r="BV29" s="160"/>
      <c r="BW29" s="177"/>
      <c r="BX29" s="177"/>
      <c r="BY29" s="161"/>
      <c r="BZ29" s="163"/>
      <c r="CA29" s="162"/>
      <c r="CB29" s="160"/>
      <c r="CC29" s="177"/>
      <c r="CD29" s="177"/>
      <c r="CE29" s="161"/>
      <c r="CF29" s="163"/>
      <c r="CG29" s="162"/>
      <c r="CH29" s="160"/>
      <c r="CI29" s="177"/>
      <c r="CJ29" s="177"/>
      <c r="CK29" s="161"/>
      <c r="CL29" s="163"/>
      <c r="CM29" s="162"/>
      <c r="CN29" s="160"/>
      <c r="CO29" s="177"/>
      <c r="CP29" s="177"/>
      <c r="CQ29" s="161"/>
      <c r="CR29" s="163"/>
      <c r="CS29" s="162"/>
      <c r="CT29" s="160"/>
      <c r="CU29" s="177"/>
      <c r="CV29" s="177"/>
      <c r="CW29" s="161"/>
      <c r="CX29" s="163"/>
      <c r="CY29" s="162"/>
      <c r="CZ29" s="160"/>
      <c r="DA29" s="177"/>
      <c r="DB29" s="177"/>
      <c r="DC29" s="161"/>
      <c r="DD29" s="163"/>
      <c r="DE29" s="162"/>
      <c r="DF29" s="160"/>
      <c r="DG29" s="177"/>
      <c r="DH29" s="177"/>
      <c r="DI29" s="161"/>
      <c r="DJ29" s="163"/>
      <c r="DK29" s="162"/>
      <c r="DL29" s="160"/>
      <c r="DM29" s="177"/>
      <c r="DN29" s="177"/>
      <c r="DO29" s="161"/>
      <c r="DP29" s="163"/>
      <c r="DQ29" s="162"/>
      <c r="DR29" s="160"/>
      <c r="DS29" s="177"/>
      <c r="DT29" s="177"/>
      <c r="DU29" s="161"/>
      <c r="DV29" s="130"/>
      <c r="DW29" s="162"/>
      <c r="DX29" s="160"/>
      <c r="DY29" s="177"/>
      <c r="DZ29" s="177"/>
      <c r="EA29" s="161"/>
      <c r="EB29" s="163"/>
      <c r="EC29" s="162"/>
      <c r="ED29" s="160"/>
      <c r="EE29" s="177"/>
      <c r="EF29" s="177"/>
      <c r="EG29" s="177"/>
      <c r="EH29" s="163"/>
      <c r="EI29" s="162"/>
      <c r="EJ29" s="160"/>
      <c r="EK29" s="177"/>
      <c r="EL29" s="177"/>
      <c r="EM29" s="161"/>
      <c r="EN29" s="163"/>
      <c r="EO29" s="162"/>
      <c r="EP29" s="160"/>
      <c r="EQ29" s="177"/>
      <c r="ER29" s="177"/>
      <c r="ES29" s="161"/>
      <c r="ET29" s="163"/>
      <c r="EU29" s="162"/>
      <c r="EV29" s="160"/>
      <c r="EW29" s="177"/>
      <c r="EX29" s="177"/>
      <c r="EY29" s="161"/>
      <c r="EZ29" s="163"/>
      <c r="FA29" s="162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</row>
    <row r="30" spans="1:268" ht="18.75" customHeight="1">
      <c r="A30" s="181"/>
      <c r="B30" s="181"/>
      <c r="C30" s="179"/>
      <c r="D30" s="179"/>
      <c r="E30" s="125"/>
      <c r="F30" s="172"/>
      <c r="G30" s="180"/>
      <c r="H30" s="133"/>
      <c r="I30" s="131"/>
      <c r="J30" s="131"/>
      <c r="K30" s="131"/>
      <c r="L30" s="131"/>
      <c r="M30" s="173"/>
      <c r="N30" s="133"/>
      <c r="O30" s="131"/>
      <c r="P30" s="131"/>
      <c r="Q30" s="131"/>
      <c r="R30" s="131"/>
      <c r="S30" s="173"/>
      <c r="T30" s="133"/>
      <c r="U30" s="131"/>
      <c r="V30" s="131"/>
      <c r="W30" s="131"/>
      <c r="X30" s="131"/>
      <c r="Y30" s="137"/>
      <c r="Z30" s="133"/>
      <c r="AA30" s="131"/>
      <c r="AB30" s="131"/>
      <c r="AC30" s="131"/>
      <c r="AD30" s="131"/>
      <c r="AE30" s="137"/>
      <c r="AF30" s="133"/>
      <c r="AG30" s="131"/>
      <c r="AH30" s="131"/>
      <c r="AI30" s="131"/>
      <c r="AJ30" s="131"/>
      <c r="AK30" s="173"/>
      <c r="AL30" s="133"/>
      <c r="AM30" s="131"/>
      <c r="AN30" s="131"/>
      <c r="AO30" s="131"/>
      <c r="AP30" s="131"/>
      <c r="AQ30" s="173"/>
      <c r="AR30" s="133"/>
      <c r="AS30" s="131"/>
      <c r="AT30" s="131"/>
      <c r="AU30" s="131"/>
      <c r="AV30" s="131"/>
      <c r="AW30" s="173"/>
      <c r="AX30" s="168"/>
      <c r="AY30" s="167"/>
      <c r="AZ30" s="167"/>
      <c r="BA30" s="167"/>
      <c r="BB30" s="167"/>
      <c r="BC30" s="169"/>
      <c r="BD30" s="168"/>
      <c r="BE30" s="167"/>
      <c r="BF30" s="167"/>
      <c r="BG30" s="167"/>
      <c r="BH30" s="167"/>
      <c r="BI30" s="169"/>
      <c r="BJ30" s="168"/>
      <c r="BK30" s="167"/>
      <c r="BL30" s="167"/>
      <c r="BM30" s="167"/>
      <c r="BN30" s="167"/>
      <c r="BO30" s="169"/>
      <c r="BP30" s="168"/>
      <c r="BQ30" s="167"/>
      <c r="BR30" s="167"/>
      <c r="BS30" s="167"/>
      <c r="BT30" s="167"/>
      <c r="BU30" s="167"/>
      <c r="BV30" s="168"/>
      <c r="BW30" s="167"/>
      <c r="BX30" s="167"/>
      <c r="BY30" s="167"/>
      <c r="BZ30" s="167"/>
      <c r="CA30" s="169"/>
      <c r="CB30" s="168"/>
      <c r="CC30" s="167"/>
      <c r="CD30" s="167"/>
      <c r="CE30" s="167"/>
      <c r="CF30" s="167"/>
      <c r="CG30" s="169"/>
      <c r="CH30" s="168"/>
      <c r="CI30" s="167"/>
      <c r="CJ30" s="167"/>
      <c r="CK30" s="167"/>
      <c r="CL30" s="167"/>
      <c r="CM30" s="169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168"/>
      <c r="DA30" s="167"/>
      <c r="DB30" s="167"/>
      <c r="DC30" s="167"/>
      <c r="DD30" s="167"/>
      <c r="DE30" s="169"/>
      <c r="DF30" s="168"/>
      <c r="DG30" s="167"/>
      <c r="DH30" s="167"/>
      <c r="DI30" s="167"/>
      <c r="DJ30" s="167"/>
      <c r="DK30" s="167"/>
      <c r="DL30" s="168"/>
      <c r="DM30" s="167"/>
      <c r="DN30" s="167"/>
      <c r="DO30" s="167"/>
      <c r="DP30" s="167"/>
      <c r="DQ30" s="169"/>
      <c r="DR30" s="168"/>
      <c r="DS30" s="167"/>
      <c r="DT30" s="167"/>
      <c r="DU30" s="167"/>
      <c r="DV30" s="167"/>
      <c r="DW30" s="169"/>
      <c r="DX30" s="168"/>
      <c r="DY30" s="167"/>
      <c r="DZ30" s="167"/>
      <c r="EA30" s="167"/>
      <c r="EB30" s="167"/>
      <c r="EC30" s="169"/>
      <c r="ED30" s="168"/>
      <c r="EE30" s="167"/>
      <c r="EF30" s="167"/>
      <c r="EG30" s="167"/>
      <c r="EH30" s="167"/>
      <c r="EI30" s="169"/>
      <c r="EJ30" s="168"/>
      <c r="EK30" s="167"/>
      <c r="EL30" s="167"/>
      <c r="EM30" s="167"/>
      <c r="EN30" s="167"/>
      <c r="EO30" s="169"/>
      <c r="EP30" s="168"/>
      <c r="EQ30" s="167"/>
      <c r="ER30" s="167"/>
      <c r="ES30" s="167"/>
      <c r="ET30" s="167"/>
      <c r="EU30" s="169"/>
      <c r="EV30" s="168"/>
      <c r="EW30" s="167"/>
      <c r="EX30" s="167"/>
      <c r="EY30" s="167"/>
      <c r="EZ30" s="167"/>
      <c r="FA30" s="169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</row>
    <row r="31" spans="1:268" ht="18" customHeight="1" thickBot="1">
      <c r="A31" s="90"/>
      <c r="B31" s="282" t="s">
        <v>250</v>
      </c>
      <c r="C31" s="282"/>
      <c r="D31" s="282"/>
      <c r="E31" s="282"/>
      <c r="F31" s="282"/>
      <c r="G31" s="159"/>
      <c r="H31" s="141"/>
      <c r="I31" s="142"/>
      <c r="J31" s="142"/>
      <c r="K31" s="142"/>
      <c r="L31" s="142"/>
      <c r="M31" s="154"/>
      <c r="N31" s="141"/>
      <c r="O31" s="142"/>
      <c r="P31" s="142"/>
      <c r="Q31" s="142"/>
      <c r="R31" s="142"/>
      <c r="S31" s="154"/>
      <c r="T31" s="141"/>
      <c r="U31" s="142"/>
      <c r="V31" s="142"/>
      <c r="W31" s="142"/>
      <c r="X31" s="142"/>
      <c r="Y31" s="143"/>
      <c r="Z31" s="151"/>
      <c r="AA31" s="152"/>
      <c r="AB31" s="152"/>
      <c r="AC31" s="152"/>
      <c r="AD31" s="152"/>
      <c r="AE31" s="153"/>
      <c r="AF31" s="141"/>
      <c r="AG31" s="142"/>
      <c r="AH31" s="142"/>
      <c r="AI31" s="142"/>
      <c r="AJ31" s="142"/>
      <c r="AK31" s="154"/>
      <c r="AL31" s="141"/>
      <c r="AM31" s="142"/>
      <c r="AN31" s="142"/>
      <c r="AO31" s="142"/>
      <c r="AP31" s="142"/>
      <c r="AQ31" s="154"/>
      <c r="AR31" s="141"/>
      <c r="AS31" s="142"/>
      <c r="AT31" s="142"/>
      <c r="AU31" s="142"/>
      <c r="AV31" s="142"/>
      <c r="AW31" s="154"/>
      <c r="AX31" s="141"/>
      <c r="AY31" s="142"/>
      <c r="AZ31" s="142"/>
      <c r="BA31" s="142"/>
      <c r="BB31" s="142"/>
      <c r="BC31" s="142"/>
      <c r="BD31" s="141"/>
      <c r="BE31" s="142"/>
      <c r="BF31" s="142"/>
      <c r="BG31" s="142"/>
      <c r="BH31" s="142"/>
      <c r="BI31" s="142"/>
      <c r="BJ31" s="141"/>
      <c r="BK31" s="142"/>
      <c r="BL31" s="142"/>
      <c r="BM31" s="142"/>
      <c r="BN31" s="142"/>
      <c r="BO31" s="142"/>
      <c r="BP31" s="141"/>
      <c r="BQ31" s="142"/>
      <c r="BR31" s="142"/>
      <c r="BS31" s="142"/>
      <c r="BT31" s="142"/>
      <c r="BU31" s="142"/>
      <c r="BV31" s="141"/>
      <c r="BW31" s="142"/>
      <c r="BX31" s="142"/>
      <c r="BY31" s="142"/>
      <c r="BZ31" s="142"/>
      <c r="CA31" s="142"/>
      <c r="CB31" s="141"/>
      <c r="CC31" s="142"/>
      <c r="CD31" s="142"/>
      <c r="CE31" s="142"/>
      <c r="CF31" s="142"/>
      <c r="CG31" s="142"/>
      <c r="CH31" s="141"/>
      <c r="CI31" s="142"/>
      <c r="CJ31" s="142"/>
      <c r="CK31" s="142"/>
      <c r="CL31" s="142"/>
      <c r="CM31" s="142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141"/>
      <c r="DA31" s="142"/>
      <c r="DB31" s="142"/>
      <c r="DC31" s="142"/>
      <c r="DD31" s="142"/>
      <c r="DE31" s="142"/>
      <c r="DF31" s="141"/>
      <c r="DG31" s="142"/>
      <c r="DH31" s="142"/>
      <c r="DI31" s="142"/>
      <c r="DJ31" s="142"/>
      <c r="DK31" s="142"/>
      <c r="DL31" s="141"/>
      <c r="DM31" s="142"/>
      <c r="DN31" s="142"/>
      <c r="DO31" s="142"/>
      <c r="DP31" s="142"/>
      <c r="DQ31" s="142"/>
      <c r="DR31" s="141"/>
      <c r="DS31" s="142"/>
      <c r="DT31" s="142"/>
      <c r="DU31" s="142"/>
      <c r="DV31" s="142"/>
      <c r="DW31" s="142"/>
      <c r="DX31" s="141"/>
      <c r="DY31" s="142"/>
      <c r="DZ31" s="142"/>
      <c r="EA31" s="142"/>
      <c r="EB31" s="142"/>
      <c r="EC31" s="142"/>
      <c r="ED31" s="141"/>
      <c r="EE31" s="142"/>
      <c r="EF31" s="142"/>
      <c r="EG31" s="142"/>
      <c r="EH31" s="142"/>
      <c r="EI31" s="142"/>
      <c r="EJ31" s="141"/>
      <c r="EK31" s="142"/>
      <c r="EL31" s="142"/>
      <c r="EM31" s="142"/>
      <c r="EN31" s="142"/>
      <c r="EO31" s="142"/>
      <c r="EP31" s="141"/>
      <c r="EQ31" s="142"/>
      <c r="ER31" s="142"/>
      <c r="ES31" s="142"/>
      <c r="ET31" s="142"/>
      <c r="EU31" s="142"/>
      <c r="EV31" s="141"/>
      <c r="EW31" s="142"/>
      <c r="EX31" s="142"/>
      <c r="EY31" s="142"/>
      <c r="EZ31" s="142"/>
      <c r="FA31" s="142"/>
      <c r="FR31" s="72"/>
      <c r="FS31" s="72"/>
      <c r="FT31" s="72"/>
      <c r="FU31" s="72"/>
      <c r="FV31" s="72"/>
      <c r="FW31" s="72"/>
      <c r="FX31" s="7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</row>
    <row r="32" spans="1:268" customFormat="1" ht="18.75" customHeight="1">
      <c r="A32" s="90"/>
      <c r="B32" s="175" t="s">
        <v>262</v>
      </c>
      <c r="C32" s="281"/>
      <c r="D32" s="281"/>
      <c r="E32" s="83"/>
      <c r="F32" s="272"/>
      <c r="G32" s="272"/>
      <c r="H32" s="78"/>
      <c r="I32" s="78"/>
      <c r="J32" s="78"/>
      <c r="K32" s="78"/>
      <c r="L32" s="78"/>
      <c r="M32" s="78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126"/>
      <c r="AS32" s="75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4"/>
      <c r="BF32" s="74"/>
      <c r="BG32" s="74"/>
      <c r="BH32" s="79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</row>
    <row r="33" spans="1:192" ht="23">
      <c r="A33" s="90"/>
      <c r="B33" s="100" t="s">
        <v>257</v>
      </c>
      <c r="C33" s="82"/>
      <c r="D33" s="84"/>
      <c r="E33" s="85"/>
      <c r="F33" s="272"/>
      <c r="G33" s="272"/>
      <c r="H33" s="75"/>
      <c r="I33" s="75"/>
      <c r="J33" s="75"/>
      <c r="K33" s="75"/>
      <c r="L33" s="75"/>
      <c r="M33" s="75"/>
      <c r="X33" s="75"/>
      <c r="Z33" s="75"/>
      <c r="AA33" s="75"/>
      <c r="AB33" s="75"/>
      <c r="AC33" s="75"/>
      <c r="AD33" s="75"/>
      <c r="AE33" s="75"/>
      <c r="AT33" s="79"/>
      <c r="AU33" s="79"/>
      <c r="AV33" s="79"/>
      <c r="BE33" s="74"/>
      <c r="BF33" s="74"/>
      <c r="BG33" s="74"/>
      <c r="BI33" s="74"/>
      <c r="BM33" s="74"/>
      <c r="BN33" s="74"/>
      <c r="BO33" s="74"/>
      <c r="BP33" s="74"/>
      <c r="BQ33" s="74"/>
      <c r="BR33" s="74"/>
      <c r="BS33" s="74"/>
      <c r="BT33" s="74"/>
      <c r="BU33" s="74"/>
      <c r="FR33" s="72"/>
      <c r="FS33" s="72"/>
      <c r="FT33" s="72"/>
      <c r="FU33" s="72"/>
      <c r="FV33" s="72"/>
      <c r="FW33" s="72"/>
      <c r="FX33" s="72"/>
    </row>
    <row r="34" spans="1:192" ht="15.5">
      <c r="A34" s="90"/>
      <c r="C34" s="278"/>
      <c r="D34" s="278"/>
      <c r="E34" s="83"/>
      <c r="F34" s="272"/>
      <c r="G34" s="272"/>
      <c r="X34" s="75"/>
      <c r="Z34" s="75"/>
      <c r="AA34" s="75"/>
      <c r="AB34" s="75"/>
      <c r="AC34" s="75"/>
      <c r="AD34" s="75"/>
      <c r="AE34" s="75"/>
      <c r="AT34" s="79"/>
      <c r="AU34" s="79"/>
      <c r="AV34" s="79"/>
      <c r="AZ34" s="80"/>
      <c r="BE34" s="74"/>
      <c r="BF34" s="74"/>
      <c r="BG34" s="74"/>
      <c r="BM34" s="74"/>
      <c r="BN34" s="74"/>
      <c r="BO34" s="74"/>
      <c r="BP34" s="74"/>
      <c r="BQ34" s="74"/>
      <c r="BR34" s="74"/>
      <c r="BS34" s="74"/>
      <c r="BT34" s="74"/>
      <c r="BU34" s="74"/>
      <c r="FR34" s="72"/>
      <c r="FS34" s="72"/>
      <c r="FT34" s="72"/>
      <c r="FU34" s="72"/>
      <c r="FV34" s="72"/>
      <c r="FW34" s="72"/>
      <c r="FX34" s="72"/>
    </row>
    <row r="35" spans="1:192" ht="15.5">
      <c r="A35" s="90"/>
      <c r="B35" s="178" t="s">
        <v>274</v>
      </c>
      <c r="X35" s="75"/>
      <c r="Z35" s="75"/>
      <c r="AA35" s="75"/>
      <c r="AB35" s="75"/>
      <c r="AC35" s="75"/>
      <c r="AD35" s="75"/>
      <c r="AE35" s="75"/>
      <c r="AT35" s="79"/>
      <c r="AU35" s="79"/>
      <c r="AV35" s="79"/>
      <c r="AZ35" s="80"/>
      <c r="BE35" s="74"/>
      <c r="BF35" s="74"/>
      <c r="BM35" s="74"/>
      <c r="BN35" s="74"/>
      <c r="BO35" s="74"/>
      <c r="BP35" s="74"/>
      <c r="BQ35" s="74"/>
      <c r="BR35" s="74"/>
      <c r="BS35" s="74"/>
      <c r="BT35" s="74"/>
      <c r="BU35" s="74"/>
      <c r="FR35" s="72"/>
      <c r="FS35" s="72"/>
      <c r="FT35" s="72"/>
      <c r="FU35" s="72"/>
      <c r="FV35" s="72"/>
      <c r="FW35" s="72"/>
      <c r="FX35" s="72"/>
    </row>
    <row r="36" spans="1:192" customFormat="1" ht="15.5">
      <c r="A36" s="90"/>
      <c r="B36" s="235" t="s">
        <v>340</v>
      </c>
      <c r="C36" s="75"/>
      <c r="D36" s="72"/>
      <c r="E36" s="75"/>
      <c r="F36" s="72"/>
      <c r="G36" s="81"/>
      <c r="H36" s="78"/>
      <c r="I36" s="78"/>
      <c r="J36" s="78"/>
      <c r="K36" s="78"/>
      <c r="L36" s="78"/>
      <c r="M36" s="78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S36" s="75"/>
      <c r="AT36" s="79"/>
      <c r="AU36" s="79"/>
      <c r="AV36" s="79"/>
      <c r="AW36" s="79"/>
      <c r="AX36" s="79"/>
      <c r="AY36" s="79"/>
      <c r="AZ36" s="80"/>
      <c r="BA36" s="79"/>
      <c r="BB36" s="79"/>
      <c r="BC36" s="79"/>
      <c r="BD36" s="79"/>
      <c r="BE36" s="74"/>
      <c r="BF36" s="74"/>
      <c r="BG36" s="79"/>
      <c r="BH36" s="79"/>
      <c r="BI36" s="79"/>
      <c r="BJ36" s="79"/>
      <c r="BK36" s="79"/>
      <c r="BL36" s="79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</row>
    <row r="37" spans="1:192" ht="12" customHeight="1">
      <c r="A37" s="90"/>
      <c r="B37" s="178">
        <v>0</v>
      </c>
      <c r="X37" s="75"/>
      <c r="Z37" s="75"/>
      <c r="AA37" s="75"/>
      <c r="AB37" s="75"/>
      <c r="AC37" s="75"/>
      <c r="AD37" s="75"/>
      <c r="AE37" s="75"/>
      <c r="AS37" s="79"/>
      <c r="AT37" s="79"/>
      <c r="AU37" s="79"/>
      <c r="AV37" s="79"/>
      <c r="AZ37" s="80"/>
      <c r="BE37" s="74"/>
      <c r="BF37" s="74"/>
      <c r="BH37" s="74"/>
      <c r="BM37" s="74"/>
      <c r="BN37" s="74"/>
      <c r="BO37" s="74"/>
      <c r="BP37" s="74"/>
      <c r="BQ37" s="74"/>
      <c r="BR37" s="74"/>
      <c r="BS37" s="74"/>
      <c r="BT37" s="74"/>
      <c r="BU37" s="74"/>
      <c r="FR37" s="72"/>
      <c r="FS37" s="72"/>
      <c r="FT37" s="72"/>
      <c r="FU37" s="72"/>
      <c r="FV37" s="72"/>
      <c r="FW37" s="72"/>
      <c r="FX37" s="72"/>
    </row>
    <row r="38" spans="1:192" ht="15.5">
      <c r="A38" s="90"/>
      <c r="X38" s="75"/>
      <c r="Z38" s="75"/>
      <c r="AA38" s="75"/>
      <c r="AB38" s="75"/>
      <c r="AC38" s="75"/>
      <c r="AD38" s="75"/>
      <c r="AE38" s="75"/>
      <c r="AS38" s="79"/>
      <c r="AT38" s="79"/>
      <c r="AU38" s="79"/>
      <c r="AV38" s="79"/>
      <c r="AZ38" s="80"/>
      <c r="BE38" s="74"/>
      <c r="BF38" s="74"/>
      <c r="BG38" s="74"/>
      <c r="BH38" s="74"/>
      <c r="BM38" s="74"/>
      <c r="BN38" s="74"/>
      <c r="BO38" s="74"/>
      <c r="BP38" s="74"/>
      <c r="BQ38" s="74"/>
      <c r="BR38" s="74"/>
      <c r="BS38" s="74"/>
      <c r="BT38" s="74"/>
      <c r="BU38" s="74"/>
      <c r="FR38" s="72"/>
      <c r="FS38" s="72"/>
      <c r="FT38" s="72"/>
      <c r="FU38" s="72"/>
      <c r="FV38" s="72"/>
      <c r="FW38" s="72"/>
      <c r="FX38" s="72"/>
    </row>
    <row r="39" spans="1:192" ht="15.5">
      <c r="A39" s="90"/>
      <c r="X39" s="75"/>
      <c r="Z39" s="75"/>
      <c r="AA39" s="75"/>
      <c r="AB39" s="75"/>
      <c r="AC39" s="75"/>
      <c r="AD39" s="75"/>
      <c r="AE39" s="75"/>
      <c r="AS39" s="79"/>
      <c r="AT39" s="79"/>
      <c r="AU39" s="79"/>
      <c r="AV39" s="79"/>
      <c r="AZ39" s="80"/>
      <c r="BE39" s="74"/>
      <c r="BF39" s="74"/>
      <c r="BG39" s="74"/>
      <c r="BM39" s="74"/>
      <c r="BN39" s="74"/>
      <c r="BO39" s="74"/>
      <c r="BP39" s="74"/>
      <c r="BQ39" s="74"/>
      <c r="BR39" s="74"/>
      <c r="BS39" s="74"/>
      <c r="BT39" s="74"/>
      <c r="BU39" s="74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</row>
    <row r="40" spans="1:192" ht="15.5">
      <c r="A40" s="90"/>
      <c r="X40" s="75"/>
      <c r="Z40" s="75"/>
      <c r="AA40" s="75"/>
      <c r="AB40" s="75"/>
      <c r="AC40" s="75"/>
      <c r="AD40" s="75"/>
      <c r="AE40" s="75"/>
      <c r="AN40" s="79"/>
      <c r="AO40" s="79"/>
      <c r="AP40" s="79"/>
      <c r="AQ40" s="79"/>
      <c r="AS40" s="79"/>
      <c r="AT40" s="79"/>
      <c r="AU40" s="79"/>
      <c r="AV40" s="79"/>
      <c r="AZ40" s="80"/>
      <c r="BE40" s="74"/>
      <c r="BF40" s="74"/>
      <c r="BG40" s="80"/>
      <c r="BM40" s="74"/>
      <c r="BN40" s="74"/>
      <c r="BO40" s="74"/>
      <c r="BP40" s="74"/>
      <c r="BQ40" s="74"/>
      <c r="BR40" s="74"/>
      <c r="BS40" s="74"/>
      <c r="BT40" s="74"/>
      <c r="BU40" s="74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</row>
    <row r="41" spans="1:192" ht="15.5">
      <c r="A41" s="90"/>
      <c r="X41" s="75"/>
      <c r="Z41" s="75"/>
      <c r="AA41" s="75"/>
      <c r="AB41" s="75"/>
      <c r="AC41" s="75"/>
      <c r="AD41" s="75"/>
      <c r="AE41" s="75"/>
      <c r="AN41" s="79"/>
      <c r="AO41" s="79"/>
      <c r="AP41" s="79"/>
      <c r="AQ41" s="79"/>
      <c r="AS41" s="79"/>
      <c r="AT41" s="79"/>
      <c r="AU41" s="79"/>
      <c r="AV41" s="79"/>
      <c r="AZ41" s="80"/>
      <c r="BE41" s="74"/>
      <c r="BF41" s="74"/>
      <c r="BG41" s="80"/>
      <c r="BM41" s="74"/>
      <c r="BN41" s="74"/>
      <c r="BO41" s="74"/>
      <c r="BP41" s="74"/>
      <c r="BQ41" s="74"/>
      <c r="BR41" s="74"/>
      <c r="BS41" s="74"/>
      <c r="BT41" s="74"/>
      <c r="BU41" s="74"/>
      <c r="FS41" s="72"/>
      <c r="FT41" s="72"/>
      <c r="FU41" s="72"/>
      <c r="FV41" s="72"/>
      <c r="FW41" s="72"/>
      <c r="FX41" s="72"/>
    </row>
    <row r="42" spans="1:192" ht="15.5">
      <c r="A42" s="90"/>
      <c r="X42" s="75"/>
      <c r="Z42" s="75"/>
      <c r="AA42" s="75"/>
      <c r="AB42" s="75"/>
      <c r="AC42" s="75"/>
      <c r="AD42" s="75"/>
      <c r="AE42" s="75"/>
      <c r="AN42" s="79"/>
      <c r="AO42" s="79"/>
      <c r="AP42" s="79"/>
      <c r="AQ42" s="79"/>
      <c r="AR42" s="79"/>
      <c r="AS42" s="79"/>
      <c r="AT42" s="79"/>
      <c r="AU42" s="79"/>
      <c r="AV42" s="79"/>
      <c r="AZ42" s="80"/>
      <c r="BE42" s="74"/>
      <c r="BF42" s="74"/>
      <c r="BG42" s="80"/>
      <c r="BM42" s="74"/>
      <c r="BN42" s="74"/>
      <c r="BO42" s="74"/>
      <c r="BP42" s="74"/>
      <c r="BQ42" s="74"/>
      <c r="BR42" s="74"/>
      <c r="BS42" s="74"/>
      <c r="BT42" s="74"/>
      <c r="BU42" s="74"/>
      <c r="FS42" s="72"/>
      <c r="FT42" s="72"/>
      <c r="FU42" s="72"/>
      <c r="FV42" s="72"/>
      <c r="FW42" s="72"/>
      <c r="FX42" s="72"/>
    </row>
    <row r="43" spans="1:192" ht="15.5">
      <c r="A43" s="90"/>
      <c r="X43" s="75"/>
      <c r="Z43" s="75"/>
      <c r="AA43" s="75"/>
      <c r="AB43" s="75"/>
      <c r="AC43" s="75"/>
      <c r="AD43" s="75"/>
      <c r="AE43" s="75"/>
      <c r="AN43" s="79"/>
      <c r="AO43" s="79"/>
      <c r="AP43" s="79"/>
      <c r="AQ43" s="79"/>
      <c r="AR43" s="79"/>
      <c r="AS43" s="79"/>
      <c r="AT43" s="79"/>
      <c r="AU43" s="79"/>
      <c r="AV43" s="79"/>
      <c r="AZ43" s="80"/>
      <c r="BE43" s="74"/>
      <c r="BF43" s="74"/>
      <c r="BG43" s="80"/>
      <c r="BM43" s="74"/>
      <c r="BN43" s="74"/>
      <c r="BO43" s="74"/>
      <c r="BP43" s="74"/>
      <c r="BQ43" s="74"/>
      <c r="BR43" s="74"/>
      <c r="BS43" s="74"/>
      <c r="BT43" s="74"/>
      <c r="BU43" s="74"/>
      <c r="FS43" s="72"/>
      <c r="FT43" s="72"/>
      <c r="FU43" s="72"/>
      <c r="FV43" s="72"/>
      <c r="FW43" s="72"/>
      <c r="FX43" s="72"/>
    </row>
    <row r="44" spans="1:192" ht="15.5">
      <c r="A44" s="90"/>
      <c r="X44" s="75"/>
      <c r="Z44" s="75"/>
      <c r="AA44" s="75"/>
      <c r="AB44" s="75"/>
      <c r="AC44" s="75"/>
      <c r="AD44" s="75"/>
      <c r="AE44" s="75"/>
      <c r="AN44" s="79"/>
      <c r="AO44" s="79"/>
      <c r="AP44" s="79"/>
      <c r="AQ44" s="79"/>
      <c r="AR44" s="79"/>
      <c r="AS44" s="79"/>
      <c r="AT44" s="79"/>
      <c r="AU44" s="79"/>
      <c r="AV44" s="79"/>
      <c r="AZ44" s="80"/>
      <c r="BE44" s="74"/>
      <c r="BF44" s="74"/>
      <c r="BG44" s="80"/>
      <c r="BM44" s="74"/>
      <c r="BN44" s="74"/>
      <c r="BO44" s="74"/>
      <c r="BP44" s="74"/>
      <c r="BQ44" s="74"/>
      <c r="BR44" s="74"/>
      <c r="BS44" s="74"/>
      <c r="BT44" s="74"/>
      <c r="BU44" s="74"/>
      <c r="FS44" s="72"/>
      <c r="FT44" s="72"/>
      <c r="FU44" s="72"/>
      <c r="FV44" s="72"/>
      <c r="FW44" s="72"/>
      <c r="FX44" s="72"/>
    </row>
    <row r="45" spans="1:192" ht="15.5">
      <c r="A45" s="90"/>
      <c r="X45" s="75"/>
      <c r="Z45" s="75"/>
      <c r="AA45" s="75"/>
      <c r="AB45" s="75"/>
      <c r="AC45" s="75"/>
      <c r="AD45" s="75"/>
      <c r="AE45" s="75"/>
      <c r="AN45" s="79"/>
      <c r="AO45" s="79"/>
      <c r="AP45" s="79"/>
      <c r="AQ45" s="79"/>
      <c r="AR45" s="79"/>
      <c r="AS45" s="79"/>
      <c r="AT45" s="79"/>
      <c r="AU45" s="79"/>
      <c r="AV45" s="79"/>
      <c r="AZ45" s="80"/>
      <c r="BE45" s="74"/>
      <c r="BF45" s="74"/>
      <c r="BG45" s="80"/>
      <c r="BM45" s="74"/>
      <c r="BN45" s="74"/>
      <c r="BO45" s="74"/>
      <c r="BP45" s="74"/>
      <c r="BQ45" s="74"/>
      <c r="BR45" s="74"/>
      <c r="BS45" s="74"/>
      <c r="BT45" s="74"/>
      <c r="BU45" s="74"/>
      <c r="FS45" s="72"/>
      <c r="FT45" s="72"/>
      <c r="FU45" s="72"/>
      <c r="FV45" s="72"/>
      <c r="FW45" s="72"/>
      <c r="FX45" s="72"/>
    </row>
    <row r="46" spans="1:192" ht="15.5">
      <c r="A46" s="90"/>
      <c r="X46" s="75"/>
      <c r="Z46" s="75"/>
      <c r="AA46" s="75"/>
      <c r="AB46" s="75"/>
      <c r="AC46" s="75"/>
      <c r="AD46" s="75"/>
      <c r="AE46" s="75"/>
      <c r="AN46" s="79"/>
      <c r="AO46" s="79"/>
      <c r="AP46" s="79"/>
      <c r="AQ46" s="79"/>
      <c r="AR46" s="79"/>
      <c r="AS46" s="79"/>
      <c r="AT46" s="79"/>
      <c r="AU46" s="79"/>
      <c r="AV46" s="79"/>
      <c r="AZ46" s="80"/>
      <c r="BG46" s="80"/>
      <c r="BM46" s="74"/>
      <c r="BN46" s="74"/>
      <c r="BO46" s="74"/>
      <c r="BP46" s="74"/>
      <c r="BQ46" s="74"/>
      <c r="BR46" s="74"/>
      <c r="BS46" s="74"/>
      <c r="BT46" s="74"/>
      <c r="BU46" s="74"/>
      <c r="FS46" s="72"/>
      <c r="FT46" s="72"/>
      <c r="FU46" s="72"/>
      <c r="FV46" s="72"/>
      <c r="FW46" s="72"/>
      <c r="FX46" s="72"/>
    </row>
    <row r="47" spans="1:192" ht="15.5">
      <c r="A47" s="90"/>
      <c r="X47" s="75"/>
      <c r="Z47" s="75"/>
      <c r="AA47" s="75"/>
      <c r="AB47" s="75"/>
      <c r="AC47" s="75"/>
      <c r="AD47" s="75"/>
      <c r="AE47" s="75"/>
      <c r="AN47" s="79"/>
      <c r="AO47" s="79"/>
      <c r="AP47" s="79"/>
      <c r="AQ47" s="79"/>
      <c r="AR47" s="79"/>
      <c r="AS47" s="79"/>
      <c r="AT47" s="79"/>
      <c r="AU47" s="79"/>
      <c r="AV47" s="79"/>
      <c r="AZ47" s="80"/>
      <c r="BG47" s="80"/>
      <c r="BM47" s="74"/>
      <c r="BN47" s="74"/>
      <c r="BO47" s="74"/>
      <c r="BP47" s="74"/>
      <c r="BQ47" s="74"/>
      <c r="BR47" s="74"/>
      <c r="BS47" s="74"/>
      <c r="BT47" s="74"/>
      <c r="BU47" s="74"/>
      <c r="FS47" s="72"/>
      <c r="FT47" s="72"/>
      <c r="FU47" s="72"/>
      <c r="FV47" s="72"/>
      <c r="FW47" s="72"/>
      <c r="FX47" s="72"/>
    </row>
    <row r="48" spans="1:192" ht="15.5">
      <c r="A48" s="90"/>
      <c r="X48" s="75"/>
      <c r="Z48" s="75"/>
      <c r="AA48" s="75"/>
      <c r="AB48" s="75"/>
      <c r="AC48" s="75"/>
      <c r="AD48" s="75"/>
      <c r="AE48" s="75"/>
      <c r="AN48" s="79"/>
      <c r="AO48" s="79"/>
      <c r="AP48" s="79"/>
      <c r="AQ48" s="79"/>
      <c r="AR48" s="79"/>
      <c r="AS48" s="79"/>
      <c r="AT48" s="79"/>
      <c r="AU48" s="79"/>
      <c r="AV48" s="79"/>
      <c r="AZ48" s="80"/>
      <c r="BF48" s="80"/>
      <c r="BG48" s="80"/>
      <c r="BM48" s="74"/>
      <c r="BN48" s="74"/>
      <c r="BO48" s="74"/>
      <c r="BP48" s="74"/>
      <c r="BQ48" s="74"/>
      <c r="BR48" s="74"/>
      <c r="BS48" s="74"/>
      <c r="BT48" s="74"/>
      <c r="BU48" s="74"/>
      <c r="FS48" s="72"/>
      <c r="FT48" s="72"/>
      <c r="FU48" s="72"/>
      <c r="FV48" s="72"/>
      <c r="FW48" s="72"/>
      <c r="FX48" s="72"/>
    </row>
    <row r="49" spans="1:180" ht="15.5">
      <c r="A49" s="90"/>
      <c r="X49" s="75"/>
      <c r="Z49" s="75"/>
      <c r="AA49" s="75"/>
      <c r="AB49" s="75"/>
      <c r="AC49" s="75"/>
      <c r="AD49" s="75"/>
      <c r="AE49" s="75"/>
      <c r="AN49" s="79"/>
      <c r="AO49" s="79"/>
      <c r="AP49" s="79"/>
      <c r="AQ49" s="79"/>
      <c r="AR49" s="79"/>
      <c r="AS49" s="79"/>
      <c r="AT49" s="79"/>
      <c r="AU49" s="79"/>
      <c r="AV49" s="79"/>
      <c r="AZ49" s="80"/>
      <c r="BF49" s="80"/>
      <c r="BG49" s="80"/>
      <c r="BM49" s="74"/>
      <c r="BN49" s="74"/>
      <c r="BO49" s="74"/>
      <c r="BP49" s="74"/>
      <c r="BQ49" s="74"/>
      <c r="BR49" s="74"/>
      <c r="BS49" s="74"/>
      <c r="BT49" s="74"/>
      <c r="BU49" s="74"/>
      <c r="FS49" s="72"/>
      <c r="FT49" s="72"/>
      <c r="FU49" s="72"/>
      <c r="FV49" s="72"/>
      <c r="FW49" s="72"/>
      <c r="FX49" s="72"/>
    </row>
    <row r="50" spans="1:180" ht="15.5">
      <c r="A50" s="90"/>
      <c r="X50" s="75"/>
      <c r="Z50" s="75"/>
      <c r="AA50" s="75"/>
      <c r="AB50" s="75"/>
      <c r="AC50" s="75"/>
      <c r="AD50" s="75"/>
      <c r="AE50" s="75"/>
      <c r="AN50" s="79"/>
      <c r="AO50" s="79"/>
      <c r="AP50" s="79"/>
      <c r="AQ50" s="79"/>
      <c r="AR50" s="79"/>
      <c r="AS50" s="79"/>
      <c r="AT50" s="79"/>
      <c r="AU50" s="79"/>
      <c r="AV50" s="79"/>
      <c r="BF50" s="80"/>
      <c r="BG50" s="80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FS50" s="72"/>
      <c r="FT50" s="72"/>
      <c r="FU50" s="72"/>
      <c r="FV50" s="72"/>
      <c r="FW50" s="72"/>
      <c r="FX50" s="72"/>
    </row>
    <row r="51" spans="1:180" ht="15.5">
      <c r="A51" s="90"/>
      <c r="X51" s="75"/>
      <c r="Z51" s="75"/>
      <c r="AA51" s="75"/>
      <c r="AB51" s="75"/>
      <c r="AC51" s="75"/>
      <c r="AD51" s="75"/>
      <c r="AE51" s="75"/>
      <c r="AN51" s="79"/>
      <c r="AO51" s="79"/>
      <c r="AP51" s="79"/>
      <c r="AQ51" s="79"/>
      <c r="AR51" s="79"/>
      <c r="AS51" s="79"/>
      <c r="AT51" s="79"/>
      <c r="AU51" s="79"/>
      <c r="AV51" s="79"/>
      <c r="BG51" s="80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FS51" s="72"/>
      <c r="FT51" s="72"/>
      <c r="FU51" s="72"/>
      <c r="FV51" s="72"/>
      <c r="FW51" s="72"/>
      <c r="FX51" s="72"/>
    </row>
    <row r="52" spans="1:180" ht="15.5">
      <c r="A52" s="90"/>
      <c r="X52" s="75"/>
      <c r="Z52" s="75"/>
      <c r="AA52" s="75"/>
      <c r="AB52" s="75"/>
      <c r="AC52" s="75"/>
      <c r="AD52" s="75"/>
      <c r="AE52" s="75"/>
      <c r="AN52" s="79"/>
      <c r="AO52" s="79"/>
      <c r="AP52" s="79"/>
      <c r="AQ52" s="79"/>
      <c r="AR52" s="79"/>
      <c r="AS52" s="79"/>
      <c r="AT52" s="79"/>
      <c r="AU52" s="79"/>
      <c r="AV52" s="79"/>
      <c r="BG52" s="80"/>
      <c r="BI52" s="74"/>
      <c r="BM52" s="79"/>
      <c r="BN52" s="74"/>
      <c r="BO52" s="74"/>
      <c r="BP52" s="74"/>
      <c r="BQ52" s="74"/>
      <c r="BR52" s="74"/>
      <c r="BS52" s="74"/>
      <c r="BT52" s="74"/>
      <c r="BU52" s="74"/>
      <c r="FS52" s="72"/>
      <c r="FT52" s="72"/>
      <c r="FU52" s="72"/>
      <c r="FV52" s="72"/>
      <c r="FW52" s="72"/>
      <c r="FX52" s="72"/>
    </row>
    <row r="53" spans="1:180" ht="15.5">
      <c r="A53" s="90"/>
      <c r="X53" s="75"/>
      <c r="Z53" s="75"/>
      <c r="AA53" s="75"/>
      <c r="AB53" s="75"/>
      <c r="AC53" s="75"/>
      <c r="AD53" s="75"/>
      <c r="AE53" s="75"/>
      <c r="AN53" s="79"/>
      <c r="AO53" s="79"/>
      <c r="AP53" s="79"/>
      <c r="AQ53" s="79"/>
      <c r="AR53" s="79"/>
      <c r="AS53" s="79"/>
      <c r="AT53" s="79"/>
      <c r="AU53" s="79"/>
      <c r="AV53" s="79"/>
      <c r="AZ53" s="80"/>
      <c r="BG53" s="80"/>
      <c r="BM53" s="79"/>
      <c r="BN53" s="74"/>
      <c r="BO53" s="74"/>
      <c r="BP53" s="74"/>
      <c r="BQ53" s="74"/>
      <c r="BR53" s="74"/>
      <c r="BS53" s="74"/>
      <c r="BT53" s="74"/>
      <c r="BU53" s="74"/>
      <c r="FS53" s="72"/>
      <c r="FT53" s="72"/>
      <c r="FU53" s="72"/>
      <c r="FV53" s="72"/>
      <c r="FW53" s="72"/>
      <c r="FX53" s="72"/>
    </row>
    <row r="54" spans="1:180" ht="15.5">
      <c r="A54" s="90"/>
      <c r="X54" s="75"/>
      <c r="Z54" s="75"/>
      <c r="AA54" s="75"/>
      <c r="AB54" s="75"/>
      <c r="AC54" s="75"/>
      <c r="AD54" s="75"/>
      <c r="AE54" s="75"/>
      <c r="AN54" s="79"/>
      <c r="AO54" s="79"/>
      <c r="AP54" s="79"/>
      <c r="AQ54" s="79"/>
      <c r="AR54" s="79"/>
      <c r="AS54" s="79"/>
      <c r="AT54" s="79"/>
      <c r="AU54" s="79"/>
      <c r="AV54" s="79"/>
      <c r="AZ54" s="80"/>
      <c r="BG54" s="80"/>
      <c r="BM54" s="79"/>
      <c r="BN54" s="74"/>
      <c r="BO54" s="74"/>
      <c r="BP54" s="74"/>
      <c r="BQ54" s="74"/>
      <c r="BR54" s="74"/>
      <c r="BS54" s="74"/>
      <c r="BT54" s="74"/>
      <c r="BU54" s="74"/>
      <c r="FS54" s="72"/>
      <c r="FT54" s="72"/>
      <c r="FU54" s="72"/>
      <c r="FV54" s="72"/>
      <c r="FW54" s="72"/>
      <c r="FX54" s="72"/>
    </row>
    <row r="55" spans="1:180" ht="15.5">
      <c r="A55" s="90"/>
      <c r="X55" s="75"/>
      <c r="Z55" s="75"/>
      <c r="AA55" s="75"/>
      <c r="AB55" s="75"/>
      <c r="AC55" s="75"/>
      <c r="AD55" s="75"/>
      <c r="AE55" s="75"/>
      <c r="AN55" s="79"/>
      <c r="AO55" s="79"/>
      <c r="AP55" s="79"/>
      <c r="AQ55" s="79"/>
      <c r="AR55" s="79"/>
      <c r="AS55" s="79"/>
      <c r="AT55" s="79"/>
      <c r="AU55" s="79"/>
      <c r="AV55" s="79"/>
      <c r="BG55" s="80"/>
      <c r="BM55" s="79"/>
      <c r="BN55" s="74"/>
      <c r="BO55" s="74"/>
      <c r="BP55" s="74"/>
      <c r="BQ55" s="74"/>
      <c r="BR55" s="74"/>
      <c r="BS55" s="74"/>
      <c r="BT55" s="74"/>
      <c r="BU55" s="74"/>
      <c r="FS55" s="72"/>
      <c r="FT55" s="72"/>
      <c r="FU55" s="72"/>
      <c r="FV55" s="72"/>
      <c r="FW55" s="72"/>
      <c r="FX55" s="72"/>
    </row>
    <row r="56" spans="1:180" ht="15.5">
      <c r="A56" s="90"/>
      <c r="X56" s="75"/>
      <c r="Z56" s="75"/>
      <c r="AA56" s="75"/>
      <c r="AB56" s="75"/>
      <c r="AC56" s="75"/>
      <c r="AD56" s="75"/>
      <c r="AE56" s="75"/>
      <c r="AN56" s="79"/>
      <c r="AO56" s="79"/>
      <c r="AP56" s="79"/>
      <c r="AQ56" s="79"/>
      <c r="AR56" s="79"/>
      <c r="AS56" s="79"/>
      <c r="AT56" s="79"/>
      <c r="AU56" s="79"/>
      <c r="AV56" s="79"/>
      <c r="BG56" s="80"/>
      <c r="BM56" s="79"/>
      <c r="BN56" s="74"/>
      <c r="BO56" s="74"/>
      <c r="BP56" s="74"/>
      <c r="BQ56" s="74"/>
      <c r="BR56" s="74"/>
      <c r="BS56" s="74"/>
      <c r="BT56" s="74"/>
      <c r="BU56" s="74"/>
      <c r="FS56" s="72"/>
      <c r="FT56" s="72"/>
      <c r="FU56" s="72"/>
      <c r="FV56" s="72"/>
      <c r="FW56" s="72"/>
      <c r="FX56" s="72"/>
    </row>
    <row r="57" spans="1:180" ht="15.5">
      <c r="A57" s="90"/>
      <c r="X57" s="75"/>
      <c r="Z57" s="75"/>
      <c r="AA57" s="75"/>
      <c r="AB57" s="75"/>
      <c r="AC57" s="75"/>
      <c r="AD57" s="75"/>
      <c r="AE57" s="75"/>
      <c r="AP57" s="79"/>
      <c r="AQ57" s="79"/>
      <c r="AR57" s="79"/>
      <c r="AS57" s="79"/>
      <c r="AT57" s="79"/>
      <c r="AU57" s="79"/>
      <c r="AV57" s="79"/>
      <c r="BG57" s="80"/>
      <c r="BM57" s="79"/>
      <c r="BN57" s="74"/>
      <c r="BO57" s="74"/>
      <c r="BP57" s="74"/>
      <c r="BQ57" s="74"/>
      <c r="BR57" s="74"/>
      <c r="BS57" s="74"/>
      <c r="BT57" s="74"/>
      <c r="BU57" s="74"/>
      <c r="FS57" s="72"/>
      <c r="FT57" s="72"/>
      <c r="FU57" s="72"/>
      <c r="FV57" s="72"/>
      <c r="FW57" s="72"/>
      <c r="FX57" s="72"/>
    </row>
    <row r="58" spans="1:180" ht="15.5">
      <c r="A58" s="90"/>
      <c r="X58" s="75"/>
      <c r="Z58" s="75"/>
      <c r="AA58" s="75"/>
      <c r="AB58" s="75"/>
      <c r="AC58" s="75"/>
      <c r="AD58" s="75"/>
      <c r="AE58" s="75"/>
      <c r="AP58" s="79"/>
      <c r="AQ58" s="79"/>
      <c r="AR58" s="79"/>
      <c r="AS58" s="79"/>
      <c r="AT58" s="79"/>
      <c r="AU58" s="79"/>
      <c r="AV58" s="79"/>
      <c r="BG58" s="80"/>
      <c r="BM58" s="79"/>
      <c r="BN58" s="74"/>
      <c r="BO58" s="74"/>
      <c r="BP58" s="74"/>
      <c r="BQ58" s="74"/>
      <c r="BR58" s="74"/>
      <c r="BS58" s="74"/>
      <c r="BT58" s="74"/>
      <c r="BU58" s="74"/>
      <c r="FS58" s="72"/>
      <c r="FT58" s="72"/>
      <c r="FU58" s="72"/>
      <c r="FV58" s="72"/>
      <c r="FW58" s="72"/>
      <c r="FX58" s="72"/>
    </row>
    <row r="59" spans="1:180" ht="15.5">
      <c r="A59" s="90"/>
      <c r="X59" s="75"/>
      <c r="Z59" s="75"/>
      <c r="AA59" s="75"/>
      <c r="AB59" s="75"/>
      <c r="AC59" s="75"/>
      <c r="AD59" s="75"/>
      <c r="AE59" s="75"/>
      <c r="AP59" s="79"/>
      <c r="AQ59" s="79"/>
      <c r="AR59" s="79"/>
      <c r="AS59" s="79"/>
      <c r="AT59" s="79"/>
      <c r="AU59" s="79"/>
      <c r="AV59" s="79"/>
      <c r="BG59" s="80"/>
      <c r="BM59" s="79"/>
      <c r="BN59" s="74"/>
      <c r="BO59" s="74"/>
      <c r="BP59" s="74"/>
      <c r="BQ59" s="74"/>
      <c r="BR59" s="74"/>
      <c r="BS59" s="74"/>
      <c r="BT59" s="74"/>
      <c r="BU59" s="74"/>
      <c r="FS59" s="72"/>
      <c r="FT59" s="72"/>
      <c r="FU59" s="72"/>
      <c r="FV59" s="72"/>
      <c r="FW59" s="72"/>
      <c r="FX59" s="72"/>
    </row>
    <row r="60" spans="1:180" ht="15.5">
      <c r="A60" s="90"/>
      <c r="X60" s="75"/>
      <c r="Z60" s="75"/>
      <c r="AA60" s="75"/>
      <c r="AB60" s="75"/>
      <c r="AC60" s="75"/>
      <c r="AD60" s="75"/>
      <c r="AE60" s="75"/>
      <c r="AP60" s="79"/>
      <c r="AQ60" s="79"/>
      <c r="AR60" s="79"/>
      <c r="AS60" s="79"/>
      <c r="AT60" s="79"/>
      <c r="AU60" s="79"/>
      <c r="AV60" s="79"/>
      <c r="BG60" s="80"/>
      <c r="BM60" s="79"/>
      <c r="BN60" s="74"/>
      <c r="BO60" s="74"/>
      <c r="BP60" s="74"/>
      <c r="BQ60" s="74"/>
      <c r="BR60" s="74"/>
      <c r="BS60" s="74"/>
      <c r="BT60" s="74"/>
      <c r="BU60" s="74"/>
      <c r="FS60" s="72"/>
      <c r="FT60" s="72"/>
      <c r="FU60" s="72"/>
      <c r="FV60" s="72"/>
      <c r="FW60" s="72"/>
      <c r="FX60" s="72"/>
    </row>
    <row r="61" spans="1:180" ht="15.5">
      <c r="A61" s="90"/>
      <c r="X61" s="75"/>
      <c r="Z61" s="75"/>
      <c r="AA61" s="75"/>
      <c r="AB61" s="75"/>
      <c r="AC61" s="75"/>
      <c r="AD61" s="75"/>
      <c r="AE61" s="75"/>
      <c r="AP61" s="79"/>
      <c r="AQ61" s="79"/>
      <c r="AR61" s="79"/>
      <c r="AS61" s="79"/>
      <c r="AT61" s="79"/>
      <c r="AU61" s="79"/>
      <c r="AV61" s="79"/>
      <c r="BG61" s="80"/>
      <c r="BM61" s="79"/>
      <c r="BN61" s="74"/>
      <c r="BO61" s="74"/>
      <c r="BP61" s="74"/>
      <c r="BQ61" s="74"/>
      <c r="BR61" s="74"/>
      <c r="BS61" s="74"/>
      <c r="BT61" s="74"/>
      <c r="BU61" s="74"/>
      <c r="FS61" s="72"/>
      <c r="FT61" s="72"/>
      <c r="FU61" s="72"/>
      <c r="FV61" s="72"/>
      <c r="FW61" s="72"/>
      <c r="FX61" s="72"/>
    </row>
    <row r="62" spans="1:180">
      <c r="X62" s="75"/>
      <c r="Z62" s="75"/>
      <c r="AA62" s="75"/>
      <c r="AB62" s="75"/>
      <c r="AC62" s="75"/>
      <c r="AD62" s="75"/>
      <c r="AE62" s="75"/>
      <c r="AP62" s="79"/>
      <c r="AQ62" s="79"/>
      <c r="AR62" s="79"/>
      <c r="AS62" s="79"/>
      <c r="AT62" s="79"/>
      <c r="AU62" s="79"/>
      <c r="AV62" s="79"/>
      <c r="BG62" s="80"/>
      <c r="BM62" s="79"/>
      <c r="BN62" s="74"/>
      <c r="BO62" s="74"/>
      <c r="BP62" s="74"/>
      <c r="BQ62" s="74"/>
      <c r="BR62" s="74"/>
      <c r="BS62" s="74"/>
      <c r="BT62" s="74"/>
      <c r="BU62" s="74"/>
      <c r="FS62" s="72"/>
      <c r="FT62" s="72"/>
      <c r="FU62" s="72"/>
      <c r="FV62" s="72"/>
      <c r="FW62" s="72"/>
      <c r="FX62" s="72"/>
    </row>
    <row r="63" spans="1:180">
      <c r="X63" s="75"/>
      <c r="Z63" s="75"/>
      <c r="AA63" s="75"/>
      <c r="AB63" s="75"/>
      <c r="AC63" s="75"/>
      <c r="AD63" s="75"/>
      <c r="AE63" s="75"/>
      <c r="AP63" s="79"/>
      <c r="AQ63" s="79"/>
      <c r="AR63" s="79"/>
      <c r="AS63" s="79"/>
      <c r="AT63" s="79"/>
      <c r="AU63" s="79"/>
      <c r="AV63" s="79"/>
      <c r="BG63" s="80"/>
      <c r="BM63" s="79"/>
      <c r="BN63" s="74"/>
      <c r="BO63" s="74"/>
      <c r="BP63" s="74"/>
      <c r="BQ63" s="74"/>
      <c r="BR63" s="74"/>
      <c r="BS63" s="74"/>
      <c r="BT63" s="74"/>
      <c r="BU63" s="74"/>
      <c r="FS63" s="72"/>
      <c r="FT63" s="72"/>
      <c r="FU63" s="72"/>
      <c r="FV63" s="72"/>
      <c r="FW63" s="72"/>
      <c r="FX63" s="72"/>
    </row>
    <row r="64" spans="1:180">
      <c r="X64" s="75"/>
      <c r="Z64" s="75"/>
      <c r="AA64" s="75"/>
      <c r="AB64" s="75"/>
      <c r="AC64" s="75"/>
      <c r="AD64" s="75"/>
      <c r="AE64" s="75"/>
      <c r="AP64" s="79"/>
      <c r="AQ64" s="79"/>
      <c r="AR64" s="79"/>
      <c r="AS64" s="79"/>
      <c r="AT64" s="79"/>
      <c r="AU64" s="79"/>
      <c r="AV64" s="79"/>
      <c r="BG64" s="80"/>
      <c r="BM64" s="79"/>
      <c r="BN64" s="74"/>
      <c r="BO64" s="74"/>
      <c r="BP64" s="74"/>
      <c r="BQ64" s="74"/>
      <c r="BR64" s="74"/>
      <c r="BS64" s="74"/>
      <c r="BT64" s="74"/>
      <c r="BU64" s="74"/>
      <c r="FS64" s="72"/>
      <c r="FT64" s="72"/>
      <c r="FU64" s="72"/>
      <c r="FV64" s="72"/>
      <c r="FW64" s="72"/>
      <c r="FX64" s="72"/>
    </row>
    <row r="65" spans="24:180">
      <c r="X65" s="75"/>
      <c r="Z65" s="75"/>
      <c r="AA65" s="75"/>
      <c r="AB65" s="75"/>
      <c r="AC65" s="75"/>
      <c r="AD65" s="75"/>
      <c r="AE65" s="75"/>
      <c r="AL65" s="79"/>
      <c r="AP65" s="79"/>
      <c r="AQ65" s="79"/>
      <c r="AR65" s="79"/>
      <c r="AS65" s="79"/>
      <c r="AT65" s="79"/>
      <c r="AU65" s="79"/>
      <c r="AV65" s="79"/>
      <c r="BG65" s="80"/>
      <c r="BM65" s="79"/>
      <c r="BN65" s="74"/>
      <c r="BO65" s="74"/>
      <c r="BP65" s="74"/>
      <c r="BQ65" s="74"/>
      <c r="BR65" s="74"/>
      <c r="BS65" s="74"/>
      <c r="BT65" s="74"/>
      <c r="BU65" s="74"/>
      <c r="FS65" s="72"/>
      <c r="FT65" s="72"/>
      <c r="FU65" s="72"/>
      <c r="FV65" s="72"/>
      <c r="FW65" s="72"/>
      <c r="FX65" s="72"/>
    </row>
    <row r="66" spans="24:180">
      <c r="X66" s="75"/>
      <c r="Z66" s="75"/>
      <c r="AA66" s="75"/>
      <c r="AB66" s="75"/>
      <c r="AC66" s="75"/>
      <c r="AD66" s="75"/>
      <c r="AE66" s="75"/>
      <c r="AL66" s="79"/>
      <c r="AP66" s="79"/>
      <c r="AQ66" s="79"/>
      <c r="AR66" s="79"/>
      <c r="AS66" s="79"/>
      <c r="AT66" s="79"/>
      <c r="AU66" s="79"/>
      <c r="AV66" s="79"/>
      <c r="BG66" s="80"/>
      <c r="BM66" s="79"/>
      <c r="BN66" s="74"/>
      <c r="BO66" s="74"/>
      <c r="BP66" s="74"/>
      <c r="BQ66" s="74"/>
      <c r="BR66" s="74"/>
      <c r="BS66" s="74"/>
      <c r="BT66" s="74"/>
      <c r="BU66" s="74"/>
      <c r="FS66" s="72"/>
      <c r="FT66" s="72"/>
      <c r="FU66" s="72"/>
      <c r="FV66" s="72"/>
      <c r="FW66" s="72"/>
      <c r="FX66" s="72"/>
    </row>
    <row r="67" spans="24:180">
      <c r="X67" s="75"/>
      <c r="Z67" s="75"/>
      <c r="AA67" s="75"/>
      <c r="AB67" s="75"/>
      <c r="AC67" s="75"/>
      <c r="AD67" s="75"/>
      <c r="AE67" s="75"/>
      <c r="AJ67" s="79"/>
      <c r="AK67" s="79"/>
      <c r="AP67" s="79"/>
      <c r="AQ67" s="79"/>
      <c r="AR67" s="79"/>
      <c r="AS67" s="79"/>
      <c r="AT67" s="79"/>
      <c r="AU67" s="79"/>
      <c r="AV67" s="79"/>
      <c r="BM67" s="79"/>
      <c r="BN67" s="74"/>
      <c r="BO67" s="74"/>
      <c r="BP67" s="74"/>
      <c r="BQ67" s="74"/>
      <c r="BR67" s="74"/>
      <c r="BS67" s="74"/>
      <c r="BT67" s="74"/>
      <c r="BU67" s="74"/>
      <c r="FS67" s="72"/>
      <c r="FT67" s="72"/>
      <c r="FU67" s="72"/>
      <c r="FV67" s="72"/>
      <c r="FW67" s="72"/>
      <c r="FX67" s="72"/>
    </row>
    <row r="68" spans="24:180">
      <c r="X68" s="75"/>
      <c r="Z68" s="75"/>
      <c r="AA68" s="75"/>
      <c r="AB68" s="75"/>
      <c r="AC68" s="75"/>
      <c r="AD68" s="75"/>
      <c r="AE68" s="75"/>
      <c r="AJ68" s="79"/>
      <c r="AK68" s="79"/>
      <c r="AP68" s="79"/>
      <c r="AQ68" s="79"/>
      <c r="AR68" s="79"/>
      <c r="AS68" s="79"/>
      <c r="AT68" s="79"/>
      <c r="AU68" s="79"/>
      <c r="AV68" s="79"/>
      <c r="BM68" s="79"/>
      <c r="BN68" s="74"/>
      <c r="BO68" s="74"/>
      <c r="BP68" s="74"/>
      <c r="BQ68" s="74"/>
      <c r="BR68" s="74"/>
      <c r="BS68" s="74"/>
      <c r="BT68" s="74"/>
      <c r="BU68" s="74"/>
      <c r="FR68" s="72"/>
      <c r="FS68" s="72"/>
      <c r="FT68" s="72"/>
      <c r="FU68" s="72"/>
      <c r="FV68" s="72"/>
      <c r="FW68" s="72"/>
      <c r="FX68" s="72"/>
    </row>
    <row r="69" spans="24:180">
      <c r="X69" s="75"/>
      <c r="Z69" s="75"/>
      <c r="AA69" s="75"/>
      <c r="AB69" s="75"/>
      <c r="AC69" s="75"/>
      <c r="AD69" s="75"/>
      <c r="AE69" s="75"/>
      <c r="AP69" s="79"/>
      <c r="AQ69" s="79"/>
      <c r="AR69" s="79"/>
      <c r="AS69" s="79"/>
      <c r="AT69" s="79"/>
      <c r="AU69" s="79"/>
      <c r="AV69" s="79"/>
      <c r="BM69" s="79"/>
      <c r="BN69" s="74"/>
      <c r="BO69" s="74"/>
      <c r="BP69" s="74"/>
      <c r="BQ69" s="74"/>
      <c r="BR69" s="74"/>
      <c r="BS69" s="74"/>
      <c r="BT69" s="74"/>
      <c r="BU69" s="74"/>
      <c r="FR69" s="72"/>
      <c r="FS69" s="72"/>
      <c r="FT69" s="72"/>
      <c r="FU69" s="72"/>
      <c r="FV69" s="72"/>
      <c r="FW69" s="72"/>
      <c r="FX69" s="72"/>
    </row>
    <row r="70" spans="24:180">
      <c r="X70" s="75"/>
      <c r="Z70" s="75"/>
      <c r="AA70" s="75"/>
      <c r="AB70" s="75"/>
      <c r="AC70" s="75"/>
      <c r="AD70" s="75"/>
      <c r="AE70" s="75"/>
      <c r="AP70" s="79"/>
      <c r="AQ70" s="79"/>
      <c r="AR70" s="79"/>
      <c r="AS70" s="79"/>
      <c r="AT70" s="79"/>
      <c r="AU70" s="79"/>
      <c r="AV70" s="79"/>
      <c r="BM70" s="79"/>
      <c r="BN70" s="74"/>
      <c r="BO70" s="74"/>
      <c r="BP70" s="74"/>
      <c r="BQ70" s="74"/>
      <c r="BR70" s="74"/>
      <c r="BS70" s="74"/>
      <c r="BT70" s="74"/>
      <c r="BU70" s="74"/>
      <c r="FR70" s="72"/>
      <c r="FS70" s="72"/>
      <c r="FT70" s="72"/>
      <c r="FU70" s="72"/>
      <c r="FV70" s="72"/>
      <c r="FW70" s="72"/>
      <c r="FX70" s="72"/>
    </row>
    <row r="71" spans="24:180">
      <c r="X71" s="75"/>
      <c r="Z71" s="75"/>
      <c r="AA71" s="75"/>
      <c r="AB71" s="75"/>
      <c r="AC71" s="75"/>
      <c r="AD71" s="75"/>
      <c r="AE71" s="75"/>
      <c r="AP71" s="79"/>
      <c r="AQ71" s="79"/>
      <c r="AR71" s="79"/>
      <c r="AS71" s="79"/>
      <c r="AT71" s="79"/>
      <c r="AU71" s="79"/>
      <c r="AV71" s="79"/>
      <c r="BM71" s="79"/>
      <c r="BN71" s="74"/>
      <c r="BO71" s="74"/>
      <c r="BP71" s="74"/>
      <c r="BQ71" s="74"/>
      <c r="BR71" s="74"/>
      <c r="BS71" s="74"/>
      <c r="BT71" s="74"/>
      <c r="BU71" s="74"/>
      <c r="FR71" s="72"/>
      <c r="FS71" s="72"/>
      <c r="FT71" s="72"/>
      <c r="FU71" s="72"/>
      <c r="FV71" s="72"/>
      <c r="FW71" s="72"/>
      <c r="FX71" s="72"/>
    </row>
    <row r="72" spans="24:180">
      <c r="X72" s="75"/>
      <c r="Z72" s="75"/>
      <c r="AA72" s="75"/>
      <c r="AB72" s="75"/>
      <c r="AC72" s="75"/>
      <c r="AD72" s="75"/>
      <c r="AE72" s="75"/>
      <c r="AP72" s="79"/>
      <c r="AQ72" s="79"/>
      <c r="AR72" s="79"/>
      <c r="AS72" s="79"/>
      <c r="AT72" s="79"/>
      <c r="AU72" s="79"/>
      <c r="AV72" s="79"/>
      <c r="BM72" s="79"/>
      <c r="BN72" s="74"/>
      <c r="BO72" s="74"/>
      <c r="BP72" s="74"/>
      <c r="BQ72" s="74"/>
      <c r="BR72" s="74"/>
      <c r="BS72" s="74"/>
      <c r="BT72" s="74"/>
      <c r="BU72" s="74"/>
      <c r="FR72" s="72"/>
      <c r="FS72" s="72"/>
      <c r="FT72" s="72"/>
      <c r="FU72" s="72"/>
      <c r="FV72" s="72"/>
      <c r="FW72" s="72"/>
      <c r="FX72" s="72"/>
    </row>
    <row r="73" spans="24:180">
      <c r="X73" s="75"/>
      <c r="Z73" s="75"/>
      <c r="AA73" s="75"/>
      <c r="AB73" s="75"/>
      <c r="AC73" s="75"/>
      <c r="AD73" s="75"/>
      <c r="AE73" s="75"/>
      <c r="AP73" s="79"/>
      <c r="AQ73" s="79"/>
      <c r="AR73" s="79"/>
      <c r="AS73" s="79"/>
      <c r="AT73" s="79"/>
      <c r="AU73" s="79"/>
      <c r="AV73" s="79"/>
      <c r="BM73" s="79"/>
      <c r="BN73" s="74"/>
      <c r="BO73" s="74"/>
      <c r="BP73" s="74"/>
      <c r="BQ73" s="74"/>
      <c r="BR73" s="74"/>
      <c r="BS73" s="74"/>
      <c r="BT73" s="74"/>
      <c r="BU73" s="74"/>
      <c r="FR73" s="72"/>
      <c r="FS73" s="72"/>
      <c r="FT73" s="72"/>
      <c r="FU73" s="72"/>
      <c r="FV73" s="72"/>
      <c r="FW73" s="72"/>
      <c r="FX73" s="72"/>
    </row>
    <row r="74" spans="24:180">
      <c r="X74" s="75"/>
      <c r="Z74" s="75"/>
      <c r="AA74" s="75"/>
      <c r="AB74" s="75"/>
      <c r="AC74" s="75"/>
      <c r="AD74" s="75"/>
      <c r="AE74" s="75"/>
      <c r="AP74" s="79"/>
      <c r="AQ74" s="79"/>
      <c r="AR74" s="79"/>
      <c r="AS74" s="79"/>
      <c r="AT74" s="79"/>
      <c r="AU74" s="79"/>
      <c r="AV74" s="79"/>
      <c r="BM74" s="79"/>
      <c r="BN74" s="74"/>
      <c r="BO74" s="74"/>
      <c r="BP74" s="74"/>
      <c r="BQ74" s="74"/>
      <c r="BR74" s="74"/>
      <c r="BS74" s="74"/>
      <c r="BT74" s="74"/>
      <c r="BU74" s="74"/>
      <c r="FR74" s="72"/>
      <c r="FS74" s="72"/>
      <c r="FT74" s="72"/>
      <c r="FU74" s="72"/>
      <c r="FV74" s="72"/>
      <c r="FW74" s="72"/>
      <c r="FX74" s="72"/>
    </row>
    <row r="75" spans="24:180">
      <c r="X75" s="75"/>
      <c r="Z75" s="75"/>
      <c r="AA75" s="75"/>
      <c r="AB75" s="75"/>
      <c r="AC75" s="75"/>
      <c r="AD75" s="75"/>
      <c r="AE75" s="75"/>
      <c r="AP75" s="79"/>
      <c r="AQ75" s="79"/>
      <c r="AR75" s="79"/>
      <c r="AS75" s="79"/>
      <c r="AT75" s="79"/>
      <c r="AU75" s="79"/>
      <c r="AV75" s="79"/>
      <c r="BM75" s="79"/>
      <c r="BN75" s="74"/>
      <c r="BO75" s="74"/>
      <c r="BP75" s="74"/>
      <c r="BQ75" s="74"/>
      <c r="BR75" s="74"/>
      <c r="BS75" s="74"/>
      <c r="BT75" s="74"/>
      <c r="BU75" s="74"/>
      <c r="FR75" s="72"/>
      <c r="FS75" s="72"/>
      <c r="FT75" s="72"/>
      <c r="FU75" s="72"/>
      <c r="FV75" s="72"/>
      <c r="FW75" s="72"/>
      <c r="FX75" s="72"/>
    </row>
    <row r="76" spans="24:180">
      <c r="X76" s="75"/>
      <c r="Z76" s="75"/>
      <c r="AA76" s="75"/>
      <c r="AB76" s="75"/>
      <c r="AC76" s="75"/>
      <c r="AD76" s="75"/>
      <c r="AE76" s="75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BM76" s="79"/>
      <c r="BN76" s="74"/>
      <c r="BO76" s="74"/>
      <c r="BP76" s="74"/>
      <c r="BQ76" s="74"/>
      <c r="BR76" s="74"/>
      <c r="BS76" s="74"/>
      <c r="BT76" s="74"/>
      <c r="BU76" s="74"/>
      <c r="FR76" s="72"/>
      <c r="FS76" s="72"/>
      <c r="FT76" s="72"/>
      <c r="FU76" s="72"/>
      <c r="FV76" s="72"/>
      <c r="FW76" s="72"/>
      <c r="FX76" s="72"/>
    </row>
    <row r="77" spans="24:180">
      <c r="X77" s="75"/>
      <c r="Z77" s="75"/>
      <c r="AA77" s="75"/>
      <c r="AB77" s="75"/>
      <c r="AC77" s="75"/>
      <c r="AD77" s="75"/>
      <c r="AE77" s="75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BM77" s="79"/>
      <c r="BN77" s="74"/>
      <c r="BO77" s="74"/>
      <c r="BP77" s="74"/>
      <c r="BQ77" s="74"/>
      <c r="BR77" s="74"/>
      <c r="BS77" s="74"/>
      <c r="BT77" s="74"/>
      <c r="BU77" s="74"/>
      <c r="FR77" s="72"/>
      <c r="FS77" s="72"/>
      <c r="FT77" s="72"/>
      <c r="FU77" s="72"/>
      <c r="FV77" s="72"/>
      <c r="FW77" s="72"/>
      <c r="FX77" s="72"/>
    </row>
    <row r="78" spans="24:180">
      <c r="X78" s="75"/>
      <c r="Z78" s="75"/>
      <c r="AA78" s="75"/>
      <c r="AB78" s="75"/>
      <c r="AC78" s="75"/>
      <c r="AD78" s="75"/>
      <c r="AE78" s="75"/>
      <c r="AQ78" s="79"/>
      <c r="AR78" s="79"/>
      <c r="AS78" s="79"/>
      <c r="AT78" s="79"/>
      <c r="AU78" s="79"/>
      <c r="AV78" s="79"/>
      <c r="BM78" s="79"/>
      <c r="BN78" s="74"/>
      <c r="BO78" s="74"/>
      <c r="BP78" s="74"/>
      <c r="BQ78" s="74"/>
      <c r="BR78" s="74"/>
      <c r="BS78" s="74"/>
      <c r="BT78" s="74"/>
      <c r="BU78" s="74"/>
      <c r="FR78" s="72"/>
      <c r="FS78" s="72"/>
      <c r="FT78" s="72"/>
      <c r="FU78" s="72"/>
      <c r="FV78" s="72"/>
      <c r="FW78" s="72"/>
      <c r="FX78" s="72"/>
    </row>
    <row r="79" spans="24:180">
      <c r="X79" s="75"/>
      <c r="Z79" s="75"/>
      <c r="AA79" s="75"/>
      <c r="AB79" s="75"/>
      <c r="AC79" s="75"/>
      <c r="AD79" s="75"/>
      <c r="AE79" s="75"/>
      <c r="AQ79" s="79"/>
      <c r="AR79" s="79"/>
      <c r="AS79" s="79"/>
      <c r="AT79" s="79"/>
      <c r="AU79" s="79"/>
      <c r="AV79" s="79"/>
      <c r="BM79" s="74"/>
      <c r="BN79" s="74"/>
      <c r="BO79" s="74"/>
      <c r="BP79" s="74"/>
      <c r="BQ79" s="74"/>
      <c r="BR79" s="74"/>
      <c r="BS79" s="74"/>
      <c r="BT79" s="74"/>
      <c r="BU79" s="74"/>
      <c r="FR79" s="72"/>
      <c r="FS79" s="72"/>
      <c r="FT79" s="72"/>
      <c r="FU79" s="72"/>
      <c r="FV79" s="72"/>
      <c r="FW79" s="72"/>
      <c r="FX79" s="72"/>
    </row>
    <row r="80" spans="24:180">
      <c r="X80" s="75"/>
      <c r="Z80" s="75"/>
      <c r="AA80" s="75"/>
      <c r="AB80" s="75"/>
      <c r="AC80" s="75"/>
      <c r="AD80" s="75"/>
      <c r="AE80" s="75"/>
      <c r="AQ80" s="79"/>
      <c r="AR80" s="79"/>
      <c r="AS80" s="79"/>
      <c r="AT80" s="79"/>
      <c r="AU80" s="79"/>
      <c r="AV80" s="79"/>
      <c r="BF80" s="80"/>
      <c r="BM80" s="74"/>
      <c r="BN80" s="74"/>
      <c r="BO80" s="74"/>
      <c r="BP80" s="74"/>
      <c r="BQ80" s="74"/>
      <c r="BR80" s="74"/>
      <c r="BS80" s="74"/>
      <c r="BT80" s="74"/>
      <c r="BU80" s="74"/>
      <c r="FR80" s="72"/>
      <c r="FS80" s="72"/>
      <c r="FT80" s="72"/>
      <c r="FU80" s="72"/>
      <c r="FV80" s="72"/>
      <c r="FW80" s="72"/>
      <c r="FX80" s="72"/>
    </row>
    <row r="81" spans="24:180">
      <c r="X81" s="75"/>
      <c r="Z81" s="75"/>
      <c r="AA81" s="75"/>
      <c r="AB81" s="75"/>
      <c r="AC81" s="75"/>
      <c r="AD81" s="75"/>
      <c r="AE81" s="75"/>
      <c r="AQ81" s="79"/>
      <c r="AR81" s="79"/>
      <c r="AS81" s="79"/>
      <c r="AT81" s="79"/>
      <c r="AU81" s="79"/>
      <c r="AV81" s="79"/>
      <c r="BF81" s="80"/>
      <c r="BM81" s="74"/>
      <c r="BN81" s="74"/>
      <c r="BO81" s="74"/>
      <c r="BP81" s="74"/>
      <c r="BQ81" s="74"/>
      <c r="BR81" s="74"/>
      <c r="BS81" s="74"/>
      <c r="BT81" s="74"/>
      <c r="BU81" s="74"/>
      <c r="FR81" s="72"/>
      <c r="FS81" s="72"/>
      <c r="FT81" s="72"/>
      <c r="FU81" s="72"/>
      <c r="FV81" s="72"/>
      <c r="FW81" s="72"/>
      <c r="FX81" s="72"/>
    </row>
    <row r="82" spans="24:180">
      <c r="X82" s="75"/>
      <c r="Z82" s="75"/>
      <c r="AA82" s="75"/>
      <c r="AB82" s="75"/>
      <c r="AC82" s="75"/>
      <c r="AD82" s="75"/>
      <c r="AE82" s="75"/>
      <c r="AQ82" s="79"/>
      <c r="AR82" s="79"/>
      <c r="AS82" s="79"/>
      <c r="AT82" s="79"/>
      <c r="AU82" s="79"/>
      <c r="AV82" s="79"/>
      <c r="BF82" s="80"/>
      <c r="BM82" s="74"/>
      <c r="BN82" s="74"/>
      <c r="BO82" s="74"/>
      <c r="BP82" s="74"/>
      <c r="BQ82" s="74"/>
      <c r="BR82" s="74"/>
      <c r="BS82" s="74"/>
      <c r="BT82" s="74"/>
      <c r="BU82" s="74"/>
      <c r="FR82" s="72"/>
      <c r="FS82" s="72"/>
      <c r="FT82" s="72"/>
      <c r="FU82" s="72"/>
      <c r="FV82" s="72"/>
      <c r="FW82" s="72"/>
      <c r="FX82" s="72"/>
    </row>
    <row r="83" spans="24:180">
      <c r="X83" s="75"/>
      <c r="Z83" s="75"/>
      <c r="AA83" s="75"/>
      <c r="AB83" s="75"/>
      <c r="AC83" s="75"/>
      <c r="AD83" s="75"/>
      <c r="AE83" s="75"/>
      <c r="AQ83" s="79"/>
      <c r="AR83" s="79"/>
      <c r="AS83" s="79"/>
      <c r="AT83" s="79"/>
      <c r="AU83" s="79"/>
      <c r="AV83" s="79"/>
      <c r="BF83" s="80"/>
      <c r="BM83" s="74"/>
      <c r="BN83" s="74"/>
      <c r="BO83" s="74"/>
      <c r="BP83" s="74"/>
      <c r="BQ83" s="74"/>
      <c r="BR83" s="74"/>
      <c r="BS83" s="74"/>
      <c r="BT83" s="74"/>
      <c r="BU83" s="74"/>
      <c r="FR83" s="72"/>
      <c r="FS83" s="72"/>
      <c r="FT83" s="72"/>
      <c r="FU83" s="72"/>
      <c r="FV83" s="72"/>
      <c r="FW83" s="72"/>
      <c r="FX83" s="72"/>
    </row>
    <row r="84" spans="24:180">
      <c r="X84" s="75"/>
      <c r="Z84" s="75"/>
      <c r="AA84" s="75"/>
      <c r="AB84" s="75"/>
      <c r="AC84" s="75"/>
      <c r="AD84" s="75"/>
      <c r="AE84" s="75"/>
      <c r="AQ84" s="79"/>
      <c r="AR84" s="79"/>
      <c r="AS84" s="79"/>
      <c r="AT84" s="79"/>
      <c r="AU84" s="79"/>
      <c r="AV84" s="79"/>
      <c r="BF84" s="80"/>
      <c r="BM84" s="74"/>
      <c r="BN84" s="74"/>
      <c r="BO84" s="74"/>
      <c r="BP84" s="74"/>
      <c r="BQ84" s="74"/>
      <c r="BR84" s="74"/>
      <c r="BS84" s="74"/>
      <c r="BT84" s="74"/>
      <c r="BU84" s="74"/>
      <c r="FR84" s="72"/>
      <c r="FS84" s="72"/>
      <c r="FT84" s="72"/>
      <c r="FU84" s="72"/>
      <c r="FV84" s="72"/>
      <c r="FW84" s="72"/>
      <c r="FX84" s="72"/>
    </row>
    <row r="85" spans="24:180">
      <c r="X85" s="75"/>
      <c r="Z85" s="75"/>
      <c r="AA85" s="75"/>
      <c r="AB85" s="75"/>
      <c r="AC85" s="75"/>
      <c r="AD85" s="75"/>
      <c r="AE85" s="75"/>
      <c r="AQ85" s="79"/>
      <c r="AR85" s="79"/>
      <c r="AS85" s="79"/>
      <c r="AT85" s="79"/>
      <c r="AU85" s="79"/>
      <c r="AV85" s="79"/>
      <c r="BF85" s="80"/>
      <c r="BM85" s="74"/>
      <c r="BN85" s="74"/>
      <c r="BO85" s="74"/>
      <c r="BP85" s="74"/>
      <c r="BQ85" s="74"/>
      <c r="BR85" s="74"/>
      <c r="BS85" s="74"/>
      <c r="BT85" s="74"/>
      <c r="BU85" s="74"/>
      <c r="FR85" s="72"/>
      <c r="FS85" s="72"/>
      <c r="FT85" s="72"/>
      <c r="FU85" s="72"/>
      <c r="FV85" s="72"/>
      <c r="FW85" s="72"/>
      <c r="FX85" s="72"/>
    </row>
    <row r="86" spans="24:180">
      <c r="X86" s="75"/>
      <c r="Z86" s="75"/>
      <c r="AA86" s="75"/>
      <c r="AB86" s="75"/>
      <c r="AC86" s="75"/>
      <c r="AD86" s="75"/>
      <c r="AE86" s="75"/>
      <c r="AQ86" s="79"/>
      <c r="AR86" s="79"/>
      <c r="AS86" s="79"/>
      <c r="AT86" s="79"/>
      <c r="AU86" s="79"/>
      <c r="AV86" s="79"/>
      <c r="BF86" s="80"/>
      <c r="BM86" s="74"/>
      <c r="BN86" s="74"/>
      <c r="BO86" s="74"/>
      <c r="BP86" s="74"/>
      <c r="BQ86" s="74"/>
      <c r="BR86" s="74"/>
      <c r="BS86" s="74"/>
      <c r="BT86" s="74"/>
      <c r="BU86" s="74"/>
      <c r="FR86" s="72"/>
      <c r="FS86" s="72"/>
      <c r="FT86" s="72"/>
      <c r="FU86" s="72"/>
      <c r="FV86" s="72"/>
      <c r="FW86" s="72"/>
      <c r="FX86" s="72"/>
    </row>
    <row r="87" spans="24:180">
      <c r="X87" s="75"/>
      <c r="Z87" s="75"/>
      <c r="AA87" s="75"/>
      <c r="AB87" s="75"/>
      <c r="AC87" s="75"/>
      <c r="AD87" s="75"/>
      <c r="AE87" s="75"/>
      <c r="AQ87" s="79"/>
      <c r="AR87" s="79"/>
      <c r="AS87" s="79"/>
      <c r="AT87" s="79"/>
      <c r="AU87" s="79"/>
      <c r="AV87" s="79"/>
      <c r="BF87" s="80"/>
      <c r="BM87" s="74"/>
      <c r="BN87" s="74"/>
      <c r="BO87" s="74"/>
      <c r="BP87" s="74"/>
      <c r="BQ87" s="74"/>
      <c r="BR87" s="74"/>
      <c r="BS87" s="74"/>
      <c r="BT87" s="74"/>
      <c r="BU87" s="74"/>
      <c r="FR87" s="72"/>
      <c r="FS87" s="72"/>
      <c r="FT87" s="72"/>
      <c r="FU87" s="72"/>
      <c r="FV87" s="72"/>
      <c r="FW87" s="72"/>
      <c r="FX87" s="72"/>
    </row>
    <row r="88" spans="24:180">
      <c r="X88" s="75"/>
      <c r="Z88" s="75"/>
      <c r="AA88" s="75"/>
      <c r="AB88" s="75"/>
      <c r="AC88" s="75"/>
      <c r="AD88" s="75"/>
      <c r="AE88" s="75"/>
      <c r="AQ88" s="79"/>
      <c r="AR88" s="79"/>
      <c r="AS88" s="79"/>
      <c r="AT88" s="79"/>
      <c r="AU88" s="79"/>
      <c r="AV88" s="79"/>
      <c r="BF88" s="80"/>
      <c r="BM88" s="74"/>
      <c r="BN88" s="74"/>
      <c r="BO88" s="74"/>
      <c r="BP88" s="74"/>
      <c r="BQ88" s="74"/>
      <c r="BR88" s="74"/>
      <c r="BS88" s="74"/>
      <c r="BT88" s="74"/>
      <c r="BU88" s="74"/>
      <c r="FR88" s="72"/>
      <c r="FS88" s="72"/>
      <c r="FT88" s="72"/>
      <c r="FU88" s="72"/>
      <c r="FV88" s="72"/>
      <c r="FW88" s="72"/>
      <c r="FX88" s="72"/>
    </row>
    <row r="89" spans="24:180">
      <c r="X89" s="75"/>
      <c r="Z89" s="75"/>
      <c r="AA89" s="75"/>
      <c r="AB89" s="75"/>
      <c r="AC89" s="75"/>
      <c r="AD89" s="75"/>
      <c r="AE89" s="75"/>
      <c r="AQ89" s="79"/>
      <c r="AR89" s="79"/>
      <c r="AS89" s="79"/>
      <c r="AT89" s="79"/>
      <c r="AU89" s="79"/>
      <c r="AV89" s="79"/>
      <c r="BF89" s="80"/>
      <c r="BM89" s="74"/>
      <c r="BN89" s="74"/>
      <c r="BO89" s="74"/>
      <c r="BP89" s="74"/>
      <c r="BQ89" s="74"/>
      <c r="BR89" s="74"/>
      <c r="BS89" s="74"/>
      <c r="BT89" s="74"/>
      <c r="BU89" s="74"/>
      <c r="FR89" s="72"/>
      <c r="FS89" s="72"/>
      <c r="FT89" s="72"/>
      <c r="FU89" s="72"/>
      <c r="FV89" s="72"/>
      <c r="FW89" s="72"/>
      <c r="FX89" s="72"/>
    </row>
    <row r="90" spans="24:180">
      <c r="X90" s="75"/>
      <c r="Z90" s="75"/>
      <c r="AA90" s="75"/>
      <c r="AB90" s="75"/>
      <c r="AC90" s="75"/>
      <c r="AD90" s="75"/>
      <c r="AE90" s="75"/>
      <c r="AQ90" s="79"/>
      <c r="AR90" s="79"/>
      <c r="AS90" s="79"/>
      <c r="AT90" s="79"/>
      <c r="AU90" s="79"/>
      <c r="AV90" s="79"/>
      <c r="BF90" s="80"/>
      <c r="BM90" s="74"/>
      <c r="BN90" s="74"/>
      <c r="BO90" s="74"/>
      <c r="BP90" s="74"/>
      <c r="BQ90" s="74"/>
      <c r="BR90" s="74"/>
      <c r="BS90" s="74"/>
      <c r="BT90" s="74"/>
      <c r="BU90" s="74"/>
      <c r="FR90" s="72"/>
      <c r="FS90" s="72"/>
      <c r="FT90" s="72"/>
      <c r="FU90" s="72"/>
      <c r="FV90" s="72"/>
      <c r="FW90" s="72"/>
      <c r="FX90" s="72"/>
    </row>
    <row r="91" spans="24:180">
      <c r="X91" s="75"/>
      <c r="Z91" s="75"/>
      <c r="AA91" s="75"/>
      <c r="AB91" s="75"/>
      <c r="AC91" s="75"/>
      <c r="AD91" s="75"/>
      <c r="AE91" s="75"/>
      <c r="AQ91" s="79"/>
      <c r="AR91" s="79"/>
      <c r="AS91" s="79"/>
      <c r="AT91" s="79"/>
      <c r="AU91" s="79"/>
      <c r="AV91" s="79"/>
      <c r="BF91" s="80"/>
      <c r="BM91" s="74"/>
      <c r="BN91" s="74"/>
      <c r="BO91" s="74"/>
      <c r="BP91" s="74"/>
      <c r="BQ91" s="74"/>
      <c r="BR91" s="74"/>
      <c r="BS91" s="74"/>
      <c r="BT91" s="74"/>
      <c r="BU91" s="74"/>
      <c r="FR91" s="72"/>
      <c r="FS91" s="72"/>
      <c r="FT91" s="72"/>
      <c r="FU91" s="72"/>
      <c r="FV91" s="72"/>
      <c r="FW91" s="72"/>
      <c r="FX91" s="72"/>
    </row>
    <row r="92" spans="24:180">
      <c r="X92" s="75"/>
      <c r="Z92" s="75"/>
      <c r="AA92" s="75"/>
      <c r="AB92" s="75"/>
      <c r="AC92" s="75"/>
      <c r="AD92" s="75"/>
      <c r="AE92" s="75"/>
      <c r="AQ92" s="79"/>
      <c r="AR92" s="79"/>
      <c r="AS92" s="79"/>
      <c r="AT92" s="79"/>
      <c r="AU92" s="79"/>
      <c r="AV92" s="79"/>
      <c r="BF92" s="80"/>
      <c r="BM92" s="74"/>
      <c r="BN92" s="74"/>
      <c r="BO92" s="74"/>
      <c r="BP92" s="74"/>
      <c r="BQ92" s="74"/>
      <c r="BR92" s="74"/>
      <c r="BS92" s="74"/>
      <c r="BT92" s="74"/>
      <c r="BU92" s="74"/>
      <c r="FR92" s="72"/>
      <c r="FS92" s="72"/>
      <c r="FT92" s="72"/>
      <c r="FU92" s="72"/>
      <c r="FV92" s="72"/>
      <c r="FW92" s="72"/>
      <c r="FX92" s="72"/>
    </row>
    <row r="93" spans="24:180">
      <c r="X93" s="75"/>
      <c r="Z93" s="75"/>
      <c r="AA93" s="75"/>
      <c r="AB93" s="75"/>
      <c r="AC93" s="75"/>
      <c r="AD93" s="75"/>
      <c r="AE93" s="75"/>
      <c r="AQ93" s="79"/>
      <c r="AR93" s="79"/>
      <c r="AS93" s="79"/>
      <c r="AT93" s="79"/>
      <c r="AU93" s="79"/>
      <c r="AV93" s="79"/>
      <c r="BF93" s="80"/>
      <c r="BM93" s="74"/>
      <c r="BN93" s="74"/>
      <c r="BO93" s="74"/>
      <c r="BP93" s="74"/>
      <c r="BQ93" s="74"/>
      <c r="BR93" s="74"/>
      <c r="BS93" s="74"/>
      <c r="BT93" s="74"/>
      <c r="BU93" s="74"/>
      <c r="FR93" s="72"/>
      <c r="FS93" s="72"/>
      <c r="FT93" s="72"/>
      <c r="FU93" s="72"/>
      <c r="FV93" s="72"/>
      <c r="FW93" s="72"/>
      <c r="FX93" s="72"/>
    </row>
    <row r="94" spans="24:180">
      <c r="X94" s="75"/>
      <c r="Z94" s="75"/>
      <c r="AA94" s="75"/>
      <c r="AB94" s="75"/>
      <c r="AC94" s="75"/>
      <c r="AD94" s="75"/>
      <c r="AE94" s="75"/>
      <c r="AQ94" s="79"/>
      <c r="AR94" s="79"/>
      <c r="AS94" s="79"/>
      <c r="AT94" s="79"/>
      <c r="AU94" s="79"/>
      <c r="AV94" s="79"/>
      <c r="BF94" s="80"/>
      <c r="BM94" s="74"/>
      <c r="BN94" s="74"/>
      <c r="BO94" s="74"/>
      <c r="BP94" s="74"/>
      <c r="BQ94" s="74"/>
      <c r="BR94" s="74"/>
      <c r="BS94" s="74"/>
      <c r="BT94" s="74"/>
      <c r="BU94" s="74"/>
      <c r="FR94" s="72"/>
      <c r="FS94" s="72"/>
      <c r="FT94" s="72"/>
      <c r="FU94" s="72"/>
      <c r="FV94" s="72"/>
      <c r="FW94" s="72"/>
      <c r="FX94" s="72"/>
    </row>
    <row r="95" spans="24:180">
      <c r="X95" s="75"/>
      <c r="Z95" s="75"/>
      <c r="AA95" s="75"/>
      <c r="AB95" s="75"/>
      <c r="AC95" s="75"/>
      <c r="AD95" s="75"/>
      <c r="AE95" s="75"/>
      <c r="AQ95" s="79"/>
      <c r="AR95" s="79"/>
      <c r="AS95" s="79"/>
      <c r="AT95" s="79"/>
      <c r="AU95" s="79"/>
      <c r="AV95" s="79"/>
      <c r="BF95" s="80"/>
      <c r="BM95" s="74"/>
      <c r="BN95" s="74"/>
      <c r="BO95" s="74"/>
      <c r="BP95" s="74"/>
      <c r="BQ95" s="74"/>
      <c r="BR95" s="74"/>
      <c r="BS95" s="74"/>
      <c r="BT95" s="74"/>
      <c r="BU95" s="74"/>
      <c r="FR95" s="72"/>
      <c r="FS95" s="72"/>
      <c r="FT95" s="72"/>
      <c r="FU95" s="72"/>
      <c r="FV95" s="72"/>
      <c r="FW95" s="72"/>
      <c r="FX95" s="72"/>
    </row>
    <row r="96" spans="24:180">
      <c r="X96" s="75"/>
      <c r="Z96" s="75"/>
      <c r="AA96" s="75"/>
      <c r="AB96" s="75"/>
      <c r="AC96" s="75"/>
      <c r="AD96" s="75"/>
      <c r="AE96" s="75"/>
      <c r="AQ96" s="79"/>
      <c r="AR96" s="79"/>
      <c r="AS96" s="79"/>
      <c r="AT96" s="79"/>
      <c r="AU96" s="79"/>
      <c r="AV96" s="79"/>
      <c r="BF96" s="80"/>
      <c r="BM96" s="74"/>
      <c r="BN96" s="74"/>
      <c r="BO96" s="74"/>
      <c r="BP96" s="74"/>
      <c r="BQ96" s="74"/>
      <c r="BR96" s="74"/>
      <c r="BS96" s="74"/>
      <c r="BT96" s="74"/>
      <c r="BU96" s="74"/>
      <c r="FR96" s="72"/>
      <c r="FS96" s="72"/>
      <c r="FT96" s="72"/>
      <c r="FU96" s="72"/>
      <c r="FV96" s="72"/>
      <c r="FW96" s="72"/>
      <c r="FX96" s="72"/>
    </row>
    <row r="97" spans="24:180">
      <c r="X97" s="75"/>
      <c r="Z97" s="75"/>
      <c r="AA97" s="75"/>
      <c r="AB97" s="75"/>
      <c r="AC97" s="75"/>
      <c r="AD97" s="75"/>
      <c r="AE97" s="75"/>
      <c r="AQ97" s="79"/>
      <c r="AR97" s="79"/>
      <c r="AS97" s="79"/>
      <c r="AT97" s="79"/>
      <c r="AU97" s="79"/>
      <c r="AV97" s="79"/>
      <c r="BF97" s="80"/>
      <c r="BM97" s="74"/>
      <c r="BN97" s="74"/>
      <c r="BO97" s="74"/>
      <c r="BP97" s="74"/>
      <c r="BQ97" s="74"/>
      <c r="BR97" s="74"/>
      <c r="BS97" s="74"/>
      <c r="BT97" s="74"/>
      <c r="BU97" s="74"/>
      <c r="FR97" s="72"/>
      <c r="FS97" s="72"/>
      <c r="FT97" s="72"/>
      <c r="FU97" s="72"/>
      <c r="FV97" s="72"/>
      <c r="FW97" s="72"/>
      <c r="FX97" s="72"/>
    </row>
    <row r="98" spans="24:180">
      <c r="X98" s="75"/>
      <c r="Z98" s="75"/>
      <c r="AA98" s="75"/>
      <c r="AB98" s="75"/>
      <c r="AC98" s="75"/>
      <c r="AD98" s="75"/>
      <c r="AE98" s="75"/>
      <c r="AQ98" s="79"/>
      <c r="AR98" s="79"/>
      <c r="AS98" s="79"/>
      <c r="AT98" s="79"/>
      <c r="AU98" s="79"/>
      <c r="AV98" s="79"/>
      <c r="BF98" s="80"/>
      <c r="BM98" s="74"/>
      <c r="BN98" s="74"/>
      <c r="BO98" s="74"/>
      <c r="BP98" s="74"/>
      <c r="BQ98" s="74"/>
      <c r="BR98" s="74"/>
      <c r="BS98" s="74"/>
      <c r="BT98" s="74"/>
      <c r="BU98" s="74"/>
      <c r="FR98" s="72"/>
      <c r="FS98" s="72"/>
      <c r="FT98" s="72"/>
      <c r="FU98" s="72"/>
      <c r="FV98" s="72"/>
      <c r="FW98" s="72"/>
      <c r="FX98" s="72"/>
    </row>
    <row r="99" spans="24:180">
      <c r="X99" s="75"/>
      <c r="Z99" s="75"/>
      <c r="AA99" s="75"/>
      <c r="AB99" s="75"/>
      <c r="AC99" s="75"/>
      <c r="AD99" s="75"/>
      <c r="AE99" s="75"/>
      <c r="AQ99" s="79"/>
      <c r="AR99" s="79"/>
      <c r="AS99" s="79"/>
      <c r="AT99" s="79"/>
      <c r="AU99" s="79"/>
      <c r="AV99" s="79"/>
      <c r="BF99" s="80"/>
      <c r="BM99" s="74"/>
      <c r="BN99" s="74"/>
      <c r="BO99" s="74"/>
      <c r="BP99" s="74"/>
      <c r="BQ99" s="74"/>
      <c r="BR99" s="74"/>
      <c r="BS99" s="74"/>
      <c r="BT99" s="74"/>
      <c r="BU99" s="74"/>
      <c r="FR99" s="72"/>
      <c r="FS99" s="72"/>
      <c r="FT99" s="72"/>
      <c r="FU99" s="72"/>
      <c r="FV99" s="72"/>
      <c r="FW99" s="72"/>
      <c r="FX99" s="72"/>
    </row>
    <row r="100" spans="24:180">
      <c r="X100" s="75"/>
      <c r="Z100" s="75"/>
      <c r="AA100" s="75"/>
      <c r="AB100" s="75"/>
      <c r="AC100" s="75"/>
      <c r="AD100" s="75"/>
      <c r="AE100" s="75"/>
      <c r="AQ100" s="79"/>
      <c r="AR100" s="79"/>
      <c r="AS100" s="79"/>
      <c r="AT100" s="79"/>
      <c r="AU100" s="79"/>
      <c r="AV100" s="79"/>
      <c r="BF100" s="80"/>
      <c r="BM100" s="74"/>
      <c r="BN100" s="74"/>
      <c r="BO100" s="74"/>
      <c r="BP100" s="74"/>
      <c r="BQ100" s="74"/>
      <c r="BR100" s="74"/>
      <c r="BS100" s="74"/>
      <c r="BT100" s="74"/>
      <c r="BU100" s="74"/>
      <c r="FR100" s="72"/>
      <c r="FS100" s="72"/>
      <c r="FT100" s="72"/>
      <c r="FU100" s="72"/>
      <c r="FV100" s="72"/>
      <c r="FW100" s="72"/>
      <c r="FX100" s="72"/>
    </row>
    <row r="101" spans="24:180">
      <c r="X101" s="75"/>
      <c r="Z101" s="75"/>
      <c r="AA101" s="75"/>
      <c r="AB101" s="75"/>
      <c r="AC101" s="75"/>
      <c r="AD101" s="75"/>
      <c r="AE101" s="75"/>
      <c r="AQ101" s="79"/>
      <c r="AR101" s="79"/>
      <c r="AS101" s="79"/>
      <c r="AT101" s="79"/>
      <c r="AU101" s="79"/>
      <c r="AV101" s="79"/>
      <c r="BF101" s="80"/>
      <c r="BM101" s="74"/>
      <c r="BN101" s="74"/>
      <c r="BO101" s="74"/>
      <c r="BP101" s="74"/>
      <c r="BQ101" s="74"/>
      <c r="BR101" s="74"/>
      <c r="BS101" s="74"/>
      <c r="BT101" s="74"/>
      <c r="BU101" s="74"/>
      <c r="FR101" s="72"/>
      <c r="FS101" s="72"/>
      <c r="FT101" s="72"/>
      <c r="FU101" s="72"/>
      <c r="FV101" s="72"/>
      <c r="FW101" s="72"/>
      <c r="FX101" s="72"/>
    </row>
    <row r="102" spans="24:180">
      <c r="X102" s="75"/>
      <c r="Z102" s="75"/>
      <c r="AA102" s="75"/>
      <c r="AB102" s="75"/>
      <c r="AC102" s="75"/>
      <c r="AD102" s="75"/>
      <c r="AE102" s="75"/>
      <c r="AQ102" s="79"/>
      <c r="AR102" s="79"/>
      <c r="AS102" s="79"/>
      <c r="AT102" s="79"/>
      <c r="AU102" s="79"/>
      <c r="AV102" s="79"/>
      <c r="BF102" s="80"/>
      <c r="BM102" s="74"/>
      <c r="BN102" s="74"/>
      <c r="BO102" s="74"/>
      <c r="BP102" s="74"/>
      <c r="BQ102" s="74"/>
      <c r="BR102" s="74"/>
      <c r="BS102" s="74"/>
      <c r="BT102" s="74"/>
      <c r="BU102" s="74"/>
      <c r="FR102" s="72"/>
      <c r="FS102" s="72"/>
      <c r="FT102" s="72"/>
      <c r="FU102" s="72"/>
      <c r="FV102" s="72"/>
      <c r="FW102" s="72"/>
      <c r="FX102" s="72"/>
    </row>
    <row r="103" spans="24:180">
      <c r="X103" s="75"/>
      <c r="Z103" s="75"/>
      <c r="AA103" s="75"/>
      <c r="AB103" s="75"/>
      <c r="AC103" s="75"/>
      <c r="AD103" s="75"/>
      <c r="AE103" s="75"/>
      <c r="AQ103" s="79"/>
      <c r="AR103" s="79"/>
      <c r="AS103" s="79"/>
      <c r="AT103" s="79"/>
      <c r="AU103" s="79"/>
      <c r="AV103" s="79"/>
      <c r="BF103" s="80"/>
      <c r="BG103" s="80"/>
      <c r="BM103" s="74"/>
      <c r="BN103" s="74"/>
      <c r="BO103" s="74"/>
      <c r="BP103" s="74"/>
      <c r="BQ103" s="74"/>
      <c r="BR103" s="74"/>
      <c r="BS103" s="74"/>
      <c r="BT103" s="74"/>
      <c r="BU103" s="74"/>
      <c r="FR103" s="72"/>
      <c r="FS103" s="72"/>
      <c r="FT103" s="72"/>
      <c r="FU103" s="72"/>
      <c r="FV103" s="72"/>
      <c r="FW103" s="72"/>
      <c r="FX103" s="72"/>
    </row>
    <row r="104" spans="24:180">
      <c r="X104" s="75"/>
      <c r="Z104" s="75"/>
      <c r="AA104" s="75"/>
      <c r="AB104" s="75"/>
      <c r="AC104" s="75"/>
      <c r="AD104" s="75"/>
      <c r="AE104" s="75"/>
      <c r="AQ104" s="79"/>
      <c r="AR104" s="79"/>
      <c r="AS104" s="79"/>
      <c r="AT104" s="79"/>
      <c r="AU104" s="79"/>
      <c r="AV104" s="79"/>
      <c r="BF104" s="80"/>
      <c r="BG104" s="80"/>
      <c r="BM104" s="74"/>
      <c r="BN104" s="74"/>
      <c r="BO104" s="74"/>
      <c r="BP104" s="74"/>
      <c r="BQ104" s="74"/>
      <c r="BR104" s="74"/>
      <c r="BS104" s="74"/>
      <c r="BT104" s="74"/>
      <c r="BU104" s="74"/>
      <c r="FS104" s="72"/>
      <c r="FT104" s="72"/>
      <c r="FU104" s="72"/>
      <c r="FV104" s="72"/>
      <c r="FW104" s="72"/>
      <c r="FX104" s="72"/>
    </row>
    <row r="105" spans="24:180">
      <c r="X105" s="75"/>
      <c r="Z105" s="75"/>
      <c r="AA105" s="75"/>
      <c r="AB105" s="75"/>
      <c r="AC105" s="75"/>
      <c r="AD105" s="75"/>
      <c r="AE105" s="75"/>
      <c r="AP105" s="79"/>
      <c r="AQ105" s="79"/>
      <c r="AR105" s="79"/>
      <c r="AS105" s="79"/>
      <c r="AT105" s="79"/>
      <c r="AU105" s="79"/>
      <c r="AV105" s="79"/>
      <c r="BF105" s="80"/>
      <c r="BG105" s="80"/>
      <c r="BM105" s="74"/>
      <c r="BN105" s="74"/>
      <c r="BO105" s="74"/>
      <c r="BP105" s="74"/>
      <c r="BQ105" s="74"/>
      <c r="BR105" s="74"/>
      <c r="BS105" s="74"/>
      <c r="BT105" s="74"/>
      <c r="BU105" s="74"/>
      <c r="FS105" s="72"/>
      <c r="FT105" s="72"/>
      <c r="FU105" s="72"/>
      <c r="FV105" s="72"/>
      <c r="FW105" s="72"/>
      <c r="FX105" s="72"/>
    </row>
    <row r="106" spans="24:180">
      <c r="X106" s="75"/>
      <c r="Z106" s="75"/>
      <c r="AA106" s="75"/>
      <c r="AB106" s="75"/>
      <c r="AC106" s="75"/>
      <c r="AD106" s="75"/>
      <c r="AE106" s="75"/>
      <c r="AP106" s="79"/>
      <c r="AQ106" s="79"/>
      <c r="AR106" s="79"/>
      <c r="AS106" s="79"/>
      <c r="AT106" s="79"/>
      <c r="AU106" s="79"/>
      <c r="AV106" s="79"/>
      <c r="BF106" s="80"/>
      <c r="BG106" s="80"/>
      <c r="BM106" s="74"/>
      <c r="BN106" s="74"/>
      <c r="BO106" s="74"/>
      <c r="BP106" s="74"/>
      <c r="BQ106" s="74"/>
      <c r="BR106" s="74"/>
      <c r="BS106" s="74"/>
      <c r="BT106" s="74"/>
      <c r="BU106" s="74"/>
      <c r="FS106" s="72"/>
      <c r="FT106" s="72"/>
      <c r="FU106" s="72"/>
      <c r="FV106" s="72"/>
      <c r="FW106" s="72"/>
      <c r="FX106" s="72"/>
    </row>
    <row r="107" spans="24:180">
      <c r="X107" s="75"/>
      <c r="Z107" s="75"/>
      <c r="AA107" s="75"/>
      <c r="AB107" s="75"/>
      <c r="AC107" s="75"/>
      <c r="AD107" s="75"/>
      <c r="AE107" s="75"/>
      <c r="AP107" s="79"/>
      <c r="AQ107" s="79"/>
      <c r="AR107" s="79"/>
      <c r="AS107" s="79"/>
      <c r="AT107" s="79"/>
      <c r="AU107" s="79"/>
      <c r="AV107" s="79"/>
      <c r="BF107" s="80"/>
      <c r="BG107" s="80"/>
      <c r="BM107" s="74"/>
      <c r="BN107" s="74"/>
      <c r="BO107" s="74"/>
      <c r="BP107" s="74"/>
      <c r="BQ107" s="74"/>
      <c r="BR107" s="74"/>
      <c r="BS107" s="74"/>
      <c r="BT107" s="74"/>
      <c r="BU107" s="74"/>
      <c r="FS107" s="72"/>
      <c r="FT107" s="72"/>
      <c r="FU107" s="72"/>
      <c r="FV107" s="72"/>
      <c r="FW107" s="72"/>
      <c r="FX107" s="72"/>
    </row>
    <row r="108" spans="24:180">
      <c r="X108" s="75"/>
      <c r="Z108" s="75"/>
      <c r="AA108" s="75"/>
      <c r="AB108" s="75"/>
      <c r="AC108" s="75"/>
      <c r="AD108" s="75"/>
      <c r="AE108" s="75"/>
      <c r="AP108" s="79"/>
      <c r="AQ108" s="79"/>
      <c r="AR108" s="79"/>
      <c r="AS108" s="79"/>
      <c r="AT108" s="79"/>
      <c r="AU108" s="79"/>
      <c r="AV108" s="79"/>
      <c r="BF108" s="80"/>
      <c r="BG108" s="80"/>
      <c r="BM108" s="74"/>
      <c r="BN108" s="74"/>
      <c r="BO108" s="74"/>
      <c r="BP108" s="74"/>
      <c r="BQ108" s="74"/>
      <c r="BR108" s="74"/>
      <c r="BS108" s="74"/>
      <c r="BT108" s="74"/>
      <c r="BU108" s="74"/>
      <c r="FS108" s="72"/>
      <c r="FT108" s="72"/>
      <c r="FU108" s="72"/>
      <c r="FV108" s="72"/>
      <c r="FW108" s="72"/>
      <c r="FX108" s="72"/>
    </row>
    <row r="109" spans="24:180">
      <c r="X109" s="75"/>
      <c r="Z109" s="75"/>
      <c r="AA109" s="75"/>
      <c r="AB109" s="75"/>
      <c r="AC109" s="75"/>
      <c r="AD109" s="75"/>
      <c r="AE109" s="75"/>
      <c r="AP109" s="79"/>
      <c r="AQ109" s="79"/>
      <c r="AR109" s="79"/>
      <c r="AS109" s="79"/>
      <c r="AT109" s="79"/>
      <c r="AU109" s="79"/>
      <c r="AV109" s="79"/>
      <c r="BF109" s="80"/>
      <c r="BG109" s="80"/>
      <c r="BM109" s="74"/>
      <c r="BN109" s="74"/>
      <c r="BO109" s="74"/>
      <c r="BP109" s="74"/>
      <c r="BQ109" s="74"/>
      <c r="BR109" s="74"/>
      <c r="BS109" s="74"/>
      <c r="BT109" s="74"/>
      <c r="BU109" s="74"/>
      <c r="FS109" s="72"/>
      <c r="FT109" s="72"/>
      <c r="FU109" s="72"/>
      <c r="FV109" s="72"/>
      <c r="FW109" s="72"/>
      <c r="FX109" s="72"/>
    </row>
    <row r="110" spans="24:180">
      <c r="X110" s="75"/>
      <c r="Z110" s="75"/>
      <c r="AA110" s="75"/>
      <c r="AB110" s="75"/>
      <c r="AC110" s="75"/>
      <c r="AD110" s="75"/>
      <c r="AE110" s="75"/>
      <c r="AP110" s="79"/>
      <c r="AQ110" s="79"/>
      <c r="AR110" s="79"/>
      <c r="AS110" s="79"/>
      <c r="AT110" s="79"/>
      <c r="AU110" s="79"/>
      <c r="AV110" s="79"/>
      <c r="BF110" s="80"/>
      <c r="BG110" s="80"/>
      <c r="BM110" s="74"/>
      <c r="BN110" s="74"/>
      <c r="BO110" s="74"/>
      <c r="BP110" s="74"/>
      <c r="BQ110" s="74"/>
      <c r="BR110" s="74"/>
      <c r="BS110" s="74"/>
      <c r="BT110" s="74"/>
      <c r="BU110" s="74"/>
      <c r="FS110" s="72"/>
      <c r="FT110" s="72"/>
      <c r="FU110" s="72"/>
      <c r="FV110" s="72"/>
      <c r="FW110" s="72"/>
      <c r="FX110" s="72"/>
    </row>
    <row r="111" spans="24:180">
      <c r="X111" s="75"/>
      <c r="Z111" s="75"/>
      <c r="AA111" s="75"/>
      <c r="AB111" s="75"/>
      <c r="AC111" s="75"/>
      <c r="AD111" s="75"/>
      <c r="AE111" s="75"/>
      <c r="AP111" s="79"/>
      <c r="AQ111" s="79"/>
      <c r="AR111" s="79"/>
      <c r="AS111" s="79"/>
      <c r="AT111" s="79"/>
      <c r="AU111" s="79"/>
      <c r="AV111" s="79"/>
      <c r="BF111" s="80"/>
      <c r="BG111" s="80"/>
      <c r="BM111" s="74"/>
      <c r="BN111" s="74"/>
      <c r="BO111" s="74"/>
      <c r="BP111" s="74"/>
      <c r="BQ111" s="74"/>
      <c r="BR111" s="74"/>
      <c r="BS111" s="74"/>
      <c r="BT111" s="74"/>
      <c r="BU111" s="74"/>
      <c r="FS111" s="72"/>
      <c r="FT111" s="72"/>
      <c r="FU111" s="72"/>
      <c r="FV111" s="72"/>
      <c r="FW111" s="72"/>
      <c r="FX111" s="72"/>
    </row>
    <row r="112" spans="24:180">
      <c r="X112" s="75"/>
      <c r="Z112" s="75"/>
      <c r="AA112" s="75"/>
      <c r="AB112" s="75"/>
      <c r="AC112" s="75"/>
      <c r="AD112" s="75"/>
      <c r="AE112" s="75"/>
      <c r="AP112" s="79"/>
      <c r="AQ112" s="79"/>
      <c r="AR112" s="79"/>
      <c r="AS112" s="79"/>
      <c r="AT112" s="79"/>
      <c r="AU112" s="79"/>
      <c r="AV112" s="79"/>
      <c r="BF112" s="80"/>
      <c r="BG112" s="80"/>
      <c r="BM112" s="74"/>
      <c r="BN112" s="74"/>
      <c r="BO112" s="74"/>
      <c r="BP112" s="74"/>
      <c r="BQ112" s="74"/>
      <c r="BR112" s="74"/>
      <c r="BS112" s="74"/>
      <c r="BT112" s="74"/>
      <c r="BU112" s="74"/>
      <c r="FS112" s="72"/>
      <c r="FT112" s="72"/>
      <c r="FU112" s="72"/>
      <c r="FV112" s="72"/>
      <c r="FW112" s="72"/>
      <c r="FX112" s="72"/>
    </row>
    <row r="113" spans="24:180">
      <c r="X113" s="75"/>
      <c r="Z113" s="75"/>
      <c r="AA113" s="75"/>
      <c r="AB113" s="75"/>
      <c r="AC113" s="75"/>
      <c r="AD113" s="75"/>
      <c r="AE113" s="75"/>
      <c r="AP113" s="79"/>
      <c r="AQ113" s="79"/>
      <c r="AR113" s="79"/>
      <c r="AS113" s="79"/>
      <c r="AT113" s="79"/>
      <c r="AU113" s="79"/>
      <c r="AV113" s="79"/>
      <c r="BF113" s="80"/>
      <c r="BG113" s="80"/>
      <c r="BM113" s="74"/>
      <c r="BN113" s="74"/>
      <c r="BO113" s="74"/>
      <c r="BP113" s="74"/>
      <c r="BQ113" s="74"/>
      <c r="BR113" s="74"/>
      <c r="BS113" s="74"/>
      <c r="BT113" s="74"/>
      <c r="BU113" s="74"/>
      <c r="FS113" s="72"/>
      <c r="FT113" s="72"/>
      <c r="FU113" s="72"/>
      <c r="FV113" s="72"/>
      <c r="FW113" s="72"/>
      <c r="FX113" s="72"/>
    </row>
    <row r="114" spans="24:180">
      <c r="X114" s="75"/>
      <c r="Z114" s="75"/>
      <c r="AA114" s="75"/>
      <c r="AB114" s="75"/>
      <c r="AC114" s="75"/>
      <c r="AD114" s="75"/>
      <c r="AE114" s="75"/>
      <c r="AP114" s="79"/>
      <c r="AQ114" s="79"/>
      <c r="AR114" s="79"/>
      <c r="AS114" s="79"/>
      <c r="AT114" s="79"/>
      <c r="AU114" s="79"/>
      <c r="AV114" s="79"/>
      <c r="BF114" s="80"/>
      <c r="BG114" s="80"/>
      <c r="BH114" s="74"/>
      <c r="BM114" s="74"/>
      <c r="BN114" s="74"/>
      <c r="BO114" s="74"/>
      <c r="BP114" s="74"/>
      <c r="BQ114" s="74"/>
      <c r="BR114" s="74"/>
      <c r="BS114" s="74"/>
      <c r="BT114" s="74"/>
      <c r="BU114" s="74"/>
      <c r="FS114" s="72"/>
      <c r="FT114" s="72"/>
      <c r="FU114" s="72"/>
      <c r="FV114" s="72"/>
      <c r="FW114" s="72"/>
      <c r="FX114" s="72"/>
    </row>
    <row r="115" spans="24:180">
      <c r="X115" s="75"/>
      <c r="Z115" s="75"/>
      <c r="AA115" s="75"/>
      <c r="AB115" s="75"/>
      <c r="AC115" s="75"/>
      <c r="AD115" s="75"/>
      <c r="AE115" s="75"/>
      <c r="AP115" s="79"/>
      <c r="AQ115" s="79"/>
      <c r="AR115" s="79"/>
      <c r="AS115" s="79"/>
      <c r="AT115" s="79"/>
      <c r="AU115" s="79"/>
      <c r="AV115" s="79"/>
      <c r="BF115" s="80"/>
      <c r="BG115" s="74"/>
      <c r="BH115" s="74"/>
      <c r="BM115" s="79"/>
      <c r="BN115" s="74"/>
      <c r="BO115" s="74"/>
      <c r="BP115" s="74"/>
      <c r="BQ115" s="74"/>
      <c r="BR115" s="74"/>
      <c r="BS115" s="74"/>
      <c r="BT115" s="74"/>
      <c r="BU115" s="74"/>
      <c r="FS115" s="72"/>
      <c r="FT115" s="72"/>
      <c r="FU115" s="72"/>
      <c r="FV115" s="72"/>
      <c r="FW115" s="72"/>
      <c r="FX115" s="72"/>
    </row>
    <row r="116" spans="24:180">
      <c r="X116" s="75"/>
      <c r="Z116" s="75"/>
      <c r="AA116" s="75"/>
      <c r="AB116" s="75"/>
      <c r="AC116" s="75"/>
      <c r="AD116" s="75"/>
      <c r="AE116" s="75"/>
      <c r="AP116" s="79"/>
      <c r="AQ116" s="79"/>
      <c r="AR116" s="79"/>
      <c r="AS116" s="79"/>
      <c r="AT116" s="79"/>
      <c r="AU116" s="79"/>
      <c r="AV116" s="79"/>
      <c r="BG116" s="74"/>
      <c r="BH116" s="74"/>
      <c r="BM116" s="79"/>
      <c r="BN116" s="74"/>
      <c r="BO116" s="74"/>
      <c r="BP116" s="74"/>
      <c r="BQ116" s="74"/>
      <c r="BR116" s="74"/>
      <c r="BS116" s="74"/>
      <c r="BT116" s="74"/>
      <c r="BU116" s="74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</row>
    <row r="117" spans="24:180">
      <c r="X117" s="75"/>
      <c r="Z117" s="75"/>
      <c r="AA117" s="75"/>
      <c r="AB117" s="75"/>
      <c r="AC117" s="75"/>
      <c r="AD117" s="75"/>
      <c r="AE117" s="75"/>
      <c r="AP117" s="79"/>
      <c r="AQ117" s="79"/>
      <c r="AR117" s="79"/>
      <c r="AS117" s="79"/>
      <c r="AT117" s="79"/>
      <c r="AU117" s="79"/>
      <c r="AV117" s="79"/>
      <c r="BG117" s="74"/>
      <c r="BH117" s="74"/>
      <c r="BM117" s="79"/>
      <c r="BN117" s="74"/>
      <c r="BO117" s="74"/>
      <c r="BP117" s="74"/>
      <c r="BQ117" s="74"/>
      <c r="BR117" s="74"/>
      <c r="BS117" s="74"/>
      <c r="BT117" s="74"/>
      <c r="BU117" s="74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</row>
    <row r="118" spans="24:180">
      <c r="X118" s="75"/>
      <c r="Z118" s="75"/>
      <c r="AA118" s="75"/>
      <c r="AB118" s="75"/>
      <c r="AC118" s="75"/>
      <c r="AD118" s="75"/>
      <c r="AE118" s="75"/>
      <c r="AP118" s="79"/>
      <c r="AQ118" s="79"/>
      <c r="AR118" s="79"/>
      <c r="AS118" s="79"/>
      <c r="AT118" s="79"/>
      <c r="AU118" s="79"/>
      <c r="AV118" s="79"/>
      <c r="BG118" s="74"/>
      <c r="BH118" s="74"/>
      <c r="BM118" s="79"/>
      <c r="BN118" s="74"/>
      <c r="BO118" s="74"/>
      <c r="BP118" s="74"/>
      <c r="BQ118" s="74"/>
      <c r="BR118" s="74"/>
      <c r="BS118" s="74"/>
      <c r="BT118" s="74"/>
      <c r="BU118" s="74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</row>
    <row r="119" spans="24:180">
      <c r="X119" s="75"/>
      <c r="Z119" s="75"/>
      <c r="AA119" s="75"/>
      <c r="AB119" s="75"/>
      <c r="AC119" s="75"/>
      <c r="AD119" s="75"/>
      <c r="AE119" s="75"/>
      <c r="AP119" s="79"/>
      <c r="AQ119" s="79"/>
      <c r="AR119" s="79"/>
      <c r="AS119" s="79"/>
      <c r="AT119" s="79"/>
      <c r="AU119" s="79"/>
      <c r="AV119" s="79"/>
      <c r="BG119" s="74"/>
      <c r="BH119" s="74"/>
      <c r="BM119" s="79"/>
      <c r="BN119" s="74"/>
      <c r="BO119" s="74"/>
      <c r="BP119" s="74"/>
      <c r="BQ119" s="74"/>
      <c r="BR119" s="74"/>
      <c r="BS119" s="74"/>
      <c r="BT119" s="74"/>
      <c r="BU119" s="74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</row>
    <row r="120" spans="24:180">
      <c r="X120" s="75"/>
      <c r="Z120" s="75"/>
      <c r="AA120" s="75"/>
      <c r="AB120" s="75"/>
      <c r="AC120" s="75"/>
      <c r="AD120" s="75"/>
      <c r="AE120" s="75"/>
      <c r="AP120" s="79"/>
      <c r="AQ120" s="79"/>
      <c r="AR120" s="79"/>
      <c r="AS120" s="79"/>
      <c r="AT120" s="79"/>
      <c r="AU120" s="79"/>
      <c r="AV120" s="79"/>
      <c r="BG120" s="74"/>
      <c r="BH120" s="74"/>
      <c r="BM120" s="79"/>
      <c r="BN120" s="74"/>
      <c r="BO120" s="74"/>
      <c r="BP120" s="74"/>
      <c r="BQ120" s="74"/>
      <c r="BR120" s="74"/>
      <c r="BS120" s="74"/>
      <c r="BT120" s="74"/>
      <c r="BU120" s="74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</row>
    <row r="121" spans="24:180">
      <c r="X121" s="75"/>
      <c r="Z121" s="75"/>
      <c r="AA121" s="75"/>
      <c r="AB121" s="75"/>
      <c r="AC121" s="75"/>
      <c r="AD121" s="75"/>
      <c r="AE121" s="75"/>
      <c r="AP121" s="79"/>
      <c r="AQ121" s="79"/>
      <c r="AR121" s="79"/>
      <c r="AS121" s="79"/>
      <c r="AT121" s="79"/>
      <c r="AU121" s="79"/>
      <c r="AV121" s="79"/>
      <c r="BG121" s="74"/>
      <c r="BH121" s="74"/>
      <c r="BM121" s="79"/>
      <c r="BN121" s="74"/>
      <c r="BO121" s="74"/>
      <c r="BP121" s="74"/>
      <c r="BQ121" s="74"/>
      <c r="BR121" s="74"/>
      <c r="BS121" s="74"/>
      <c r="BT121" s="74"/>
      <c r="BU121" s="74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</row>
    <row r="122" spans="24:180">
      <c r="X122" s="75"/>
      <c r="Z122" s="75"/>
      <c r="AA122" s="75"/>
      <c r="AB122" s="75"/>
      <c r="AC122" s="75"/>
      <c r="AD122" s="75"/>
      <c r="AE122" s="75"/>
      <c r="AP122" s="79"/>
      <c r="AQ122" s="79"/>
      <c r="AR122" s="79"/>
      <c r="AS122" s="79"/>
      <c r="AT122" s="79"/>
      <c r="AU122" s="79"/>
      <c r="AV122" s="79"/>
      <c r="BG122" s="74"/>
      <c r="BH122" s="74"/>
      <c r="BM122" s="79"/>
      <c r="BN122" s="74"/>
      <c r="BO122" s="74"/>
      <c r="BP122" s="74"/>
      <c r="BQ122" s="74"/>
      <c r="BR122" s="74"/>
      <c r="BS122" s="74"/>
      <c r="BT122" s="74"/>
      <c r="BU122" s="74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</row>
    <row r="123" spans="24:180">
      <c r="X123" s="75"/>
      <c r="Z123" s="75"/>
      <c r="AA123" s="75"/>
      <c r="AB123" s="75"/>
      <c r="AC123" s="75"/>
      <c r="AD123" s="75"/>
      <c r="AE123" s="75"/>
      <c r="AP123" s="79"/>
      <c r="AQ123" s="79"/>
      <c r="AR123" s="79"/>
      <c r="AS123" s="79"/>
      <c r="AT123" s="79"/>
      <c r="AU123" s="79"/>
      <c r="AV123" s="79"/>
      <c r="BG123" s="74"/>
      <c r="BH123" s="74"/>
      <c r="BM123" s="79"/>
      <c r="BN123" s="74"/>
      <c r="BO123" s="74"/>
      <c r="BP123" s="74"/>
      <c r="BQ123" s="74"/>
      <c r="BR123" s="74"/>
      <c r="BS123" s="74"/>
      <c r="BT123" s="74"/>
      <c r="BU123" s="74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</row>
    <row r="124" spans="24:180">
      <c r="X124" s="75"/>
      <c r="Z124" s="75"/>
      <c r="AA124" s="75"/>
      <c r="AB124" s="75"/>
      <c r="AC124" s="75"/>
      <c r="AD124" s="75"/>
      <c r="AE124" s="75"/>
      <c r="AP124" s="79"/>
      <c r="AQ124" s="79"/>
      <c r="AR124" s="79"/>
      <c r="AS124" s="79"/>
      <c r="AT124" s="79"/>
      <c r="AU124" s="79"/>
      <c r="AV124" s="79"/>
      <c r="BG124" s="74"/>
      <c r="BH124" s="74"/>
      <c r="BM124" s="79"/>
      <c r="BN124" s="74"/>
      <c r="BO124" s="74"/>
      <c r="BP124" s="74"/>
      <c r="BQ124" s="74"/>
      <c r="BR124" s="74"/>
      <c r="BS124" s="74"/>
      <c r="BT124" s="74"/>
      <c r="BU124" s="74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</row>
    <row r="125" spans="24:180">
      <c r="X125" s="75"/>
      <c r="Z125" s="75"/>
      <c r="AA125" s="75"/>
      <c r="AB125" s="75"/>
      <c r="AC125" s="75"/>
      <c r="AD125" s="75"/>
      <c r="AE125" s="75"/>
      <c r="AP125" s="79"/>
      <c r="AQ125" s="79"/>
      <c r="AR125" s="79"/>
      <c r="AS125" s="79"/>
      <c r="AT125" s="79"/>
      <c r="AU125" s="79"/>
      <c r="AV125" s="79"/>
      <c r="BG125" s="74"/>
      <c r="BH125" s="74"/>
      <c r="BM125" s="79"/>
      <c r="BN125" s="74"/>
      <c r="BO125" s="74"/>
      <c r="BP125" s="74"/>
      <c r="BQ125" s="74"/>
      <c r="BR125" s="74"/>
      <c r="BS125" s="74"/>
      <c r="BT125" s="74"/>
      <c r="BU125" s="74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</row>
    <row r="126" spans="24:180">
      <c r="X126" s="75"/>
      <c r="Z126" s="75"/>
      <c r="AA126" s="75"/>
      <c r="AB126" s="75"/>
      <c r="AC126" s="75"/>
      <c r="AD126" s="75"/>
      <c r="AE126" s="75"/>
      <c r="AP126" s="79"/>
      <c r="AQ126" s="79"/>
      <c r="AR126" s="79"/>
      <c r="AS126" s="79"/>
      <c r="AT126" s="79"/>
      <c r="AU126" s="79"/>
      <c r="AV126" s="79"/>
      <c r="BG126" s="74"/>
      <c r="BH126" s="74"/>
      <c r="BM126" s="79"/>
      <c r="BN126" s="74"/>
      <c r="BO126" s="74"/>
      <c r="BP126" s="74"/>
      <c r="BQ126" s="74"/>
      <c r="BR126" s="74"/>
      <c r="BS126" s="74"/>
      <c r="BT126" s="74"/>
      <c r="BU126" s="74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</row>
    <row r="127" spans="24:180">
      <c r="X127" s="75"/>
      <c r="Z127" s="75"/>
      <c r="AA127" s="75"/>
      <c r="AB127" s="75"/>
      <c r="AC127" s="75"/>
      <c r="AD127" s="75"/>
      <c r="AE127" s="75"/>
      <c r="AP127" s="79"/>
      <c r="AQ127" s="79"/>
      <c r="AR127" s="79"/>
      <c r="AS127" s="79"/>
      <c r="AT127" s="79"/>
      <c r="AU127" s="79"/>
      <c r="AV127" s="79"/>
      <c r="BG127" s="74"/>
      <c r="BH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</row>
    <row r="128" spans="24:180">
      <c r="X128" s="75"/>
      <c r="Z128" s="75"/>
      <c r="AA128" s="75"/>
      <c r="AB128" s="75"/>
      <c r="AC128" s="75"/>
      <c r="AD128" s="75"/>
      <c r="AE128" s="75"/>
      <c r="AP128" s="79"/>
      <c r="AQ128" s="79"/>
      <c r="AR128" s="79"/>
      <c r="AS128" s="79"/>
      <c r="AT128" s="79"/>
      <c r="AU128" s="79"/>
      <c r="AV128" s="79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</row>
    <row r="129" spans="24:180">
      <c r="X129" s="75"/>
      <c r="Z129" s="75"/>
      <c r="AA129" s="75"/>
      <c r="AB129" s="75"/>
      <c r="AC129" s="75"/>
      <c r="AD129" s="75"/>
      <c r="AE129" s="75"/>
      <c r="AP129" s="79"/>
      <c r="AQ129" s="79"/>
      <c r="AR129" s="79"/>
      <c r="AS129" s="79"/>
      <c r="AT129" s="79"/>
      <c r="AU129" s="79"/>
      <c r="AV129" s="79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</row>
    <row r="130" spans="24:180">
      <c r="X130" s="75"/>
      <c r="Z130" s="75"/>
      <c r="AA130" s="75"/>
      <c r="AB130" s="75"/>
      <c r="AC130" s="75"/>
      <c r="AD130" s="75"/>
      <c r="AE130" s="75"/>
      <c r="AP130" s="79"/>
      <c r="AQ130" s="79"/>
      <c r="AR130" s="79"/>
      <c r="AS130" s="79"/>
      <c r="AT130" s="79"/>
      <c r="AU130" s="79"/>
      <c r="AV130" s="79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</row>
    <row r="131" spans="24:180">
      <c r="X131" s="75"/>
      <c r="Z131" s="75"/>
      <c r="AA131" s="75"/>
      <c r="AB131" s="75"/>
      <c r="AC131" s="75"/>
      <c r="AD131" s="75"/>
      <c r="AE131" s="75"/>
      <c r="AP131" s="79"/>
      <c r="AQ131" s="79"/>
      <c r="AR131" s="79"/>
      <c r="AS131" s="79"/>
      <c r="AT131" s="79"/>
      <c r="AU131" s="79"/>
      <c r="AV131" s="79"/>
      <c r="AY131" s="80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</row>
    <row r="132" spans="24:180">
      <c r="X132" s="75"/>
      <c r="Z132" s="75"/>
      <c r="AA132" s="75"/>
      <c r="AB132" s="75"/>
      <c r="AC132" s="75"/>
      <c r="AD132" s="75"/>
      <c r="AE132" s="75"/>
      <c r="AP132" s="79"/>
      <c r="AQ132" s="79"/>
      <c r="AR132" s="79"/>
      <c r="AS132" s="79"/>
      <c r="AT132" s="79"/>
      <c r="AU132" s="79"/>
      <c r="AV132" s="79"/>
      <c r="AY132" s="80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</row>
    <row r="133" spans="24:180">
      <c r="X133" s="75"/>
      <c r="Z133" s="75"/>
      <c r="AA133" s="75"/>
      <c r="AB133" s="75"/>
      <c r="AC133" s="75"/>
      <c r="AD133" s="75"/>
      <c r="AE133" s="75"/>
      <c r="AP133" s="79"/>
      <c r="AQ133" s="79"/>
      <c r="AR133" s="79"/>
      <c r="AS133" s="79"/>
      <c r="AT133" s="79"/>
      <c r="AU133" s="79"/>
      <c r="AV133" s="79"/>
      <c r="AY133" s="80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</row>
    <row r="134" spans="24:180">
      <c r="X134" s="75"/>
      <c r="Z134" s="75"/>
      <c r="AA134" s="75"/>
      <c r="AB134" s="75"/>
      <c r="AC134" s="75"/>
      <c r="AD134" s="75"/>
      <c r="AE134" s="75"/>
      <c r="AP134" s="79"/>
      <c r="AQ134" s="79"/>
      <c r="AR134" s="79"/>
      <c r="AS134" s="79"/>
      <c r="AT134" s="79"/>
      <c r="AU134" s="79"/>
      <c r="AV134" s="79"/>
      <c r="AY134" s="80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</row>
    <row r="135" spans="24:180">
      <c r="X135" s="75"/>
      <c r="Z135" s="75"/>
      <c r="AA135" s="75"/>
      <c r="AB135" s="75"/>
      <c r="AC135" s="75"/>
      <c r="AD135" s="75"/>
      <c r="AE135" s="75"/>
      <c r="AP135" s="79"/>
      <c r="AQ135" s="79"/>
      <c r="AR135" s="79"/>
      <c r="AS135" s="79"/>
      <c r="AT135" s="79"/>
      <c r="AU135" s="79"/>
      <c r="AV135" s="79"/>
      <c r="AY135" s="80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</row>
    <row r="136" spans="24:180">
      <c r="X136" s="75"/>
      <c r="Z136" s="75"/>
      <c r="AA136" s="75"/>
      <c r="AB136" s="75"/>
      <c r="AC136" s="75"/>
      <c r="AD136" s="75"/>
      <c r="AE136" s="75"/>
      <c r="AP136" s="79"/>
      <c r="AQ136" s="79"/>
      <c r="AR136" s="79"/>
      <c r="AS136" s="79"/>
      <c r="AT136" s="79"/>
      <c r="AU136" s="79"/>
      <c r="AV136" s="79"/>
      <c r="AY136" s="80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</row>
    <row r="137" spans="24:180">
      <c r="X137" s="75"/>
      <c r="Z137" s="75"/>
      <c r="AA137" s="75"/>
      <c r="AB137" s="75"/>
      <c r="AC137" s="75"/>
      <c r="AD137" s="75"/>
      <c r="AE137" s="75"/>
      <c r="AP137" s="79"/>
      <c r="AQ137" s="79"/>
      <c r="AR137" s="79"/>
      <c r="AS137" s="79"/>
      <c r="AT137" s="79"/>
      <c r="AU137" s="79"/>
      <c r="AV137" s="79"/>
      <c r="AY137" s="80"/>
      <c r="BF137" s="74"/>
      <c r="BG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</row>
    <row r="138" spans="24:180">
      <c r="X138" s="75"/>
      <c r="Z138" s="75"/>
      <c r="AA138" s="75"/>
      <c r="AB138" s="75"/>
      <c r="AC138" s="75"/>
      <c r="AD138" s="75"/>
      <c r="AE138" s="75"/>
      <c r="AP138" s="79"/>
      <c r="AQ138" s="79"/>
      <c r="AR138" s="79"/>
      <c r="AS138" s="79"/>
      <c r="AT138" s="79"/>
      <c r="AU138" s="79"/>
      <c r="AV138" s="79"/>
      <c r="AY138" s="80"/>
      <c r="BF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</row>
    <row r="139" spans="24:180">
      <c r="X139" s="75"/>
      <c r="Z139" s="75"/>
      <c r="AA139" s="75"/>
      <c r="AB139" s="75"/>
      <c r="AC139" s="75"/>
      <c r="AD139" s="75"/>
      <c r="AE139" s="75"/>
      <c r="AP139" s="79"/>
      <c r="AQ139" s="79"/>
      <c r="AR139" s="79"/>
      <c r="AS139" s="79"/>
      <c r="AT139" s="79"/>
      <c r="AU139" s="79"/>
      <c r="AV139" s="79"/>
      <c r="AY139" s="80"/>
      <c r="BF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FQ139" s="72"/>
      <c r="FR139" s="72"/>
      <c r="FS139" s="72"/>
      <c r="FT139" s="72"/>
      <c r="FU139" s="72"/>
      <c r="FV139" s="72"/>
      <c r="FW139" s="72"/>
      <c r="FX139" s="72"/>
    </row>
    <row r="140" spans="24:180">
      <c r="X140" s="75"/>
      <c r="Z140" s="75"/>
      <c r="AA140" s="75"/>
      <c r="AB140" s="75"/>
      <c r="AC140" s="75"/>
      <c r="AD140" s="75"/>
      <c r="AE140" s="75"/>
      <c r="AP140" s="79"/>
      <c r="AQ140" s="79"/>
      <c r="AR140" s="79"/>
      <c r="AS140" s="79"/>
      <c r="AT140" s="79"/>
      <c r="AU140" s="79"/>
      <c r="AV140" s="79"/>
      <c r="AY140" s="80"/>
      <c r="BF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FQ140" s="72"/>
      <c r="FR140" s="72"/>
      <c r="FS140" s="72"/>
      <c r="FT140" s="72"/>
      <c r="FU140" s="72"/>
      <c r="FV140" s="72"/>
      <c r="FW140" s="72"/>
      <c r="FX140" s="72"/>
    </row>
    <row r="141" spans="24:180">
      <c r="X141" s="75"/>
      <c r="Z141" s="75"/>
      <c r="AA141" s="75"/>
      <c r="AB141" s="75"/>
      <c r="AC141" s="75"/>
      <c r="AD141" s="75"/>
      <c r="AE141" s="75"/>
      <c r="AQ141" s="79"/>
      <c r="AR141" s="79"/>
      <c r="AS141" s="79"/>
      <c r="AT141" s="79"/>
      <c r="AU141" s="79"/>
      <c r="AV141" s="79"/>
      <c r="AY141" s="80"/>
      <c r="BF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FQ141" s="72"/>
      <c r="FR141" s="72"/>
      <c r="FS141" s="72"/>
      <c r="FT141" s="72"/>
      <c r="FU141" s="72"/>
      <c r="FV141" s="72"/>
      <c r="FW141" s="72"/>
      <c r="FX141" s="72"/>
    </row>
    <row r="142" spans="24:180">
      <c r="X142" s="75"/>
      <c r="Z142" s="75"/>
      <c r="AA142" s="75"/>
      <c r="AB142" s="75"/>
      <c r="AC142" s="75"/>
      <c r="AD142" s="75"/>
      <c r="AE142" s="75"/>
      <c r="AL142" s="79"/>
      <c r="AQ142" s="79"/>
      <c r="AR142" s="79"/>
      <c r="AS142" s="79"/>
      <c r="AT142" s="79"/>
      <c r="AU142" s="79"/>
      <c r="AV142" s="79"/>
      <c r="AY142" s="80"/>
      <c r="BF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FQ142" s="72"/>
      <c r="FR142" s="72"/>
      <c r="FS142" s="72"/>
      <c r="FT142" s="72"/>
      <c r="FU142" s="72"/>
      <c r="FV142" s="72"/>
      <c r="FW142" s="72"/>
      <c r="FX142" s="72"/>
    </row>
    <row r="143" spans="24:180">
      <c r="X143" s="75"/>
      <c r="Z143" s="75"/>
      <c r="AA143" s="75"/>
      <c r="AB143" s="75"/>
      <c r="AC143" s="75"/>
      <c r="AD143" s="75"/>
      <c r="AE143" s="75"/>
      <c r="AL143" s="79"/>
      <c r="AQ143" s="79"/>
      <c r="AR143" s="79"/>
      <c r="AS143" s="79"/>
      <c r="AT143" s="79"/>
      <c r="AU143" s="79"/>
      <c r="AV143" s="79"/>
      <c r="AY143" s="80"/>
      <c r="BF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FQ143" s="72"/>
      <c r="FR143" s="72"/>
      <c r="FS143" s="72"/>
      <c r="FT143" s="72"/>
      <c r="FU143" s="72"/>
      <c r="FV143" s="72"/>
      <c r="FW143" s="72"/>
      <c r="FX143" s="72"/>
    </row>
    <row r="144" spans="24:180">
      <c r="X144" s="75"/>
      <c r="Z144" s="75"/>
      <c r="AA144" s="75"/>
      <c r="AB144" s="75"/>
      <c r="AC144" s="75"/>
      <c r="AD144" s="75"/>
      <c r="AE144" s="75"/>
      <c r="AI144" s="79"/>
      <c r="AJ144" s="79"/>
      <c r="AK144" s="79"/>
      <c r="AL144" s="79"/>
      <c r="AQ144" s="79"/>
      <c r="AR144" s="79"/>
      <c r="AS144" s="79"/>
      <c r="AT144" s="79"/>
      <c r="AU144" s="79"/>
      <c r="AV144" s="79"/>
      <c r="AY144" s="80"/>
      <c r="BF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FQ144" s="72"/>
      <c r="FR144" s="72"/>
      <c r="FS144" s="72"/>
      <c r="FT144" s="72"/>
      <c r="FU144" s="72"/>
      <c r="FV144" s="72"/>
      <c r="FW144" s="72"/>
      <c r="FX144" s="72"/>
    </row>
    <row r="145" spans="24:180">
      <c r="X145" s="75"/>
      <c r="Z145" s="75"/>
      <c r="AA145" s="75"/>
      <c r="AB145" s="75"/>
      <c r="AC145" s="75"/>
      <c r="AD145" s="75"/>
      <c r="AE145" s="75"/>
      <c r="AI145" s="79"/>
      <c r="AJ145" s="79"/>
      <c r="AK145" s="79"/>
      <c r="AL145" s="79"/>
      <c r="AQ145" s="79"/>
      <c r="AR145" s="79"/>
      <c r="AS145" s="79"/>
      <c r="AT145" s="79"/>
      <c r="AU145" s="79"/>
      <c r="AV145" s="79"/>
      <c r="AY145" s="80"/>
      <c r="BF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FQ145" s="72"/>
      <c r="FR145" s="72"/>
      <c r="FS145" s="72"/>
      <c r="FT145" s="72"/>
      <c r="FU145" s="72"/>
      <c r="FV145" s="72"/>
      <c r="FW145" s="72"/>
      <c r="FX145" s="72"/>
    </row>
    <row r="146" spans="24:180">
      <c r="X146" s="75"/>
      <c r="Z146" s="75"/>
      <c r="AA146" s="75"/>
      <c r="AB146" s="75"/>
      <c r="AC146" s="75"/>
      <c r="AD146" s="75"/>
      <c r="AE146" s="75"/>
      <c r="AI146" s="79"/>
      <c r="AJ146" s="79"/>
      <c r="AK146" s="79"/>
      <c r="AL146" s="79"/>
      <c r="AQ146" s="79"/>
      <c r="AR146" s="79"/>
      <c r="AS146" s="79"/>
      <c r="AT146" s="79"/>
      <c r="AU146" s="79"/>
      <c r="AV146" s="79"/>
      <c r="AY146" s="80"/>
      <c r="BF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FQ146" s="72"/>
      <c r="FR146" s="72"/>
      <c r="FS146" s="72"/>
      <c r="FT146" s="72"/>
      <c r="FU146" s="72"/>
      <c r="FV146" s="72"/>
      <c r="FW146" s="72"/>
      <c r="FX146" s="72"/>
    </row>
    <row r="147" spans="24:180">
      <c r="X147" s="75"/>
      <c r="Z147" s="75"/>
      <c r="AA147" s="75"/>
      <c r="AB147" s="75"/>
      <c r="AC147" s="75"/>
      <c r="AD147" s="75"/>
      <c r="AE147" s="75"/>
      <c r="AI147" s="79"/>
      <c r="AJ147" s="79"/>
      <c r="AK147" s="79"/>
      <c r="AL147" s="79"/>
      <c r="AQ147" s="79"/>
      <c r="AR147" s="79"/>
      <c r="AS147" s="79"/>
      <c r="AT147" s="79"/>
      <c r="AU147" s="79"/>
      <c r="AV147" s="79"/>
      <c r="AY147" s="80"/>
      <c r="BF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FQ147" s="72"/>
      <c r="FR147" s="72"/>
      <c r="FS147" s="72"/>
      <c r="FT147" s="72"/>
      <c r="FU147" s="72"/>
      <c r="FV147" s="72"/>
      <c r="FW147" s="72"/>
      <c r="FX147" s="72"/>
    </row>
    <row r="148" spans="24:180">
      <c r="X148" s="75"/>
      <c r="Z148" s="75"/>
      <c r="AA148" s="75"/>
      <c r="AB148" s="75"/>
      <c r="AC148" s="75"/>
      <c r="AD148" s="75"/>
      <c r="AE148" s="75"/>
      <c r="AI148" s="79"/>
      <c r="AJ148" s="79"/>
      <c r="AK148" s="79"/>
      <c r="AL148" s="79"/>
      <c r="AQ148" s="79"/>
      <c r="AR148" s="79"/>
      <c r="AS148" s="79"/>
      <c r="AT148" s="79"/>
      <c r="AU148" s="79"/>
      <c r="AV148" s="79"/>
      <c r="AY148" s="80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FQ148" s="72"/>
      <c r="FR148" s="72"/>
      <c r="FS148" s="72"/>
      <c r="FT148" s="72"/>
      <c r="FU148" s="72"/>
      <c r="FV148" s="72"/>
      <c r="FW148" s="72"/>
      <c r="FX148" s="72"/>
    </row>
    <row r="149" spans="24:180">
      <c r="X149" s="75"/>
      <c r="Z149" s="75"/>
      <c r="AA149" s="75"/>
      <c r="AB149" s="75"/>
      <c r="AC149" s="75"/>
      <c r="AD149" s="75"/>
      <c r="AE149" s="75"/>
      <c r="AI149" s="79"/>
      <c r="AJ149" s="79"/>
      <c r="AK149" s="79"/>
      <c r="AL149" s="79"/>
      <c r="AQ149" s="79"/>
      <c r="AR149" s="79"/>
      <c r="AS149" s="79"/>
      <c r="AT149" s="79"/>
      <c r="AU149" s="79"/>
      <c r="AV149" s="79"/>
      <c r="AY149" s="80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</row>
    <row r="150" spans="24:180">
      <c r="X150" s="75"/>
      <c r="Z150" s="75"/>
      <c r="AA150" s="75"/>
      <c r="AB150" s="75"/>
      <c r="AC150" s="75"/>
      <c r="AD150" s="75"/>
      <c r="AE150" s="75"/>
      <c r="AI150" s="79"/>
      <c r="AJ150" s="79"/>
      <c r="AK150" s="79"/>
      <c r="AL150" s="79"/>
      <c r="AQ150" s="79"/>
      <c r="AR150" s="79"/>
      <c r="AS150" s="79"/>
      <c r="AT150" s="79"/>
      <c r="AU150" s="79"/>
      <c r="AV150" s="79"/>
      <c r="AY150" s="80"/>
      <c r="BF150" s="74"/>
      <c r="BG150" s="74"/>
      <c r="BH150" s="74"/>
      <c r="BI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</row>
    <row r="151" spans="24:180">
      <c r="X151" s="75"/>
      <c r="Z151" s="75"/>
      <c r="AA151" s="75"/>
      <c r="AB151" s="75"/>
      <c r="AC151" s="75"/>
      <c r="AD151" s="75"/>
      <c r="AE151" s="75"/>
      <c r="AI151" s="79"/>
      <c r="AJ151" s="79"/>
      <c r="AK151" s="79"/>
      <c r="AL151" s="79"/>
      <c r="AQ151" s="79"/>
      <c r="AR151" s="79"/>
      <c r="AS151" s="79"/>
      <c r="AT151" s="79"/>
      <c r="AU151" s="79"/>
      <c r="AV151" s="79"/>
      <c r="AY151" s="80"/>
      <c r="BE151" s="80"/>
      <c r="BG151" s="74"/>
      <c r="BH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</row>
    <row r="152" spans="24:180">
      <c r="X152" s="75"/>
      <c r="Z152" s="75"/>
      <c r="AA152" s="75"/>
      <c r="AB152" s="75"/>
      <c r="AC152" s="75"/>
      <c r="AD152" s="75"/>
      <c r="AE152" s="75"/>
      <c r="AI152" s="79"/>
      <c r="AJ152" s="79"/>
      <c r="AK152" s="79"/>
      <c r="AL152" s="79"/>
      <c r="AQ152" s="79"/>
      <c r="AR152" s="79"/>
      <c r="AS152" s="79"/>
      <c r="AT152" s="79"/>
      <c r="AU152" s="79"/>
      <c r="AV152" s="79"/>
      <c r="AY152" s="80"/>
      <c r="BE152" s="80"/>
      <c r="BG152" s="74"/>
      <c r="BH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</row>
    <row r="153" spans="24:180">
      <c r="X153" s="75"/>
      <c r="Z153" s="75"/>
      <c r="AA153" s="75"/>
      <c r="AB153" s="75"/>
      <c r="AC153" s="75"/>
      <c r="AD153" s="75"/>
      <c r="AE153" s="75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Y153" s="80"/>
      <c r="BE153" s="80"/>
      <c r="BG153" s="74"/>
      <c r="BH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</row>
    <row r="154" spans="24:180">
      <c r="X154" s="75"/>
      <c r="Z154" s="75"/>
      <c r="AA154" s="75"/>
      <c r="AB154" s="75"/>
      <c r="AC154" s="75"/>
      <c r="AD154" s="75"/>
      <c r="AE154" s="75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BE154" s="80"/>
      <c r="BG154" s="74"/>
      <c r="BH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</row>
    <row r="155" spans="24:180">
      <c r="X155" s="75"/>
      <c r="Z155" s="75"/>
      <c r="AA155" s="75"/>
      <c r="AB155" s="75"/>
      <c r="AC155" s="75"/>
      <c r="AD155" s="75"/>
      <c r="AE155" s="75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BE155" s="80"/>
      <c r="BG155" s="74"/>
      <c r="BH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</row>
    <row r="156" spans="24:180">
      <c r="X156" s="75"/>
      <c r="Z156" s="75"/>
      <c r="AA156" s="75"/>
      <c r="AB156" s="75"/>
      <c r="AC156" s="75"/>
      <c r="AD156" s="75"/>
      <c r="AE156" s="75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BE156" s="80"/>
      <c r="BG156" s="74"/>
      <c r="BH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</row>
    <row r="157" spans="24:180">
      <c r="X157" s="75"/>
      <c r="Z157" s="75"/>
      <c r="AA157" s="75"/>
      <c r="AB157" s="75"/>
      <c r="AC157" s="75"/>
      <c r="AD157" s="75"/>
      <c r="AE157" s="75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BE157" s="80"/>
      <c r="BG157" s="74"/>
      <c r="BH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</row>
    <row r="158" spans="24:180">
      <c r="X158" s="75"/>
      <c r="Z158" s="75"/>
      <c r="AA158" s="75"/>
      <c r="AB158" s="75"/>
      <c r="AC158" s="75"/>
      <c r="AD158" s="75"/>
      <c r="AE158" s="75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BE158" s="80"/>
      <c r="BG158" s="74"/>
      <c r="BH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</row>
    <row r="159" spans="24:180">
      <c r="X159" s="75"/>
      <c r="Z159" s="75"/>
      <c r="AA159" s="75"/>
      <c r="AB159" s="75"/>
      <c r="AC159" s="75"/>
      <c r="AD159" s="75"/>
      <c r="AE159" s="75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80"/>
      <c r="BE159" s="80"/>
      <c r="BG159" s="74"/>
      <c r="BH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</row>
    <row r="160" spans="24:180">
      <c r="X160" s="75"/>
      <c r="Z160" s="75"/>
      <c r="AA160" s="75"/>
      <c r="AB160" s="75"/>
      <c r="AC160" s="75"/>
      <c r="AD160" s="75"/>
      <c r="AE160" s="75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BE160" s="80"/>
      <c r="BG160" s="74"/>
      <c r="BH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</row>
    <row r="161" spans="24:180">
      <c r="X161" s="75"/>
      <c r="Z161" s="75"/>
      <c r="AA161" s="75"/>
      <c r="AB161" s="75"/>
      <c r="AC161" s="75"/>
      <c r="AD161" s="75"/>
      <c r="AE161" s="75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</row>
    <row r="162" spans="24:180">
      <c r="X162" s="75"/>
      <c r="Z162" s="75"/>
      <c r="AA162" s="75"/>
      <c r="AB162" s="75"/>
      <c r="AC162" s="75"/>
      <c r="AD162" s="75"/>
      <c r="AE162" s="75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</row>
    <row r="163" spans="24:180">
      <c r="X163" s="75"/>
      <c r="Z163" s="75"/>
      <c r="AA163" s="75"/>
      <c r="AB163" s="75"/>
      <c r="AC163" s="75"/>
      <c r="AD163" s="75"/>
      <c r="AE163" s="75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</row>
    <row r="164" spans="24:180">
      <c r="X164" s="75"/>
      <c r="Z164" s="75"/>
      <c r="AA164" s="75"/>
      <c r="AB164" s="75"/>
      <c r="AC164" s="75"/>
      <c r="AD164" s="75"/>
      <c r="AE164" s="75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</row>
    <row r="165" spans="24:180">
      <c r="X165" s="75"/>
      <c r="Z165" s="75"/>
      <c r="AA165" s="75"/>
      <c r="AB165" s="75"/>
      <c r="AC165" s="75"/>
      <c r="AD165" s="75"/>
      <c r="AE165" s="75"/>
      <c r="AI165" s="79"/>
      <c r="AJ165" s="79"/>
      <c r="AK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</row>
    <row r="166" spans="24:180">
      <c r="X166" s="75"/>
      <c r="Z166" s="75"/>
      <c r="AA166" s="75"/>
      <c r="AB166" s="75"/>
      <c r="AC166" s="75"/>
      <c r="AD166" s="75"/>
      <c r="AE166" s="75"/>
      <c r="AI166" s="79"/>
      <c r="AJ166" s="79"/>
      <c r="AK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</row>
    <row r="167" spans="24:180">
      <c r="X167" s="75"/>
      <c r="Z167" s="75"/>
      <c r="AA167" s="75"/>
      <c r="AB167" s="75"/>
      <c r="AC167" s="75"/>
      <c r="AD167" s="75"/>
      <c r="AE167" s="75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</row>
    <row r="168" spans="24:180">
      <c r="X168" s="75"/>
      <c r="Z168" s="75"/>
      <c r="AA168" s="75"/>
      <c r="AB168" s="75"/>
      <c r="AC168" s="75"/>
      <c r="AD168" s="75"/>
      <c r="AE168" s="75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</row>
    <row r="169" spans="24:180">
      <c r="X169" s="75"/>
      <c r="Z169" s="75"/>
      <c r="AA169" s="75"/>
      <c r="AB169" s="75"/>
      <c r="AC169" s="75"/>
      <c r="AD169" s="75"/>
      <c r="AE169" s="75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</row>
    <row r="170" spans="24:180">
      <c r="X170" s="75"/>
      <c r="Z170" s="75"/>
      <c r="AA170" s="75"/>
      <c r="AB170" s="75"/>
      <c r="AC170" s="75"/>
      <c r="AD170" s="75"/>
      <c r="AE170" s="75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</row>
    <row r="171" spans="24:180">
      <c r="X171" s="75"/>
      <c r="Z171" s="75"/>
      <c r="AA171" s="75"/>
      <c r="AB171" s="75"/>
      <c r="AC171" s="75"/>
      <c r="AD171" s="75"/>
      <c r="AE171" s="75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</row>
    <row r="172" spans="24:180">
      <c r="X172" s="75"/>
      <c r="Z172" s="75"/>
      <c r="AA172" s="75"/>
      <c r="AB172" s="75"/>
      <c r="AC172" s="75"/>
      <c r="AD172" s="75"/>
      <c r="AE172" s="75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</row>
    <row r="173" spans="24:180">
      <c r="X173" s="75"/>
      <c r="Z173" s="75"/>
      <c r="AA173" s="75"/>
      <c r="AB173" s="75"/>
      <c r="AC173" s="75"/>
      <c r="AD173" s="75"/>
      <c r="AE173" s="75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</row>
    <row r="174" spans="24:180">
      <c r="X174" s="75"/>
      <c r="Z174" s="75"/>
      <c r="AA174" s="75"/>
      <c r="AB174" s="75"/>
      <c r="AC174" s="75"/>
      <c r="AD174" s="75"/>
      <c r="AE174" s="75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  <c r="FS174" s="72"/>
      <c r="FT174" s="72"/>
      <c r="FU174" s="72"/>
      <c r="FV174" s="72"/>
      <c r="FW174" s="72"/>
      <c r="FX174" s="72"/>
    </row>
    <row r="175" spans="24:180">
      <c r="X175" s="75"/>
      <c r="Z175" s="75"/>
      <c r="AA175" s="75"/>
      <c r="AB175" s="75"/>
      <c r="AC175" s="75"/>
      <c r="AD175" s="75"/>
      <c r="AE175" s="75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</row>
    <row r="176" spans="24:180">
      <c r="X176" s="75"/>
      <c r="Z176" s="75"/>
      <c r="AA176" s="75"/>
      <c r="AB176" s="75"/>
      <c r="AC176" s="75"/>
      <c r="AD176" s="75"/>
      <c r="AE176" s="75"/>
      <c r="AL176" s="79"/>
      <c r="AO176" s="79"/>
      <c r="AP176" s="79"/>
      <c r="AQ176" s="79"/>
      <c r="AR176" s="79"/>
      <c r="AS176" s="79"/>
      <c r="AT176" s="79"/>
      <c r="AU176" s="79"/>
      <c r="AV176" s="79"/>
      <c r="BA176" s="74"/>
      <c r="BB176" s="74"/>
      <c r="BC176" s="74"/>
      <c r="BD176" s="74"/>
      <c r="BE176" s="74"/>
      <c r="BF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</row>
    <row r="177" spans="24:180">
      <c r="X177" s="75"/>
      <c r="Z177" s="75"/>
      <c r="AA177" s="75"/>
      <c r="AB177" s="75"/>
      <c r="AC177" s="75"/>
      <c r="AD177" s="75"/>
      <c r="AE177" s="75"/>
      <c r="AG177" s="79"/>
      <c r="AH177" s="79"/>
      <c r="AI177" s="79"/>
      <c r="AJ177" s="79"/>
      <c r="AK177" s="79"/>
      <c r="AL177" s="79"/>
      <c r="AO177" s="79"/>
      <c r="AP177" s="79"/>
      <c r="AQ177" s="79"/>
      <c r="AR177" s="79"/>
      <c r="AS177" s="79"/>
      <c r="AT177" s="79"/>
      <c r="AU177" s="79"/>
      <c r="AV177" s="79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</row>
    <row r="178" spans="24:180">
      <c r="X178" s="75"/>
      <c r="Z178" s="75"/>
      <c r="AA178" s="75"/>
      <c r="AB178" s="75"/>
      <c r="AC178" s="75"/>
      <c r="AD178" s="79"/>
      <c r="AE178" s="79"/>
      <c r="AF178" s="79"/>
      <c r="AG178" s="79"/>
      <c r="AH178" s="79"/>
      <c r="AI178" s="79"/>
      <c r="AJ178" s="79"/>
      <c r="AK178" s="79"/>
      <c r="AL178" s="79"/>
      <c r="AO178" s="79"/>
      <c r="AP178" s="79"/>
      <c r="AQ178" s="79"/>
      <c r="AR178" s="79"/>
      <c r="AS178" s="79"/>
      <c r="AT178" s="79"/>
      <c r="AU178" s="79"/>
      <c r="AV178" s="79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</row>
    <row r="179" spans="24:180">
      <c r="X179" s="75"/>
      <c r="Z179" s="75"/>
      <c r="AA179" s="75"/>
      <c r="AB179" s="75"/>
      <c r="AC179" s="75"/>
      <c r="AD179" s="79"/>
      <c r="AE179" s="79"/>
      <c r="AF179" s="79"/>
      <c r="AG179" s="79"/>
      <c r="AH179" s="79"/>
      <c r="AI179" s="79"/>
      <c r="AJ179" s="79"/>
      <c r="AK179" s="79"/>
      <c r="AL179" s="79"/>
      <c r="AO179" s="79"/>
      <c r="AP179" s="79"/>
      <c r="AQ179" s="79"/>
      <c r="AR179" s="79"/>
      <c r="AS179" s="79"/>
      <c r="AT179" s="80"/>
      <c r="AU179" s="79"/>
      <c r="AV179" s="79"/>
      <c r="BA179" s="74"/>
      <c r="BB179" s="74"/>
      <c r="BC179" s="74"/>
      <c r="BD179" s="74"/>
      <c r="BE179" s="74"/>
      <c r="BF179" s="74"/>
      <c r="BG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</row>
    <row r="180" spans="24:180">
      <c r="X180" s="75"/>
      <c r="Z180" s="75"/>
      <c r="AA180" s="75"/>
      <c r="AB180" s="75"/>
      <c r="AC180" s="75"/>
      <c r="AD180" s="79"/>
      <c r="AE180" s="79"/>
      <c r="AF180" s="79"/>
      <c r="AG180" s="79"/>
      <c r="AH180" s="79"/>
      <c r="AI180" s="79"/>
      <c r="AJ180" s="79"/>
      <c r="AK180" s="79"/>
      <c r="AL180" s="79"/>
      <c r="AO180" s="79"/>
      <c r="AP180" s="79"/>
      <c r="AQ180" s="79"/>
      <c r="AR180" s="79"/>
      <c r="AS180" s="79"/>
      <c r="AT180" s="80"/>
      <c r="AU180" s="79"/>
      <c r="AV180" s="79"/>
      <c r="BA180" s="74"/>
      <c r="BB180" s="74"/>
      <c r="BC180" s="74"/>
      <c r="BD180" s="74"/>
      <c r="BE180" s="74"/>
      <c r="BF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</row>
    <row r="181" spans="24:180">
      <c r="X181" s="75"/>
      <c r="Z181" s="75"/>
      <c r="AA181" s="75"/>
      <c r="AB181" s="75"/>
      <c r="AC181" s="75"/>
      <c r="AD181" s="79"/>
      <c r="AE181" s="79"/>
      <c r="AF181" s="79"/>
      <c r="AG181" s="79"/>
      <c r="AH181" s="79"/>
      <c r="AI181" s="79"/>
      <c r="AJ181" s="79"/>
      <c r="AK181" s="79"/>
      <c r="AL181" s="79"/>
      <c r="AO181" s="79"/>
      <c r="AP181" s="79"/>
      <c r="AQ181" s="79"/>
      <c r="AR181" s="79"/>
      <c r="AS181" s="79"/>
      <c r="AT181" s="80"/>
      <c r="AU181" s="79"/>
      <c r="AV181" s="79"/>
      <c r="BA181" s="74"/>
      <c r="BB181" s="74"/>
      <c r="BC181" s="74"/>
      <c r="BD181" s="74"/>
      <c r="BE181" s="74"/>
      <c r="BF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</row>
    <row r="182" spans="24:180">
      <c r="X182" s="75"/>
      <c r="Z182" s="75"/>
      <c r="AA182" s="75"/>
      <c r="AB182" s="75"/>
      <c r="AC182" s="75"/>
      <c r="AD182" s="79"/>
      <c r="AE182" s="79"/>
      <c r="AF182" s="79"/>
      <c r="AG182" s="79"/>
      <c r="AH182" s="79"/>
      <c r="AI182" s="79"/>
      <c r="AJ182" s="79"/>
      <c r="AK182" s="79"/>
      <c r="AL182" s="79"/>
      <c r="AO182" s="79"/>
      <c r="AP182" s="79"/>
      <c r="AQ182" s="79"/>
      <c r="AR182" s="79"/>
      <c r="AS182" s="79"/>
      <c r="AT182" s="80"/>
      <c r="AU182" s="79"/>
      <c r="AV182" s="79"/>
      <c r="BA182" s="74"/>
      <c r="BB182" s="74"/>
      <c r="BC182" s="74"/>
      <c r="BD182" s="74"/>
      <c r="BE182" s="74"/>
      <c r="BF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</row>
    <row r="183" spans="24:180">
      <c r="X183" s="75"/>
      <c r="Z183" s="75"/>
      <c r="AA183" s="75"/>
      <c r="AB183" s="75"/>
      <c r="AC183" s="75"/>
      <c r="AD183" s="79"/>
      <c r="AE183" s="79"/>
      <c r="AF183" s="79"/>
      <c r="AG183" s="79"/>
      <c r="AH183" s="79"/>
      <c r="AI183" s="79"/>
      <c r="AJ183" s="79"/>
      <c r="AK183" s="79"/>
      <c r="AL183" s="79"/>
      <c r="AO183" s="79"/>
      <c r="AP183" s="79"/>
      <c r="AQ183" s="79"/>
      <c r="AR183" s="79"/>
      <c r="AS183" s="79"/>
      <c r="AT183" s="80"/>
      <c r="AU183" s="79"/>
      <c r="AV183" s="79"/>
      <c r="BA183" s="74"/>
      <c r="BB183" s="74"/>
      <c r="BC183" s="74"/>
      <c r="BD183" s="74"/>
      <c r="BE183" s="74"/>
      <c r="BF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</row>
    <row r="184" spans="24:180">
      <c r="X184" s="75"/>
      <c r="Z184" s="75"/>
      <c r="AA184" s="75"/>
      <c r="AB184" s="75"/>
      <c r="AC184" s="75"/>
      <c r="AD184" s="79"/>
      <c r="AE184" s="79"/>
      <c r="AF184" s="79"/>
      <c r="AG184" s="79"/>
      <c r="AH184" s="79"/>
      <c r="AI184" s="79"/>
      <c r="AJ184" s="79"/>
      <c r="AK184" s="79"/>
      <c r="AL184" s="79"/>
      <c r="AO184" s="79"/>
      <c r="AP184" s="79"/>
      <c r="AQ184" s="79"/>
      <c r="AR184" s="79"/>
      <c r="AS184" s="79"/>
      <c r="AT184" s="80"/>
      <c r="AU184" s="79"/>
      <c r="AV184" s="79"/>
      <c r="BA184" s="74"/>
      <c r="BB184" s="74"/>
      <c r="BC184" s="74"/>
      <c r="BD184" s="74"/>
      <c r="BE184" s="74"/>
      <c r="BF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</row>
    <row r="185" spans="24:180">
      <c r="X185" s="75"/>
      <c r="Z185" s="75"/>
      <c r="AA185" s="75"/>
      <c r="AB185" s="75"/>
      <c r="AC185" s="75"/>
      <c r="AD185" s="79"/>
      <c r="AE185" s="79"/>
      <c r="AF185" s="79"/>
      <c r="AG185" s="79"/>
      <c r="AH185" s="79"/>
      <c r="AI185" s="79"/>
      <c r="AJ185" s="79"/>
      <c r="AK185" s="79"/>
      <c r="AL185" s="79"/>
      <c r="AO185" s="79"/>
      <c r="AP185" s="79"/>
      <c r="AQ185" s="79"/>
      <c r="AR185" s="79"/>
      <c r="AS185" s="79"/>
      <c r="AT185" s="80"/>
      <c r="AU185" s="79"/>
      <c r="AV185" s="79"/>
      <c r="BA185" s="74"/>
      <c r="BB185" s="74"/>
      <c r="BC185" s="74"/>
      <c r="BD185" s="74"/>
      <c r="BE185" s="74"/>
      <c r="BF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</row>
    <row r="186" spans="24:180">
      <c r="X186" s="75"/>
      <c r="Z186" s="75"/>
      <c r="AA186" s="75"/>
      <c r="AB186" s="75"/>
      <c r="AC186" s="75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80"/>
      <c r="AU186" s="79"/>
      <c r="AV186" s="79"/>
      <c r="BA186" s="74"/>
      <c r="BB186" s="74"/>
      <c r="BC186" s="74"/>
      <c r="BD186" s="74"/>
      <c r="BE186" s="74"/>
      <c r="BF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</row>
    <row r="187" spans="24:180">
      <c r="X187" s="75"/>
      <c r="Z187" s="75"/>
      <c r="AA187" s="75"/>
      <c r="AB187" s="75"/>
      <c r="AC187" s="75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80"/>
      <c r="AU187" s="79"/>
      <c r="AV187" s="79"/>
      <c r="BA187" s="74"/>
      <c r="BB187" s="74"/>
      <c r="BC187" s="74"/>
      <c r="BD187" s="74"/>
      <c r="BE187" s="74"/>
      <c r="BF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</row>
    <row r="188" spans="24:180">
      <c r="X188" s="75"/>
      <c r="Z188" s="75"/>
      <c r="AA188" s="75"/>
      <c r="AB188" s="75"/>
      <c r="AC188" s="75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80"/>
      <c r="AU188" s="79"/>
      <c r="AV188" s="79"/>
      <c r="BA188" s="74"/>
      <c r="BB188" s="74"/>
      <c r="BC188" s="74"/>
      <c r="BD188" s="74"/>
      <c r="BE188" s="74"/>
      <c r="BF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</row>
    <row r="189" spans="24:180">
      <c r="X189" s="75"/>
      <c r="Z189" s="75"/>
      <c r="AA189" s="75"/>
      <c r="AB189" s="75"/>
      <c r="AC189" s="75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80"/>
      <c r="AU189" s="79"/>
      <c r="AV189" s="79"/>
      <c r="BA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</row>
    <row r="190" spans="24:180">
      <c r="X190" s="75"/>
      <c r="Z190" s="75"/>
      <c r="AA190" s="75"/>
      <c r="AB190" s="75"/>
      <c r="AC190" s="75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80"/>
      <c r="AU190" s="79"/>
      <c r="AV190" s="79"/>
      <c r="BA190" s="74"/>
      <c r="BB190" s="74"/>
      <c r="BC190" s="74"/>
      <c r="BD190" s="74"/>
      <c r="BE190" s="74"/>
      <c r="BF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</row>
    <row r="191" spans="24:180">
      <c r="X191" s="75"/>
      <c r="Z191" s="75"/>
      <c r="AA191" s="75"/>
      <c r="AB191" s="75"/>
      <c r="AC191" s="75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80"/>
      <c r="AU191" s="79"/>
      <c r="AV191" s="79"/>
      <c r="BA191" s="74"/>
      <c r="BB191" s="74"/>
      <c r="BC191" s="74"/>
      <c r="BD191" s="74"/>
      <c r="BE191" s="74"/>
      <c r="BF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</row>
    <row r="192" spans="24:180">
      <c r="X192" s="75"/>
      <c r="Z192" s="75"/>
      <c r="AA192" s="75"/>
      <c r="AB192" s="75"/>
      <c r="AC192" s="75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80"/>
      <c r="AU192" s="79"/>
      <c r="AV192" s="79"/>
      <c r="AZ192" s="74"/>
      <c r="BA192" s="80"/>
      <c r="BB192" s="74"/>
      <c r="BC192" s="74"/>
      <c r="BD192" s="74"/>
      <c r="BE192" s="74"/>
      <c r="BF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</row>
    <row r="193" spans="24:180">
      <c r="X193" s="75"/>
      <c r="Z193" s="75"/>
      <c r="AA193" s="75"/>
      <c r="AB193" s="75"/>
      <c r="AC193" s="75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80"/>
      <c r="AU193" s="79"/>
      <c r="AV193" s="79"/>
      <c r="AX193" s="74"/>
      <c r="AY193" s="74"/>
      <c r="BA193" s="74"/>
      <c r="BC193" s="80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</row>
    <row r="194" spans="24:180">
      <c r="X194" s="75"/>
      <c r="Z194" s="75"/>
      <c r="AA194" s="75"/>
      <c r="AB194" s="75"/>
      <c r="AC194" s="75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80"/>
      <c r="AU194" s="79"/>
      <c r="AV194" s="79"/>
      <c r="BC194" s="80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</row>
    <row r="195" spans="24:180">
      <c r="X195" s="75"/>
      <c r="Z195" s="75"/>
      <c r="AA195" s="75"/>
      <c r="AB195" s="75"/>
      <c r="AC195" s="75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80"/>
      <c r="AU195" s="79"/>
      <c r="AV195" s="79"/>
      <c r="BC195" s="80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</row>
    <row r="196" spans="24:180">
      <c r="X196" s="75"/>
      <c r="Z196" s="75"/>
      <c r="AA196" s="75"/>
      <c r="AB196" s="75"/>
      <c r="AC196" s="75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80"/>
      <c r="AU196" s="79"/>
      <c r="AV196" s="79"/>
      <c r="BC196" s="80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</row>
    <row r="197" spans="24:180">
      <c r="X197" s="75"/>
      <c r="Z197" s="75"/>
      <c r="AA197" s="75"/>
      <c r="AB197" s="75"/>
      <c r="AC197" s="75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80"/>
      <c r="AU197" s="79"/>
      <c r="AV197" s="79"/>
      <c r="BC197" s="80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</row>
    <row r="198" spans="24:180">
      <c r="X198" s="75"/>
      <c r="Z198" s="75"/>
      <c r="AA198" s="75"/>
      <c r="AB198" s="75"/>
      <c r="AC198" s="75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80"/>
      <c r="AU198" s="79"/>
      <c r="AV198" s="79"/>
      <c r="BC198" s="80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</row>
    <row r="199" spans="24:180">
      <c r="X199" s="75"/>
      <c r="Z199" s="75"/>
      <c r="AA199" s="75"/>
      <c r="AB199" s="75"/>
      <c r="AC199" s="75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80"/>
      <c r="AU199" s="79"/>
      <c r="AV199" s="79"/>
      <c r="BC199" s="80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</row>
    <row r="200" spans="24:180">
      <c r="X200" s="75"/>
      <c r="Z200" s="75"/>
      <c r="AA200" s="75"/>
      <c r="AB200" s="75"/>
      <c r="AC200" s="75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80"/>
      <c r="AU200" s="79"/>
      <c r="AV200" s="79"/>
      <c r="BC200" s="80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</row>
    <row r="201" spans="24:180">
      <c r="X201" s="75"/>
      <c r="Z201" s="75"/>
      <c r="AA201" s="75"/>
      <c r="AB201" s="75"/>
      <c r="AC201" s="75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80"/>
      <c r="AU201" s="79"/>
      <c r="AV201" s="79"/>
      <c r="BC201" s="80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</row>
    <row r="202" spans="24:180">
      <c r="X202" s="75"/>
      <c r="Z202" s="75"/>
      <c r="AA202" s="75"/>
      <c r="AB202" s="75"/>
      <c r="AC202" s="75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80"/>
      <c r="AU202" s="79"/>
      <c r="AV202" s="79"/>
      <c r="BC202" s="80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</row>
    <row r="203" spans="24:180">
      <c r="X203" s="75"/>
      <c r="Z203" s="75"/>
      <c r="AA203" s="75"/>
      <c r="AB203" s="75"/>
      <c r="AC203" s="75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80"/>
      <c r="AU203" s="79"/>
      <c r="AV203" s="79"/>
      <c r="BC203" s="80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</row>
    <row r="204" spans="24:180">
      <c r="X204" s="75"/>
      <c r="Z204" s="75"/>
      <c r="AA204" s="75"/>
      <c r="AB204" s="75"/>
      <c r="AC204" s="75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80"/>
      <c r="AU204" s="79"/>
      <c r="AV204" s="79"/>
      <c r="BC204" s="80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</row>
    <row r="205" spans="24:180">
      <c r="X205" s="75"/>
      <c r="Z205" s="75"/>
      <c r="AA205" s="75"/>
      <c r="AB205" s="75"/>
      <c r="AC205" s="75"/>
      <c r="AD205" s="75"/>
      <c r="AE205" s="75"/>
      <c r="AK205" s="79"/>
      <c r="AL205" s="79"/>
      <c r="AM205" s="79"/>
      <c r="AN205" s="79"/>
      <c r="AO205" s="79"/>
      <c r="AP205" s="79"/>
      <c r="AQ205" s="79"/>
      <c r="AR205" s="79"/>
      <c r="AS205" s="79"/>
      <c r="AT205" s="80"/>
      <c r="AU205" s="79"/>
      <c r="AV205" s="79"/>
      <c r="BC205" s="80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</row>
    <row r="206" spans="24:180">
      <c r="X206" s="75"/>
      <c r="Z206" s="75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BC206" s="80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</row>
    <row r="207" spans="24:180">
      <c r="X207" s="75"/>
      <c r="Z207" s="75"/>
      <c r="AA207" s="75"/>
      <c r="AB207" s="75"/>
      <c r="AC207" s="75"/>
      <c r="AD207" s="75"/>
      <c r="AE207" s="79"/>
      <c r="AF207" s="79"/>
      <c r="AG207" s="79"/>
      <c r="AH207" s="79"/>
      <c r="AI207" s="79"/>
      <c r="AJ207" s="79"/>
      <c r="AK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BC207" s="80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</row>
    <row r="208" spans="24:180">
      <c r="X208" s="75"/>
      <c r="Z208" s="75"/>
      <c r="AA208" s="75"/>
      <c r="AB208" s="75"/>
      <c r="AC208" s="75"/>
      <c r="AD208" s="75"/>
      <c r="AE208" s="79"/>
      <c r="AF208" s="79"/>
      <c r="AG208" s="79"/>
      <c r="AH208" s="79"/>
      <c r="AI208" s="79"/>
      <c r="AJ208" s="79"/>
      <c r="AK208" s="79"/>
      <c r="AM208" s="79"/>
      <c r="AN208" s="79"/>
      <c r="AO208" s="79"/>
      <c r="AP208" s="79"/>
      <c r="AQ208" s="79"/>
      <c r="AR208" s="79"/>
      <c r="AS208" s="79"/>
      <c r="AT208" s="79"/>
      <c r="AU208" s="80"/>
      <c r="AV208" s="79"/>
      <c r="BC208" s="80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</row>
    <row r="209" spans="24:180">
      <c r="X209" s="75"/>
      <c r="Z209" s="75"/>
      <c r="AA209" s="75"/>
      <c r="AB209" s="75"/>
      <c r="AC209" s="75"/>
      <c r="AD209" s="75"/>
      <c r="AE209" s="75"/>
      <c r="AM209" s="79"/>
      <c r="AN209" s="79"/>
      <c r="AO209" s="79"/>
      <c r="AP209" s="79"/>
      <c r="AQ209" s="79"/>
      <c r="AR209" s="79"/>
      <c r="AS209" s="79"/>
      <c r="AT209" s="79"/>
      <c r="AU209" s="80"/>
      <c r="AV209" s="79"/>
      <c r="BC209" s="80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</row>
    <row r="210" spans="24:180">
      <c r="X210" s="75"/>
      <c r="Z210" s="75"/>
      <c r="AA210" s="75"/>
      <c r="AB210" s="75"/>
      <c r="AC210" s="75"/>
      <c r="AD210" s="75"/>
      <c r="AE210" s="75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BC210" s="80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</row>
    <row r="211" spans="24:180">
      <c r="X211" s="75"/>
      <c r="Z211" s="75"/>
      <c r="AA211" s="75"/>
      <c r="AB211" s="75"/>
      <c r="AC211" s="75"/>
      <c r="AD211" s="75"/>
      <c r="AE211" s="75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BC211" s="80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</row>
    <row r="212" spans="24:180">
      <c r="X212" s="75"/>
      <c r="Z212" s="75"/>
      <c r="AA212" s="75"/>
      <c r="AB212" s="75"/>
      <c r="AC212" s="75"/>
      <c r="AD212" s="75"/>
      <c r="AE212" s="75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BC212" s="80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</row>
    <row r="213" spans="24:180">
      <c r="X213" s="75"/>
      <c r="Z213" s="75"/>
      <c r="AA213" s="75"/>
      <c r="AB213" s="75"/>
      <c r="AC213" s="75"/>
      <c r="AD213" s="75"/>
      <c r="AE213" s="75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BC213" s="80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</row>
    <row r="214" spans="24:180">
      <c r="X214" s="75"/>
      <c r="Z214" s="75"/>
      <c r="AA214" s="75"/>
      <c r="AB214" s="75"/>
      <c r="AC214" s="75"/>
      <c r="AD214" s="75"/>
      <c r="AE214" s="75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BC214" s="80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</row>
    <row r="215" spans="24:180">
      <c r="X215" s="75"/>
      <c r="Z215" s="75"/>
      <c r="AA215" s="75"/>
      <c r="AB215" s="75"/>
      <c r="AC215" s="75"/>
      <c r="AD215" s="75"/>
      <c r="AE215" s="75"/>
      <c r="AM215" s="79"/>
      <c r="AN215" s="79"/>
      <c r="AO215" s="79"/>
      <c r="AP215" s="79"/>
      <c r="AQ215" s="80"/>
      <c r="AR215" s="79"/>
      <c r="AS215" s="79"/>
      <c r="AT215" s="79"/>
      <c r="AU215" s="79"/>
      <c r="AV215" s="79"/>
      <c r="BC215" s="80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</row>
    <row r="216" spans="24:180">
      <c r="X216" s="75"/>
      <c r="Z216" s="75"/>
      <c r="AA216" s="75"/>
      <c r="AB216" s="75"/>
      <c r="AC216" s="75"/>
      <c r="AD216" s="75"/>
      <c r="AE216" s="75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BC216" s="80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</row>
    <row r="217" spans="24:180">
      <c r="X217" s="75"/>
      <c r="Z217" s="75"/>
      <c r="AA217" s="75"/>
      <c r="AB217" s="75"/>
      <c r="AC217" s="75"/>
      <c r="AD217" s="75"/>
      <c r="AE217" s="75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BC217" s="80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</row>
    <row r="218" spans="24:180">
      <c r="X218" s="75"/>
      <c r="Z218" s="75"/>
      <c r="AA218" s="75"/>
      <c r="AB218" s="75"/>
      <c r="AC218" s="75"/>
      <c r="AD218" s="75"/>
      <c r="AE218" s="75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BC218" s="80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</row>
    <row r="219" spans="24:180">
      <c r="X219" s="75"/>
      <c r="Z219" s="75"/>
      <c r="AA219" s="75"/>
      <c r="AB219" s="75"/>
      <c r="AC219" s="75"/>
      <c r="AD219" s="75"/>
      <c r="AE219" s="75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BC219" s="80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</row>
    <row r="220" spans="24:180">
      <c r="X220" s="75"/>
      <c r="Z220" s="75"/>
      <c r="AA220" s="75"/>
      <c r="AB220" s="75"/>
      <c r="AC220" s="75"/>
      <c r="AD220" s="75"/>
      <c r="AE220" s="75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BC220" s="80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</row>
    <row r="221" spans="24:180">
      <c r="X221" s="75"/>
      <c r="Z221" s="75"/>
      <c r="AA221" s="75"/>
      <c r="AB221" s="75"/>
      <c r="AC221" s="75"/>
      <c r="AD221" s="75"/>
      <c r="AE221" s="75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BC221" s="80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</row>
    <row r="222" spans="24:180">
      <c r="X222" s="75"/>
      <c r="Z222" s="75"/>
      <c r="AA222" s="75"/>
      <c r="AB222" s="75"/>
      <c r="AC222" s="75"/>
      <c r="AD222" s="75"/>
      <c r="AE222" s="75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BC222" s="80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</row>
    <row r="223" spans="24:180">
      <c r="X223" s="75"/>
      <c r="Z223" s="75"/>
      <c r="AA223" s="75"/>
      <c r="AB223" s="75"/>
      <c r="AC223" s="75"/>
      <c r="AD223" s="75"/>
      <c r="AE223" s="75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BC223" s="80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</row>
    <row r="224" spans="24:180">
      <c r="X224" s="75"/>
      <c r="Z224" s="75"/>
      <c r="AA224" s="75"/>
      <c r="AB224" s="75"/>
      <c r="AC224" s="75"/>
      <c r="AD224" s="75"/>
      <c r="AE224" s="75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BC224" s="80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</row>
    <row r="225" spans="24:180">
      <c r="X225" s="75"/>
      <c r="Z225" s="75"/>
      <c r="AA225" s="75"/>
      <c r="AB225" s="75"/>
      <c r="AC225" s="75"/>
      <c r="AD225" s="75"/>
      <c r="AE225" s="75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BC225" s="80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</row>
    <row r="226" spans="24:180">
      <c r="X226" s="75"/>
      <c r="Z226" s="75"/>
      <c r="AA226" s="75"/>
      <c r="AB226" s="75"/>
      <c r="AC226" s="75"/>
      <c r="AD226" s="75"/>
      <c r="AE226" s="75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BC226" s="80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</row>
    <row r="227" spans="24:180">
      <c r="X227" s="75"/>
      <c r="Z227" s="75"/>
      <c r="AA227" s="75"/>
      <c r="AB227" s="75"/>
      <c r="AC227" s="75"/>
      <c r="AD227" s="75"/>
      <c r="AE227" s="75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BC227" s="80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</row>
    <row r="228" spans="24:180">
      <c r="X228" s="75"/>
      <c r="Z228" s="75"/>
      <c r="AA228" s="75"/>
      <c r="AB228" s="75"/>
      <c r="AC228" s="75"/>
      <c r="AD228" s="75"/>
      <c r="AE228" s="75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BC228" s="80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</row>
    <row r="229" spans="24:180">
      <c r="X229" s="75"/>
      <c r="Z229" s="75"/>
      <c r="AA229" s="75"/>
      <c r="AB229" s="75"/>
      <c r="AC229" s="75"/>
      <c r="AD229" s="75"/>
      <c r="AE229" s="75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BB229" s="80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</row>
    <row r="230" spans="24:180">
      <c r="X230" s="75"/>
      <c r="Z230" s="75"/>
      <c r="AA230" s="75"/>
      <c r="AB230" s="75"/>
      <c r="AC230" s="75"/>
      <c r="AD230" s="75"/>
      <c r="AE230" s="75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BB230" s="80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</row>
    <row r="231" spans="24:180">
      <c r="X231" s="75"/>
      <c r="Z231" s="75"/>
      <c r="AA231" s="75"/>
      <c r="AB231" s="75"/>
      <c r="AC231" s="75"/>
      <c r="AD231" s="75"/>
      <c r="AE231" s="75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BB231" s="80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</row>
    <row r="232" spans="24:180">
      <c r="X232" s="75"/>
      <c r="Z232" s="75"/>
      <c r="AA232" s="75"/>
      <c r="AB232" s="75"/>
      <c r="AC232" s="75"/>
      <c r="AD232" s="75"/>
      <c r="AE232" s="75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BB232" s="80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</row>
    <row r="233" spans="24:180">
      <c r="X233" s="75"/>
      <c r="Z233" s="75"/>
      <c r="AA233" s="75"/>
      <c r="AB233" s="75"/>
      <c r="AC233" s="75"/>
      <c r="AD233" s="75"/>
      <c r="AE233" s="75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BB233" s="80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</row>
    <row r="234" spans="24:180">
      <c r="X234" s="75"/>
      <c r="Z234" s="75"/>
      <c r="AA234" s="75"/>
      <c r="AB234" s="75"/>
      <c r="AC234" s="75"/>
      <c r="AD234" s="75"/>
      <c r="AE234" s="75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BB234" s="80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</row>
    <row r="235" spans="24:180">
      <c r="X235" s="75"/>
      <c r="Z235" s="75"/>
      <c r="AA235" s="75"/>
      <c r="AB235" s="75"/>
      <c r="AC235" s="75"/>
      <c r="AD235" s="75"/>
      <c r="AE235" s="75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BB235" s="80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</row>
    <row r="236" spans="24:180">
      <c r="X236" s="75"/>
      <c r="Z236" s="75"/>
      <c r="AA236" s="75"/>
      <c r="AB236" s="75"/>
      <c r="AC236" s="75"/>
      <c r="AD236" s="75"/>
      <c r="AE236" s="75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BB236" s="80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</row>
    <row r="237" spans="24:180">
      <c r="X237" s="75"/>
      <c r="Z237" s="75"/>
      <c r="AA237" s="75"/>
      <c r="AB237" s="75"/>
      <c r="AC237" s="75"/>
      <c r="AD237" s="75"/>
      <c r="AE237" s="75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BB237" s="80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</row>
    <row r="238" spans="24:180">
      <c r="X238" s="75"/>
      <c r="Z238" s="75"/>
      <c r="AA238" s="75"/>
      <c r="AB238" s="75"/>
      <c r="AC238" s="75"/>
      <c r="AD238" s="75"/>
      <c r="AE238" s="75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BB238" s="80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</row>
    <row r="239" spans="24:180">
      <c r="X239" s="75"/>
      <c r="Z239" s="75"/>
      <c r="AA239" s="75"/>
      <c r="AB239" s="75"/>
      <c r="AC239" s="75"/>
      <c r="AD239" s="75"/>
      <c r="AE239" s="75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BB239" s="80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</row>
    <row r="240" spans="24:180">
      <c r="X240" s="75"/>
      <c r="Z240" s="75"/>
      <c r="AA240" s="75"/>
      <c r="AB240" s="75"/>
      <c r="AC240" s="75"/>
      <c r="AD240" s="75"/>
      <c r="AE240" s="75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BB240" s="80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</row>
    <row r="241" spans="24:180">
      <c r="X241" s="75"/>
      <c r="Z241" s="75"/>
      <c r="AA241" s="75"/>
      <c r="AB241" s="75"/>
      <c r="AC241" s="75"/>
      <c r="AD241" s="75"/>
      <c r="AE241" s="75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BB241" s="80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</row>
    <row r="242" spans="24:180">
      <c r="X242" s="75"/>
      <c r="Z242" s="75"/>
      <c r="AA242" s="75"/>
      <c r="AB242" s="75"/>
      <c r="AC242" s="75"/>
      <c r="AD242" s="75"/>
      <c r="AE242" s="75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BB242" s="80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</row>
    <row r="243" spans="24:180">
      <c r="X243" s="75"/>
      <c r="Z243" s="75"/>
      <c r="AA243" s="75"/>
      <c r="AB243" s="75"/>
      <c r="AC243" s="75"/>
      <c r="AD243" s="75"/>
      <c r="AE243" s="75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BB243" s="80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</row>
    <row r="244" spans="24:180">
      <c r="X244" s="75"/>
      <c r="Z244" s="75"/>
      <c r="AA244" s="75"/>
      <c r="AB244" s="75"/>
      <c r="AC244" s="75"/>
      <c r="AD244" s="75"/>
      <c r="AE244" s="75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BB244" s="80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</row>
    <row r="245" spans="24:180">
      <c r="X245" s="75"/>
      <c r="Z245" s="75"/>
      <c r="AA245" s="75"/>
      <c r="AB245" s="75"/>
      <c r="AC245" s="75"/>
      <c r="AD245" s="75"/>
      <c r="AE245" s="75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BB245" s="80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</row>
    <row r="246" spans="24:180">
      <c r="X246" s="75"/>
      <c r="Z246" s="75"/>
      <c r="AA246" s="75"/>
      <c r="AB246" s="75"/>
      <c r="AC246" s="75"/>
      <c r="AD246" s="75"/>
      <c r="AE246" s="75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BB246" s="80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</row>
    <row r="247" spans="24:180">
      <c r="X247" s="75"/>
      <c r="Z247" s="75"/>
      <c r="AA247" s="75"/>
      <c r="AB247" s="75"/>
      <c r="AC247" s="75"/>
      <c r="AD247" s="75"/>
      <c r="AE247" s="75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BB247" s="80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</row>
    <row r="248" spans="24:180">
      <c r="X248" s="75"/>
      <c r="Z248" s="75"/>
      <c r="AA248" s="75"/>
      <c r="AB248" s="75"/>
      <c r="AC248" s="75"/>
      <c r="AD248" s="75"/>
      <c r="AE248" s="75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BB248" s="80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</row>
    <row r="249" spans="24:180">
      <c r="X249" s="75"/>
      <c r="Z249" s="75"/>
      <c r="AA249" s="75"/>
      <c r="AB249" s="75"/>
      <c r="AC249" s="75"/>
      <c r="AD249" s="75"/>
      <c r="AE249" s="75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BB249" s="80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</row>
    <row r="250" spans="24:180">
      <c r="X250" s="75"/>
      <c r="Z250" s="75"/>
      <c r="AA250" s="75"/>
      <c r="AB250" s="75"/>
      <c r="AC250" s="75"/>
      <c r="AD250" s="75"/>
      <c r="AE250" s="75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BB250" s="80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</row>
    <row r="251" spans="24:180">
      <c r="X251" s="75"/>
      <c r="Z251" s="75"/>
      <c r="AA251" s="75"/>
      <c r="AB251" s="75"/>
      <c r="AC251" s="75"/>
      <c r="AD251" s="75"/>
      <c r="AE251" s="75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BB251" s="80"/>
      <c r="BG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FN251" s="72"/>
      <c r="FO251" s="72"/>
      <c r="FP251" s="72"/>
      <c r="FQ251" s="72"/>
      <c r="FR251" s="72"/>
      <c r="FS251" s="72"/>
      <c r="FT251" s="72"/>
      <c r="FU251" s="72"/>
      <c r="FV251" s="72"/>
      <c r="FW251" s="72"/>
      <c r="FX251" s="72"/>
    </row>
    <row r="252" spans="24:180">
      <c r="X252" s="75"/>
      <c r="Z252" s="75"/>
      <c r="AA252" s="75"/>
      <c r="AB252" s="75"/>
      <c r="AC252" s="75"/>
      <c r="AD252" s="75"/>
      <c r="AE252" s="75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BB252" s="80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  <c r="FS252" s="72"/>
      <c r="FT252" s="72"/>
      <c r="FU252" s="72"/>
      <c r="FV252" s="72"/>
      <c r="FW252" s="72"/>
      <c r="FX252" s="72"/>
    </row>
    <row r="253" spans="24:180">
      <c r="X253" s="75"/>
      <c r="Z253" s="75"/>
      <c r="AA253" s="75"/>
      <c r="AB253" s="75"/>
      <c r="AC253" s="75"/>
      <c r="AD253" s="75"/>
      <c r="AE253" s="75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BB253" s="80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</row>
    <row r="254" spans="24:180">
      <c r="X254" s="75"/>
      <c r="Z254" s="75"/>
      <c r="AA254" s="75"/>
      <c r="AB254" s="75"/>
      <c r="AC254" s="75"/>
      <c r="AD254" s="75"/>
      <c r="AE254" s="75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BB254" s="80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</row>
    <row r="255" spans="24:180">
      <c r="X255" s="75"/>
      <c r="Z255" s="75"/>
      <c r="AA255" s="75"/>
      <c r="AB255" s="75"/>
      <c r="AC255" s="75"/>
      <c r="AD255" s="75"/>
      <c r="AE255" s="75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BB255" s="80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</row>
    <row r="256" spans="24:180">
      <c r="X256" s="75"/>
      <c r="Z256" s="75"/>
      <c r="AA256" s="75"/>
      <c r="AB256" s="75"/>
      <c r="AC256" s="75"/>
      <c r="AD256" s="75"/>
      <c r="AE256" s="75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BB256" s="80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</row>
    <row r="257" spans="24:180">
      <c r="X257" s="75"/>
      <c r="Z257" s="75"/>
      <c r="AA257" s="75"/>
      <c r="AB257" s="75"/>
      <c r="AC257" s="75"/>
      <c r="AD257" s="75"/>
      <c r="AE257" s="75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BB257" s="80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</row>
    <row r="258" spans="24:180">
      <c r="X258" s="75"/>
      <c r="Z258" s="75"/>
      <c r="AA258" s="75"/>
      <c r="AB258" s="75"/>
      <c r="AC258" s="75"/>
      <c r="AD258" s="75"/>
      <c r="AE258" s="75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BB258" s="80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</row>
    <row r="259" spans="24:180">
      <c r="X259" s="75"/>
      <c r="Z259" s="75"/>
      <c r="AA259" s="75"/>
      <c r="AB259" s="75"/>
      <c r="AC259" s="75"/>
      <c r="AD259" s="75"/>
      <c r="AE259" s="75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BB259" s="80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</row>
    <row r="260" spans="24:180">
      <c r="X260" s="75"/>
      <c r="Z260" s="75"/>
      <c r="AA260" s="75"/>
      <c r="AB260" s="75"/>
      <c r="AC260" s="75"/>
      <c r="AD260" s="75"/>
      <c r="AE260" s="75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BB260" s="80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</row>
    <row r="261" spans="24:180">
      <c r="X261" s="75"/>
      <c r="Z261" s="75"/>
      <c r="AA261" s="75"/>
      <c r="AB261" s="75"/>
      <c r="AC261" s="75"/>
      <c r="AD261" s="75"/>
      <c r="AE261" s="75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BB261" s="80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</row>
    <row r="262" spans="24:180">
      <c r="X262" s="75"/>
      <c r="Z262" s="75"/>
      <c r="AA262" s="75"/>
      <c r="AB262" s="75"/>
      <c r="AC262" s="75"/>
      <c r="AD262" s="75"/>
      <c r="AE262" s="75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BB262" s="80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</row>
    <row r="263" spans="24:180">
      <c r="X263" s="75"/>
      <c r="Z263" s="75"/>
      <c r="AA263" s="75"/>
      <c r="AB263" s="75"/>
      <c r="AC263" s="75"/>
      <c r="AD263" s="75"/>
      <c r="AE263" s="75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BB263" s="80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</row>
    <row r="264" spans="24:180">
      <c r="X264" s="75"/>
      <c r="Z264" s="75"/>
      <c r="AA264" s="75"/>
      <c r="AB264" s="75"/>
      <c r="AC264" s="75"/>
      <c r="AD264" s="75"/>
      <c r="AE264" s="75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BB264" s="74"/>
      <c r="BC264" s="74"/>
      <c r="BD264" s="74"/>
      <c r="BE264" s="74"/>
      <c r="BF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</row>
    <row r="265" spans="24:180">
      <c r="X265" s="75"/>
      <c r="Z265" s="75"/>
      <c r="AA265" s="75"/>
      <c r="AB265" s="75"/>
      <c r="AC265" s="75"/>
      <c r="AD265" s="75"/>
      <c r="AE265" s="75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BC265" s="80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FO265" s="72"/>
      <c r="FP265" s="72"/>
      <c r="FQ265" s="72"/>
      <c r="FR265" s="72"/>
      <c r="FS265" s="72"/>
      <c r="FT265" s="72"/>
      <c r="FU265" s="72"/>
      <c r="FV265" s="72"/>
      <c r="FW265" s="72"/>
      <c r="FX265" s="72"/>
    </row>
    <row r="266" spans="24:180">
      <c r="X266" s="75"/>
      <c r="Z266" s="75"/>
      <c r="AA266" s="75"/>
      <c r="AB266" s="75"/>
      <c r="AC266" s="75"/>
      <c r="AD266" s="75"/>
      <c r="AE266" s="75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Z266" s="74"/>
      <c r="BC266" s="80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FO266" s="72"/>
      <c r="FP266" s="72"/>
      <c r="FQ266" s="72"/>
      <c r="FR266" s="72"/>
      <c r="FS266" s="72"/>
      <c r="FT266" s="72"/>
      <c r="FU266" s="72"/>
      <c r="FV266" s="72"/>
      <c r="FW266" s="72"/>
      <c r="FX266" s="72"/>
    </row>
    <row r="267" spans="24:180">
      <c r="X267" s="75"/>
      <c r="Z267" s="75"/>
      <c r="AA267" s="75"/>
      <c r="AB267" s="75"/>
      <c r="AC267" s="75"/>
      <c r="AD267" s="75"/>
      <c r="AE267" s="75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Y267" s="74"/>
      <c r="BA267" s="74"/>
      <c r="BC267" s="80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FO267" s="72"/>
      <c r="FP267" s="72"/>
      <c r="FQ267" s="72"/>
      <c r="FR267" s="72"/>
      <c r="FS267" s="72"/>
      <c r="FT267" s="72"/>
      <c r="FU267" s="72"/>
      <c r="FV267" s="72"/>
      <c r="FW267" s="72"/>
      <c r="FX267" s="72"/>
    </row>
    <row r="268" spans="24:180">
      <c r="X268" s="75"/>
      <c r="Z268" s="75"/>
      <c r="AA268" s="75"/>
      <c r="AB268" s="75"/>
      <c r="AC268" s="75"/>
      <c r="AD268" s="75"/>
      <c r="AE268" s="75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BC268" s="80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FO268" s="72"/>
      <c r="FP268" s="72"/>
      <c r="FQ268" s="72"/>
      <c r="FR268" s="72"/>
      <c r="FS268" s="72"/>
      <c r="FT268" s="72"/>
      <c r="FU268" s="72"/>
      <c r="FV268" s="72"/>
      <c r="FW268" s="72"/>
      <c r="FX268" s="72"/>
    </row>
    <row r="269" spans="24:180">
      <c r="X269" s="75"/>
      <c r="Z269" s="75"/>
      <c r="AA269" s="75"/>
      <c r="AB269" s="75"/>
      <c r="AC269" s="75"/>
      <c r="AD269" s="75"/>
      <c r="AE269" s="75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BC269" s="80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FO269" s="72"/>
      <c r="FP269" s="72"/>
      <c r="FQ269" s="72"/>
      <c r="FR269" s="72"/>
      <c r="FS269" s="72"/>
      <c r="FT269" s="72"/>
      <c r="FU269" s="72"/>
      <c r="FV269" s="72"/>
      <c r="FW269" s="72"/>
      <c r="FX269" s="72"/>
    </row>
    <row r="270" spans="24:180">
      <c r="X270" s="75"/>
      <c r="Z270" s="75"/>
      <c r="AA270" s="75"/>
      <c r="AB270" s="75"/>
      <c r="AC270" s="75"/>
      <c r="AD270" s="75"/>
      <c r="AE270" s="75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BC270" s="80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</row>
    <row r="271" spans="24:180">
      <c r="X271" s="75"/>
      <c r="Z271" s="75"/>
      <c r="AA271" s="75"/>
      <c r="AB271" s="75"/>
      <c r="AC271" s="75"/>
      <c r="AD271" s="75"/>
      <c r="AE271" s="75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BC271" s="80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</row>
    <row r="272" spans="24:180">
      <c r="X272" s="75"/>
      <c r="Z272" s="75"/>
      <c r="AA272" s="75"/>
      <c r="AB272" s="75"/>
      <c r="AC272" s="75"/>
      <c r="AD272" s="75"/>
      <c r="AE272" s="75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BC272" s="80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FO272" s="72"/>
      <c r="FP272" s="72"/>
      <c r="FQ272" s="72"/>
      <c r="FR272" s="72"/>
      <c r="FS272" s="72"/>
      <c r="FT272" s="72"/>
      <c r="FU272" s="72"/>
      <c r="FV272" s="72"/>
      <c r="FW272" s="72"/>
      <c r="FX272" s="72"/>
    </row>
    <row r="273" spans="24:180">
      <c r="X273" s="75"/>
      <c r="Z273" s="75"/>
      <c r="AA273" s="75"/>
      <c r="AB273" s="75"/>
      <c r="AC273" s="75"/>
      <c r="AD273" s="75"/>
      <c r="AE273" s="75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BC273" s="80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FO273" s="72"/>
      <c r="FP273" s="72"/>
      <c r="FQ273" s="72"/>
      <c r="FR273" s="72"/>
      <c r="FS273" s="72"/>
      <c r="FT273" s="72"/>
      <c r="FU273" s="72"/>
      <c r="FV273" s="72"/>
      <c r="FW273" s="72"/>
      <c r="FX273" s="72"/>
    </row>
    <row r="274" spans="24:180">
      <c r="X274" s="75"/>
      <c r="Z274" s="75"/>
      <c r="AA274" s="75"/>
      <c r="AB274" s="75"/>
      <c r="AC274" s="75"/>
      <c r="AD274" s="75"/>
      <c r="AE274" s="75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BC274" s="80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</row>
    <row r="275" spans="24:180">
      <c r="X275" s="75"/>
      <c r="Z275" s="75"/>
      <c r="AA275" s="75"/>
      <c r="AB275" s="75"/>
      <c r="AC275" s="75"/>
      <c r="AD275" s="75"/>
      <c r="AE275" s="75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BC275" s="80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</row>
    <row r="276" spans="24:180">
      <c r="X276" s="75"/>
      <c r="Z276" s="75"/>
      <c r="AA276" s="75"/>
      <c r="AB276" s="75"/>
      <c r="AC276" s="75"/>
      <c r="AD276" s="75"/>
      <c r="AE276" s="75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BC276" s="80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</row>
    <row r="277" spans="24:180">
      <c r="X277" s="75"/>
      <c r="Z277" s="75"/>
      <c r="AA277" s="75"/>
      <c r="AB277" s="75"/>
      <c r="AC277" s="75"/>
      <c r="AD277" s="75"/>
      <c r="AE277" s="75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BC277" s="80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</row>
    <row r="278" spans="24:180">
      <c r="X278" s="75"/>
      <c r="Z278" s="75"/>
      <c r="AA278" s="75"/>
      <c r="AB278" s="75"/>
      <c r="AC278" s="75"/>
      <c r="AD278" s="75"/>
      <c r="AE278" s="75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BC278" s="80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</row>
    <row r="279" spans="24:180">
      <c r="X279" s="75"/>
      <c r="Z279" s="75"/>
      <c r="AA279" s="75"/>
      <c r="AB279" s="75"/>
      <c r="AC279" s="75"/>
      <c r="AD279" s="75"/>
      <c r="AE279" s="75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BC279" s="80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</row>
    <row r="280" spans="24:180">
      <c r="X280" s="75"/>
      <c r="Z280" s="75"/>
      <c r="AA280" s="75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BC280" s="80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</row>
    <row r="281" spans="24:180">
      <c r="X281" s="75"/>
      <c r="Z281" s="75"/>
      <c r="AA281" s="75"/>
      <c r="AB281" s="75"/>
      <c r="AC281" s="75"/>
      <c r="AD281" s="75"/>
      <c r="AE281" s="75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BC281" s="80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FO281" s="72"/>
      <c r="FP281" s="72"/>
      <c r="FQ281" s="72"/>
      <c r="FR281" s="72"/>
      <c r="FS281" s="72"/>
      <c r="FT281" s="72"/>
      <c r="FU281" s="72"/>
      <c r="FV281" s="72"/>
      <c r="FW281" s="72"/>
      <c r="FX281" s="72"/>
    </row>
    <row r="282" spans="24:180">
      <c r="X282" s="75"/>
      <c r="Z282" s="75"/>
      <c r="AA282" s="75"/>
      <c r="AB282" s="75"/>
      <c r="AC282" s="75"/>
      <c r="AD282" s="75"/>
      <c r="AE282" s="75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BC282" s="80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</row>
    <row r="283" spans="24:180">
      <c r="X283" s="75"/>
      <c r="Z283" s="75"/>
      <c r="AA283" s="75"/>
      <c r="AB283" s="75"/>
      <c r="AC283" s="75"/>
      <c r="AD283" s="75"/>
      <c r="AE283" s="75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BC283" s="80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</row>
    <row r="284" spans="24:180">
      <c r="X284" s="75"/>
      <c r="Z284" s="75"/>
      <c r="AA284" s="75"/>
      <c r="AB284" s="75"/>
      <c r="AC284" s="75"/>
      <c r="AD284" s="75"/>
      <c r="AE284" s="75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BC284" s="80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</row>
    <row r="285" spans="24:180">
      <c r="X285" s="75"/>
      <c r="Z285" s="75"/>
      <c r="AA285" s="75"/>
      <c r="AB285" s="75"/>
      <c r="AC285" s="75"/>
      <c r="AD285" s="75"/>
      <c r="AE285" s="75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BC285" s="80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</row>
    <row r="286" spans="24:180">
      <c r="X286" s="75"/>
      <c r="Z286" s="75"/>
      <c r="AA286" s="75"/>
      <c r="AB286" s="75"/>
      <c r="AC286" s="75"/>
      <c r="AD286" s="75"/>
      <c r="AE286" s="75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BC286" s="80"/>
      <c r="BH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</row>
    <row r="287" spans="24:180">
      <c r="X287" s="75"/>
      <c r="Z287" s="75"/>
      <c r="AA287" s="75"/>
      <c r="AB287" s="75"/>
      <c r="AC287" s="75"/>
      <c r="AD287" s="75"/>
      <c r="AE287" s="75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BC287" s="80"/>
      <c r="BG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</row>
    <row r="288" spans="24:180">
      <c r="X288" s="75"/>
      <c r="Z288" s="75"/>
      <c r="AA288" s="75"/>
      <c r="AB288" s="75"/>
      <c r="AC288" s="75"/>
      <c r="AD288" s="75"/>
      <c r="AE288" s="75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BC288" s="80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</row>
    <row r="289" spans="24:180">
      <c r="X289" s="75"/>
      <c r="Z289" s="75"/>
      <c r="AA289" s="75"/>
      <c r="AB289" s="75"/>
      <c r="AC289" s="75"/>
      <c r="AD289" s="75"/>
      <c r="AE289" s="75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BC289" s="80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FN289" s="72"/>
      <c r="FO289" s="72"/>
      <c r="FP289" s="72"/>
      <c r="FQ289" s="72"/>
      <c r="FR289" s="72"/>
      <c r="FS289" s="72"/>
      <c r="FT289" s="72"/>
      <c r="FU289" s="72"/>
      <c r="FV289" s="72"/>
      <c r="FW289" s="72"/>
      <c r="FX289" s="72"/>
    </row>
    <row r="290" spans="24:180">
      <c r="X290" s="75"/>
      <c r="Z290" s="75"/>
      <c r="AA290" s="75"/>
      <c r="AB290" s="75"/>
      <c r="AC290" s="75"/>
      <c r="AD290" s="75"/>
      <c r="AE290" s="75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BC290" s="80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</row>
    <row r="291" spans="24:180">
      <c r="X291" s="75"/>
      <c r="Z291" s="75"/>
      <c r="AA291" s="75"/>
      <c r="AB291" s="75"/>
      <c r="AC291" s="75"/>
      <c r="AD291" s="75"/>
      <c r="AE291" s="75"/>
      <c r="AM291" s="79"/>
      <c r="AN291" s="79"/>
      <c r="AO291" s="79"/>
      <c r="AP291" s="79"/>
      <c r="AQ291" s="79"/>
      <c r="AR291" s="80"/>
      <c r="AS291" s="79"/>
      <c r="AT291" s="79"/>
      <c r="AU291" s="79"/>
      <c r="AV291" s="79"/>
      <c r="BC291" s="80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FN291" s="72"/>
      <c r="FO291" s="72"/>
      <c r="FP291" s="72"/>
      <c r="FQ291" s="72"/>
      <c r="FR291" s="72"/>
      <c r="FS291" s="72"/>
      <c r="FT291" s="72"/>
      <c r="FU291" s="72"/>
      <c r="FV291" s="72"/>
      <c r="FW291" s="72"/>
      <c r="FX291" s="72"/>
    </row>
    <row r="292" spans="24:180">
      <c r="X292" s="75"/>
      <c r="Z292" s="75"/>
      <c r="AA292" s="75"/>
      <c r="AB292" s="75"/>
      <c r="AC292" s="75"/>
      <c r="AD292" s="75"/>
      <c r="AE292" s="75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BC292" s="80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FN292" s="72"/>
      <c r="FO292" s="72"/>
      <c r="FP292" s="72"/>
      <c r="FQ292" s="72"/>
      <c r="FR292" s="72"/>
      <c r="FS292" s="72"/>
      <c r="FT292" s="72"/>
      <c r="FU292" s="72"/>
      <c r="FV292" s="72"/>
      <c r="FW292" s="72"/>
      <c r="FX292" s="72"/>
    </row>
    <row r="293" spans="24:180">
      <c r="X293" s="75"/>
      <c r="Z293" s="75"/>
      <c r="AA293" s="75"/>
      <c r="AB293" s="75"/>
      <c r="AC293" s="75"/>
      <c r="AD293" s="75"/>
      <c r="AE293" s="75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BC293" s="80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FN293" s="72"/>
      <c r="FO293" s="72"/>
      <c r="FP293" s="72"/>
      <c r="FQ293" s="72"/>
      <c r="FR293" s="72"/>
      <c r="FS293" s="72"/>
      <c r="FT293" s="72"/>
      <c r="FU293" s="72"/>
      <c r="FV293" s="72"/>
      <c r="FW293" s="72"/>
      <c r="FX293" s="72"/>
    </row>
    <row r="294" spans="24:180">
      <c r="X294" s="75"/>
      <c r="Z294" s="75"/>
      <c r="AA294" s="75"/>
      <c r="AB294" s="75"/>
      <c r="AC294" s="75"/>
      <c r="AD294" s="75"/>
      <c r="AE294" s="75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BC294" s="80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FN294" s="72"/>
      <c r="FO294" s="72"/>
      <c r="FP294" s="72"/>
      <c r="FQ294" s="72"/>
      <c r="FR294" s="72"/>
      <c r="FS294" s="72"/>
      <c r="FT294" s="72"/>
      <c r="FU294" s="72"/>
      <c r="FV294" s="72"/>
      <c r="FW294" s="72"/>
      <c r="FX294" s="72"/>
    </row>
    <row r="295" spans="24:180">
      <c r="X295" s="75"/>
      <c r="Z295" s="75"/>
      <c r="AA295" s="75"/>
      <c r="AB295" s="75"/>
      <c r="AC295" s="75"/>
      <c r="AD295" s="75"/>
      <c r="AE295" s="75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BC295" s="80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</row>
    <row r="296" spans="24:180">
      <c r="X296" s="75"/>
      <c r="Z296" s="75"/>
      <c r="AA296" s="75"/>
      <c r="AB296" s="75"/>
      <c r="AC296" s="75"/>
      <c r="AD296" s="75"/>
      <c r="AE296" s="75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BC296" s="80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FN296" s="72"/>
      <c r="FO296" s="72"/>
      <c r="FP296" s="72"/>
      <c r="FQ296" s="72"/>
      <c r="FR296" s="72"/>
      <c r="FS296" s="72"/>
      <c r="FT296" s="72"/>
      <c r="FU296" s="72"/>
      <c r="FV296" s="72"/>
      <c r="FW296" s="72"/>
      <c r="FX296" s="72"/>
    </row>
    <row r="297" spans="24:180">
      <c r="X297" s="75"/>
      <c r="Z297" s="75"/>
      <c r="AA297" s="75"/>
      <c r="AB297" s="75"/>
      <c r="AC297" s="75"/>
      <c r="AD297" s="75"/>
      <c r="AE297" s="75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BC297" s="80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FN297" s="72"/>
      <c r="FO297" s="72"/>
      <c r="FP297" s="72"/>
      <c r="FQ297" s="72"/>
      <c r="FR297" s="72"/>
      <c r="FS297" s="72"/>
      <c r="FT297" s="72"/>
      <c r="FU297" s="72"/>
      <c r="FV297" s="72"/>
      <c r="FW297" s="72"/>
      <c r="FX297" s="72"/>
    </row>
    <row r="298" spans="24:180">
      <c r="X298" s="75"/>
      <c r="Z298" s="75"/>
      <c r="AA298" s="75"/>
      <c r="AB298" s="75"/>
      <c r="AC298" s="75"/>
      <c r="AD298" s="75"/>
      <c r="AE298" s="75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BC298" s="80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FN298" s="72"/>
      <c r="FO298" s="72"/>
      <c r="FP298" s="72"/>
      <c r="FQ298" s="72"/>
      <c r="FR298" s="72"/>
      <c r="FS298" s="72"/>
      <c r="FT298" s="72"/>
      <c r="FU298" s="72"/>
      <c r="FV298" s="72"/>
      <c r="FW298" s="72"/>
      <c r="FX298" s="72"/>
    </row>
    <row r="299" spans="24:180">
      <c r="X299" s="75"/>
      <c r="Z299" s="75"/>
      <c r="AA299" s="75"/>
      <c r="AB299" s="75"/>
      <c r="AC299" s="75"/>
      <c r="AD299" s="75"/>
      <c r="AE299" s="75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BC299" s="80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</row>
    <row r="300" spans="24:180">
      <c r="X300" s="75"/>
      <c r="Z300" s="75"/>
      <c r="AA300" s="75"/>
      <c r="AB300" s="75"/>
      <c r="AC300" s="75"/>
      <c r="AD300" s="75"/>
      <c r="AE300" s="75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BB300" s="74"/>
      <c r="BC300" s="74"/>
      <c r="BD300" s="74"/>
      <c r="BE300" s="74"/>
      <c r="BF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</row>
    <row r="301" spans="24:180">
      <c r="X301" s="75"/>
      <c r="Z301" s="75"/>
      <c r="AA301" s="75"/>
      <c r="AB301" s="75"/>
      <c r="AC301" s="75"/>
      <c r="AD301" s="75"/>
      <c r="AE301" s="75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BB301" s="80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FN301" s="72"/>
      <c r="FO301" s="72"/>
      <c r="FP301" s="72"/>
      <c r="FQ301" s="72"/>
      <c r="FR301" s="72"/>
      <c r="FS301" s="72"/>
      <c r="FT301" s="72"/>
      <c r="FU301" s="72"/>
      <c r="FV301" s="72"/>
      <c r="FW301" s="72"/>
      <c r="FX301" s="72"/>
    </row>
    <row r="302" spans="24:180">
      <c r="X302" s="75"/>
      <c r="Z302" s="75"/>
      <c r="AA302" s="75"/>
      <c r="AB302" s="75"/>
      <c r="AC302" s="75"/>
      <c r="AD302" s="75"/>
      <c r="AE302" s="75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Z302" s="74"/>
      <c r="BB302" s="80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FN302" s="72"/>
      <c r="FO302" s="72"/>
      <c r="FP302" s="72"/>
      <c r="FQ302" s="72"/>
      <c r="FR302" s="72"/>
      <c r="FS302" s="72"/>
      <c r="FT302" s="72"/>
      <c r="FU302" s="72"/>
      <c r="FV302" s="72"/>
      <c r="FW302" s="72"/>
      <c r="FX302" s="72"/>
    </row>
    <row r="303" spans="24:180">
      <c r="X303" s="75"/>
      <c r="Z303" s="75"/>
      <c r="AA303" s="75"/>
      <c r="AB303" s="75"/>
      <c r="AC303" s="75"/>
      <c r="AD303" s="75"/>
      <c r="AE303" s="75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Y303" s="74"/>
      <c r="BA303" s="74"/>
      <c r="BB303" s="80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</row>
    <row r="304" spans="24:180">
      <c r="X304" s="75"/>
      <c r="Z304" s="75"/>
      <c r="AA304" s="75"/>
      <c r="AB304" s="75"/>
      <c r="AC304" s="75"/>
      <c r="AD304" s="75"/>
      <c r="AE304" s="75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BB304" s="80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</row>
    <row r="305" spans="24:180">
      <c r="X305" s="75"/>
      <c r="Z305" s="75"/>
      <c r="AA305" s="75"/>
      <c r="AB305" s="75"/>
      <c r="AC305" s="75"/>
      <c r="AD305" s="75"/>
      <c r="AE305" s="75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BB305" s="80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</row>
    <row r="306" spans="24:180">
      <c r="X306" s="75"/>
      <c r="Z306" s="75"/>
      <c r="AA306" s="75"/>
      <c r="AB306" s="75"/>
      <c r="AC306" s="75"/>
      <c r="AD306" s="75"/>
      <c r="AE306" s="75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BB306" s="80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FN306" s="72"/>
      <c r="FO306" s="72"/>
      <c r="FP306" s="72"/>
      <c r="FQ306" s="72"/>
      <c r="FR306" s="72"/>
      <c r="FS306" s="72"/>
      <c r="FT306" s="72"/>
      <c r="FU306" s="72"/>
      <c r="FV306" s="72"/>
      <c r="FW306" s="72"/>
      <c r="FX306" s="72"/>
    </row>
    <row r="307" spans="24:180">
      <c r="X307" s="75"/>
      <c r="Z307" s="75"/>
      <c r="AA307" s="75"/>
      <c r="AB307" s="75"/>
      <c r="AC307" s="75"/>
      <c r="AD307" s="75"/>
      <c r="AE307" s="75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BB307" s="80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FN307" s="72"/>
      <c r="FO307" s="72"/>
      <c r="FP307" s="72"/>
      <c r="FQ307" s="72"/>
      <c r="FR307" s="72"/>
      <c r="FS307" s="72"/>
      <c r="FT307" s="72"/>
      <c r="FU307" s="72"/>
      <c r="FV307" s="72"/>
      <c r="FW307" s="72"/>
      <c r="FX307" s="72"/>
    </row>
    <row r="308" spans="24:180">
      <c r="X308" s="75"/>
      <c r="Z308" s="75"/>
      <c r="AA308" s="75"/>
      <c r="AB308" s="75"/>
      <c r="AC308" s="75"/>
      <c r="AD308" s="75"/>
      <c r="AE308" s="75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BB308" s="80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FN308" s="72"/>
      <c r="FO308" s="72"/>
      <c r="FP308" s="72"/>
      <c r="FQ308" s="72"/>
      <c r="FR308" s="72"/>
      <c r="FS308" s="72"/>
      <c r="FT308" s="72"/>
      <c r="FU308" s="72"/>
      <c r="FV308" s="72"/>
      <c r="FW308" s="72"/>
      <c r="FX308" s="72"/>
    </row>
    <row r="309" spans="24:180">
      <c r="X309" s="75"/>
      <c r="Z309" s="75"/>
      <c r="AA309" s="75"/>
      <c r="AB309" s="75"/>
      <c r="AC309" s="75"/>
      <c r="AD309" s="75"/>
      <c r="AE309" s="75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BB309" s="80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FN309" s="72"/>
      <c r="FO309" s="72"/>
      <c r="FP309" s="72"/>
      <c r="FQ309" s="72"/>
      <c r="FR309" s="72"/>
      <c r="FS309" s="72"/>
      <c r="FT309" s="72"/>
      <c r="FU309" s="72"/>
      <c r="FV309" s="72"/>
      <c r="FW309" s="72"/>
      <c r="FX309" s="72"/>
    </row>
    <row r="310" spans="24:180">
      <c r="X310" s="75"/>
      <c r="Z310" s="75"/>
      <c r="AA310" s="75"/>
      <c r="AB310" s="75"/>
      <c r="AC310" s="75"/>
      <c r="AD310" s="75"/>
      <c r="AE310" s="75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BB310" s="80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FN310" s="72"/>
      <c r="FO310" s="72"/>
      <c r="FP310" s="72"/>
      <c r="FQ310" s="72"/>
      <c r="FR310" s="72"/>
      <c r="FS310" s="72"/>
      <c r="FT310" s="72"/>
      <c r="FU310" s="72"/>
      <c r="FV310" s="72"/>
      <c r="FW310" s="72"/>
      <c r="FX310" s="72"/>
    </row>
    <row r="311" spans="24:180">
      <c r="X311" s="75"/>
      <c r="Z311" s="75"/>
      <c r="AA311" s="75"/>
      <c r="AB311" s="75"/>
      <c r="AC311" s="75"/>
      <c r="AD311" s="75"/>
      <c r="AE311" s="75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BB311" s="80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</row>
    <row r="312" spans="24:180">
      <c r="X312" s="75"/>
      <c r="Z312" s="75"/>
      <c r="AA312" s="75"/>
      <c r="AB312" s="75"/>
      <c r="AC312" s="75"/>
      <c r="AD312" s="75"/>
      <c r="AE312" s="75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BB312" s="80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</row>
    <row r="313" spans="24:180">
      <c r="X313" s="75"/>
      <c r="Z313" s="75"/>
      <c r="AA313" s="75"/>
      <c r="AB313" s="75"/>
      <c r="AC313" s="75"/>
      <c r="AD313" s="75"/>
      <c r="AE313" s="75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BB313" s="80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</row>
    <row r="314" spans="24:180">
      <c r="X314" s="75"/>
      <c r="Z314" s="75"/>
      <c r="AA314" s="75"/>
      <c r="AB314" s="75"/>
      <c r="AC314" s="75"/>
      <c r="AD314" s="75"/>
      <c r="AE314" s="75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BB314" s="80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</row>
    <row r="315" spans="24:180">
      <c r="X315" s="75"/>
      <c r="Z315" s="75"/>
      <c r="AA315" s="75"/>
      <c r="AB315" s="75"/>
      <c r="AC315" s="75"/>
      <c r="AD315" s="75"/>
      <c r="AE315" s="75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BB315" s="80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</row>
    <row r="316" spans="24:180">
      <c r="X316" s="75"/>
      <c r="Z316" s="75"/>
      <c r="AA316" s="75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BB316" s="80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</row>
    <row r="317" spans="24:180">
      <c r="X317" s="75"/>
      <c r="Z317" s="75"/>
      <c r="AA317" s="75"/>
      <c r="AB317" s="75"/>
      <c r="AC317" s="75"/>
      <c r="AD317" s="75"/>
      <c r="AE317" s="75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BB317" s="80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</row>
    <row r="318" spans="24:180">
      <c r="X318" s="75"/>
      <c r="Z318" s="75"/>
      <c r="AA318" s="75"/>
      <c r="AB318" s="75"/>
      <c r="AC318" s="75"/>
      <c r="AD318" s="75"/>
      <c r="AE318" s="75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BB318" s="80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FN318" s="72"/>
      <c r="FO318" s="72"/>
      <c r="FP318" s="72"/>
      <c r="FQ318" s="72"/>
      <c r="FR318" s="72"/>
      <c r="FS318" s="72"/>
      <c r="FT318" s="72"/>
      <c r="FU318" s="72"/>
      <c r="FV318" s="72"/>
      <c r="FW318" s="72"/>
      <c r="FX318" s="72"/>
    </row>
    <row r="319" spans="24:180">
      <c r="X319" s="75"/>
      <c r="Z319" s="75"/>
      <c r="AA319" s="75"/>
      <c r="AB319" s="75"/>
      <c r="AC319" s="75"/>
      <c r="AD319" s="75"/>
      <c r="AE319" s="75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BB319" s="80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FN319" s="72"/>
      <c r="FO319" s="72"/>
      <c r="FP319" s="72"/>
      <c r="FQ319" s="72"/>
      <c r="FR319" s="72"/>
      <c r="FS319" s="72"/>
      <c r="FT319" s="72"/>
      <c r="FU319" s="72"/>
      <c r="FV319" s="72"/>
      <c r="FW319" s="72"/>
      <c r="FX319" s="72"/>
    </row>
    <row r="320" spans="24:180">
      <c r="X320" s="75"/>
      <c r="Z320" s="75"/>
      <c r="AA320" s="75"/>
      <c r="AB320" s="75"/>
      <c r="AC320" s="75"/>
      <c r="AD320" s="75"/>
      <c r="AE320" s="75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BB320" s="80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FN320" s="72"/>
      <c r="FO320" s="72"/>
      <c r="FP320" s="72"/>
      <c r="FQ320" s="72"/>
      <c r="FR320" s="72"/>
      <c r="FS320" s="72"/>
      <c r="FT320" s="72"/>
      <c r="FU320" s="72"/>
      <c r="FV320" s="72"/>
      <c r="FW320" s="72"/>
      <c r="FX320" s="72"/>
    </row>
    <row r="321" spans="24:180">
      <c r="X321" s="75"/>
      <c r="Z321" s="75"/>
      <c r="AA321" s="75"/>
      <c r="AB321" s="75"/>
      <c r="AC321" s="75"/>
      <c r="AD321" s="75"/>
      <c r="AE321" s="75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BB321" s="80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FN321" s="72"/>
      <c r="FO321" s="72"/>
      <c r="FP321" s="72"/>
      <c r="FQ321" s="72"/>
      <c r="FR321" s="72"/>
      <c r="FS321" s="72"/>
      <c r="FT321" s="72"/>
      <c r="FU321" s="72"/>
      <c r="FV321" s="72"/>
      <c r="FW321" s="72"/>
      <c r="FX321" s="72"/>
    </row>
    <row r="322" spans="24:180">
      <c r="X322" s="75"/>
      <c r="Z322" s="75"/>
      <c r="AA322" s="75"/>
      <c r="AB322" s="75"/>
      <c r="AC322" s="75"/>
      <c r="AD322" s="75"/>
      <c r="AE322" s="75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BB322" s="80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</row>
    <row r="323" spans="24:180">
      <c r="X323" s="75"/>
      <c r="Z323" s="75"/>
      <c r="AA323" s="75"/>
      <c r="AB323" s="75"/>
      <c r="AC323" s="75"/>
      <c r="AD323" s="75"/>
      <c r="AE323" s="75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BB323" s="80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FN323" s="72"/>
      <c r="FO323" s="72"/>
      <c r="FP323" s="72"/>
      <c r="FQ323" s="72"/>
      <c r="FR323" s="72"/>
      <c r="FS323" s="72"/>
      <c r="FT323" s="72"/>
      <c r="FU323" s="72"/>
      <c r="FV323" s="72"/>
      <c r="FW323" s="72"/>
      <c r="FX323" s="72"/>
    </row>
    <row r="324" spans="24:180">
      <c r="X324" s="75"/>
      <c r="Z324" s="75"/>
      <c r="AA324" s="75"/>
      <c r="AB324" s="75"/>
      <c r="AC324" s="75"/>
      <c r="AD324" s="75"/>
      <c r="AE324" s="75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BB324" s="80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  <c r="FS324" s="72"/>
      <c r="FT324" s="72"/>
      <c r="FU324" s="72"/>
      <c r="FV324" s="72"/>
      <c r="FW324" s="72"/>
      <c r="FX324" s="72"/>
    </row>
    <row r="325" spans="24:180">
      <c r="X325" s="75"/>
      <c r="Z325" s="75"/>
      <c r="AA325" s="75"/>
      <c r="AB325" s="75"/>
      <c r="AC325" s="75"/>
      <c r="AD325" s="75"/>
      <c r="AE325" s="75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BB325" s="80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FM325" s="72"/>
      <c r="FN325" s="72"/>
      <c r="FO325" s="72"/>
      <c r="FP325" s="72"/>
      <c r="FQ325" s="72"/>
      <c r="FR325" s="72"/>
      <c r="FS325" s="72"/>
      <c r="FT325" s="72"/>
      <c r="FU325" s="72"/>
      <c r="FV325" s="72"/>
      <c r="FW325" s="72"/>
      <c r="FX325" s="72"/>
    </row>
    <row r="326" spans="24:180">
      <c r="X326" s="75"/>
      <c r="Z326" s="75"/>
      <c r="AA326" s="75"/>
      <c r="AB326" s="75"/>
      <c r="AC326" s="75"/>
      <c r="AD326" s="75"/>
      <c r="AE326" s="75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BB326" s="80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</row>
    <row r="327" spans="24:180">
      <c r="X327" s="75"/>
      <c r="Z327" s="75"/>
      <c r="AA327" s="75"/>
      <c r="AB327" s="75"/>
      <c r="AC327" s="75"/>
      <c r="AD327" s="75"/>
      <c r="AE327" s="75"/>
      <c r="AL327" s="79"/>
      <c r="AM327" s="79"/>
      <c r="AN327" s="79"/>
      <c r="AO327" s="79"/>
      <c r="AP327" s="79"/>
      <c r="AQ327" s="79"/>
      <c r="AR327" s="80"/>
      <c r="AS327" s="79"/>
      <c r="AT327" s="79"/>
      <c r="AU327" s="79"/>
      <c r="AV327" s="79"/>
      <c r="BB327" s="80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</row>
    <row r="328" spans="24:180">
      <c r="X328" s="75"/>
      <c r="Z328" s="75"/>
      <c r="AA328" s="75"/>
      <c r="AB328" s="75"/>
      <c r="AC328" s="75"/>
      <c r="AD328" s="75"/>
      <c r="AE328" s="75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BB328" s="80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</row>
    <row r="329" spans="24:180">
      <c r="X329" s="75"/>
      <c r="Z329" s="75"/>
      <c r="AA329" s="75"/>
      <c r="AB329" s="75"/>
      <c r="AC329" s="75"/>
      <c r="AD329" s="75"/>
      <c r="AE329" s="75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BB329" s="80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</row>
    <row r="330" spans="24:180">
      <c r="X330" s="75"/>
      <c r="Z330" s="75"/>
      <c r="AA330" s="75"/>
      <c r="AB330" s="75"/>
      <c r="AC330" s="75"/>
      <c r="AD330" s="75"/>
      <c r="AE330" s="75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BB330" s="80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</row>
    <row r="331" spans="24:180">
      <c r="X331" s="75"/>
      <c r="Z331" s="75"/>
      <c r="AA331" s="75"/>
      <c r="AB331" s="75"/>
      <c r="AC331" s="75"/>
      <c r="AD331" s="75"/>
      <c r="AE331" s="75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BB331" s="80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</row>
    <row r="332" spans="24:180">
      <c r="X332" s="75"/>
      <c r="Z332" s="75"/>
      <c r="AA332" s="75"/>
      <c r="AB332" s="75"/>
      <c r="AC332" s="75"/>
      <c r="AD332" s="75"/>
      <c r="AE332" s="75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BB332" s="80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</row>
    <row r="333" spans="24:180">
      <c r="X333" s="75"/>
      <c r="Z333" s="75"/>
      <c r="AA333" s="75"/>
      <c r="AB333" s="75"/>
      <c r="AC333" s="75"/>
      <c r="AD333" s="75"/>
      <c r="AE333" s="75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BB333" s="80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</row>
    <row r="334" spans="24:180">
      <c r="X334" s="75"/>
      <c r="Z334" s="75"/>
      <c r="AA334" s="75"/>
      <c r="AB334" s="75"/>
      <c r="AC334" s="75"/>
      <c r="AD334" s="75"/>
      <c r="AE334" s="75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4"/>
      <c r="BB334" s="80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FM334" s="72"/>
      <c r="FN334" s="72"/>
      <c r="FO334" s="72"/>
      <c r="FP334" s="72"/>
      <c r="FQ334" s="72"/>
      <c r="FR334" s="72"/>
      <c r="FS334" s="72"/>
      <c r="FT334" s="72"/>
      <c r="FU334" s="72"/>
      <c r="FV334" s="72"/>
      <c r="FW334" s="72"/>
      <c r="FX334" s="72"/>
    </row>
    <row r="335" spans="24:180">
      <c r="X335" s="75"/>
      <c r="Z335" s="75"/>
      <c r="AA335" s="75"/>
      <c r="AB335" s="75"/>
      <c r="AC335" s="75"/>
      <c r="AD335" s="75"/>
      <c r="AE335" s="75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BB335" s="80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FM335" s="72"/>
      <c r="FN335" s="72"/>
      <c r="FO335" s="72"/>
      <c r="FP335" s="72"/>
      <c r="FQ335" s="72"/>
      <c r="FR335" s="72"/>
      <c r="FS335" s="72"/>
      <c r="FT335" s="72"/>
      <c r="FU335" s="72"/>
      <c r="FV335" s="72"/>
      <c r="FW335" s="72"/>
      <c r="FX335" s="72"/>
    </row>
    <row r="336" spans="24:180">
      <c r="X336" s="75"/>
      <c r="Z336" s="75"/>
      <c r="AA336" s="75"/>
      <c r="AB336" s="75"/>
      <c r="AC336" s="75"/>
      <c r="AD336" s="75"/>
      <c r="AE336" s="75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BB336" s="74"/>
      <c r="BC336" s="74"/>
      <c r="BD336" s="74"/>
      <c r="BE336" s="74"/>
      <c r="BF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</row>
    <row r="337" spans="24:180">
      <c r="X337" s="75"/>
      <c r="Z337" s="75"/>
      <c r="AA337" s="75"/>
      <c r="AB337" s="75"/>
      <c r="AC337" s="75"/>
      <c r="AD337" s="75"/>
      <c r="AE337" s="75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</row>
    <row r="338" spans="24:180">
      <c r="X338" s="75"/>
      <c r="Z338" s="75"/>
      <c r="AA338" s="75"/>
      <c r="AB338" s="75"/>
      <c r="AC338" s="75"/>
      <c r="AD338" s="75"/>
      <c r="AE338" s="75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Z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</row>
    <row r="339" spans="24:180">
      <c r="X339" s="75"/>
      <c r="Z339" s="75"/>
      <c r="AA339" s="75"/>
      <c r="AB339" s="75"/>
      <c r="AC339" s="75"/>
      <c r="AD339" s="75"/>
      <c r="AE339" s="75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X339" s="74"/>
      <c r="AY339" s="74"/>
      <c r="BA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</row>
    <row r="340" spans="24:180">
      <c r="X340" s="75"/>
      <c r="Z340" s="75"/>
      <c r="AA340" s="75"/>
      <c r="AB340" s="75"/>
      <c r="AC340" s="75"/>
      <c r="AD340" s="75"/>
      <c r="AE340" s="75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BA340" s="80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</row>
    <row r="341" spans="24:180">
      <c r="X341" s="75"/>
      <c r="Z341" s="75"/>
      <c r="AA341" s="75"/>
      <c r="AB341" s="75"/>
      <c r="AC341" s="75"/>
      <c r="AD341" s="75"/>
      <c r="AE341" s="75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BA341" s="80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</row>
    <row r="342" spans="24:180">
      <c r="X342" s="75"/>
      <c r="Z342" s="75"/>
      <c r="AA342" s="75"/>
      <c r="AB342" s="75"/>
      <c r="AC342" s="75"/>
      <c r="AD342" s="75"/>
      <c r="AE342" s="75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BA342" s="80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</row>
    <row r="343" spans="24:180">
      <c r="X343" s="75"/>
      <c r="Z343" s="75"/>
      <c r="AA343" s="75"/>
      <c r="AB343" s="75"/>
      <c r="AC343" s="75"/>
      <c r="AD343" s="75"/>
      <c r="AE343" s="75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BA343" s="80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</row>
    <row r="344" spans="24:180">
      <c r="X344" s="75"/>
      <c r="Z344" s="75"/>
      <c r="AA344" s="75"/>
      <c r="AB344" s="75"/>
      <c r="AC344" s="75"/>
      <c r="AD344" s="75"/>
      <c r="AE344" s="75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BA344" s="80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</row>
    <row r="345" spans="24:180">
      <c r="X345" s="75"/>
      <c r="Z345" s="75"/>
      <c r="AA345" s="75"/>
      <c r="AB345" s="75"/>
      <c r="AC345" s="75"/>
      <c r="AD345" s="75"/>
      <c r="AE345" s="75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BA345" s="80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</row>
    <row r="346" spans="24:180">
      <c r="X346" s="75"/>
      <c r="Z346" s="75"/>
      <c r="AA346" s="75"/>
      <c r="AB346" s="75"/>
      <c r="AC346" s="75"/>
      <c r="AD346" s="75"/>
      <c r="AE346" s="75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BA346" s="80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</row>
    <row r="347" spans="24:180">
      <c r="X347" s="75"/>
      <c r="Z347" s="75"/>
      <c r="AA347" s="75"/>
      <c r="AB347" s="75"/>
      <c r="AC347" s="75"/>
      <c r="AD347" s="75"/>
      <c r="AE347" s="75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BA347" s="80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FM347" s="72"/>
      <c r="FN347" s="72"/>
      <c r="FO347" s="72"/>
      <c r="FP347" s="72"/>
      <c r="FQ347" s="72"/>
      <c r="FR347" s="72"/>
      <c r="FS347" s="72"/>
      <c r="FT347" s="72"/>
      <c r="FU347" s="72"/>
      <c r="FV347" s="72"/>
      <c r="FW347" s="72"/>
      <c r="FX347" s="72"/>
    </row>
    <row r="348" spans="24:180">
      <c r="X348" s="75"/>
      <c r="Z348" s="75"/>
      <c r="AA348" s="75"/>
      <c r="AB348" s="75"/>
      <c r="AC348" s="75"/>
      <c r="AD348" s="75"/>
      <c r="AE348" s="75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BA348" s="80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FM348" s="72"/>
      <c r="FN348" s="72"/>
      <c r="FO348" s="72"/>
      <c r="FP348" s="72"/>
      <c r="FQ348" s="72"/>
      <c r="FR348" s="72"/>
      <c r="FS348" s="72"/>
      <c r="FT348" s="72"/>
      <c r="FU348" s="72"/>
      <c r="FV348" s="72"/>
      <c r="FW348" s="72"/>
      <c r="FX348" s="72"/>
    </row>
    <row r="349" spans="24:180">
      <c r="X349" s="75"/>
      <c r="Z349" s="75"/>
      <c r="AA349" s="75"/>
      <c r="AB349" s="75"/>
      <c r="AC349" s="75"/>
      <c r="AD349" s="75"/>
      <c r="AE349" s="75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BA349" s="80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FM349" s="72"/>
      <c r="FN349" s="72"/>
      <c r="FO349" s="72"/>
      <c r="FP349" s="72"/>
      <c r="FQ349" s="72"/>
      <c r="FR349" s="72"/>
      <c r="FS349" s="72"/>
      <c r="FT349" s="72"/>
      <c r="FU349" s="72"/>
      <c r="FV349" s="72"/>
      <c r="FW349" s="72"/>
      <c r="FX349" s="72"/>
    </row>
    <row r="350" spans="24:180">
      <c r="X350" s="75"/>
      <c r="Z350" s="75"/>
      <c r="AA350" s="75"/>
      <c r="AB350" s="75"/>
      <c r="AC350" s="75"/>
      <c r="AD350" s="75"/>
      <c r="AE350" s="75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BA350" s="80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FM350" s="72"/>
      <c r="FN350" s="72"/>
      <c r="FO350" s="72"/>
      <c r="FP350" s="72"/>
      <c r="FQ350" s="72"/>
      <c r="FR350" s="72"/>
      <c r="FS350" s="72"/>
      <c r="FT350" s="72"/>
      <c r="FU350" s="72"/>
      <c r="FV350" s="72"/>
      <c r="FW350" s="72"/>
      <c r="FX350" s="72"/>
    </row>
    <row r="351" spans="24:180">
      <c r="X351" s="75"/>
      <c r="Z351" s="75"/>
      <c r="AA351" s="75"/>
      <c r="AB351" s="75"/>
      <c r="AC351" s="75"/>
      <c r="AD351" s="75"/>
      <c r="AE351" s="75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BA351" s="80"/>
      <c r="BG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  <c r="FS351" s="72"/>
      <c r="FT351" s="72"/>
      <c r="FU351" s="72"/>
      <c r="FV351" s="72"/>
      <c r="FW351" s="72"/>
      <c r="FX351" s="72"/>
    </row>
    <row r="352" spans="24:180">
      <c r="X352" s="75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BA352" s="80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  <c r="FS352" s="72"/>
      <c r="FT352" s="72"/>
      <c r="FU352" s="72"/>
      <c r="FV352" s="72"/>
      <c r="FW352" s="72"/>
      <c r="FX352" s="72"/>
    </row>
    <row r="353" spans="24:180">
      <c r="X353" s="75"/>
      <c r="Z353" s="75"/>
      <c r="AA353" s="75"/>
      <c r="AB353" s="75"/>
      <c r="AC353" s="75"/>
      <c r="AD353" s="75"/>
      <c r="AE353" s="75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BA353" s="80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FN353" s="72"/>
      <c r="FO353" s="72"/>
      <c r="FP353" s="72"/>
      <c r="FQ353" s="72"/>
      <c r="FR353" s="72"/>
      <c r="FS353" s="72"/>
      <c r="FT353" s="72"/>
      <c r="FU353" s="72"/>
      <c r="FV353" s="72"/>
      <c r="FW353" s="72"/>
      <c r="FX353" s="72"/>
    </row>
    <row r="354" spans="24:180">
      <c r="X354" s="75"/>
      <c r="Z354" s="75"/>
      <c r="AA354" s="75"/>
      <c r="AB354" s="75"/>
      <c r="AC354" s="75"/>
      <c r="AD354" s="75"/>
      <c r="AE354" s="75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BA354" s="80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FN354" s="72"/>
      <c r="FO354" s="72"/>
      <c r="FP354" s="72"/>
      <c r="FQ354" s="72"/>
      <c r="FR354" s="72"/>
      <c r="FS354" s="72"/>
      <c r="FT354" s="72"/>
      <c r="FU354" s="72"/>
      <c r="FV354" s="72"/>
      <c r="FW354" s="72"/>
      <c r="FX354" s="72"/>
    </row>
    <row r="355" spans="24:180">
      <c r="X355" s="75"/>
      <c r="Z355" s="75"/>
      <c r="AA355" s="75"/>
      <c r="AB355" s="75"/>
      <c r="AC355" s="75"/>
      <c r="AD355" s="75"/>
      <c r="AE355" s="75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BA355" s="80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FN355" s="72"/>
      <c r="FO355" s="72"/>
      <c r="FP355" s="72"/>
      <c r="FQ355" s="72"/>
      <c r="FR355" s="72"/>
      <c r="FS355" s="72"/>
      <c r="FT355" s="72"/>
      <c r="FU355" s="72"/>
      <c r="FV355" s="72"/>
      <c r="FW355" s="72"/>
      <c r="FX355" s="72"/>
    </row>
    <row r="356" spans="24:180">
      <c r="X356" s="75"/>
      <c r="Z356" s="75"/>
      <c r="AA356" s="75"/>
      <c r="AB356" s="75"/>
      <c r="AC356" s="75"/>
      <c r="AD356" s="75"/>
      <c r="AE356" s="75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BA356" s="80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FN356" s="72"/>
      <c r="FO356" s="72"/>
      <c r="FP356" s="72"/>
      <c r="FQ356" s="72"/>
      <c r="FR356" s="72"/>
      <c r="FS356" s="72"/>
      <c r="FT356" s="72"/>
      <c r="FU356" s="72"/>
      <c r="FV356" s="72"/>
      <c r="FW356" s="72"/>
      <c r="FX356" s="72"/>
    </row>
    <row r="357" spans="24:180">
      <c r="X357" s="75"/>
      <c r="Z357" s="75"/>
      <c r="AA357" s="75"/>
      <c r="AB357" s="75"/>
      <c r="AC357" s="75"/>
      <c r="AD357" s="75"/>
      <c r="AE357" s="75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BA357" s="80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FN357" s="72"/>
      <c r="FO357" s="72"/>
      <c r="FP357" s="72"/>
      <c r="FQ357" s="72"/>
      <c r="FR357" s="72"/>
      <c r="FS357" s="72"/>
      <c r="FT357" s="72"/>
      <c r="FU357" s="72"/>
      <c r="FV357" s="72"/>
      <c r="FW357" s="72"/>
      <c r="FX357" s="72"/>
    </row>
    <row r="358" spans="24:180">
      <c r="X358" s="75"/>
      <c r="Z358" s="75"/>
      <c r="AA358" s="75"/>
      <c r="AB358" s="75"/>
      <c r="AC358" s="75"/>
      <c r="AD358" s="75"/>
      <c r="AE358" s="75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BA358" s="80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FN358" s="72"/>
      <c r="FO358" s="72"/>
      <c r="FP358" s="72"/>
      <c r="FQ358" s="72"/>
      <c r="FR358" s="72"/>
      <c r="FS358" s="72"/>
      <c r="FT358" s="72"/>
      <c r="FU358" s="72"/>
      <c r="FV358" s="72"/>
      <c r="FW358" s="72"/>
      <c r="FX358" s="72"/>
    </row>
    <row r="359" spans="24:180">
      <c r="X359" s="75"/>
      <c r="Z359" s="75"/>
      <c r="AA359" s="75"/>
      <c r="AB359" s="75"/>
      <c r="AC359" s="75"/>
      <c r="AD359" s="75"/>
      <c r="AE359" s="75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BA359" s="80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FN359" s="72"/>
      <c r="FO359" s="72"/>
      <c r="FP359" s="72"/>
      <c r="FQ359" s="72"/>
      <c r="FR359" s="72"/>
      <c r="FS359" s="72"/>
      <c r="FT359" s="72"/>
      <c r="FU359" s="72"/>
      <c r="FV359" s="72"/>
      <c r="FW359" s="72"/>
      <c r="FX359" s="72"/>
    </row>
    <row r="360" spans="24:180">
      <c r="X360" s="75"/>
      <c r="Z360" s="75"/>
      <c r="AA360" s="75"/>
      <c r="AB360" s="75"/>
      <c r="AC360" s="75"/>
      <c r="AD360" s="75"/>
      <c r="AE360" s="75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BA360" s="80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FN360" s="72"/>
      <c r="FO360" s="72"/>
      <c r="FP360" s="72"/>
      <c r="FQ360" s="72"/>
      <c r="FR360" s="72"/>
      <c r="FS360" s="72"/>
      <c r="FT360" s="72"/>
      <c r="FU360" s="72"/>
      <c r="FV360" s="72"/>
      <c r="FW360" s="72"/>
      <c r="FX360" s="72"/>
    </row>
    <row r="361" spans="24:180">
      <c r="X361" s="75"/>
      <c r="Z361" s="75"/>
      <c r="AA361" s="75"/>
      <c r="AB361" s="75"/>
      <c r="AC361" s="75"/>
      <c r="AD361" s="75"/>
      <c r="AE361" s="75"/>
      <c r="AK361" s="79"/>
      <c r="AL361" s="79"/>
      <c r="AM361" s="79"/>
      <c r="AN361" s="79"/>
      <c r="AO361" s="79"/>
      <c r="AP361" s="80"/>
      <c r="AQ361" s="79"/>
      <c r="AR361" s="79"/>
      <c r="AS361" s="79"/>
      <c r="AT361" s="79"/>
      <c r="AU361" s="79"/>
      <c r="AV361" s="79"/>
      <c r="AW361" s="74"/>
      <c r="BA361" s="80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</row>
    <row r="362" spans="24:180">
      <c r="X362" s="75"/>
      <c r="Z362" s="75"/>
      <c r="AA362" s="75"/>
      <c r="AB362" s="75"/>
      <c r="AC362" s="75"/>
      <c r="AD362" s="75"/>
      <c r="AE362" s="75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4"/>
      <c r="BA362" s="80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</row>
    <row r="363" spans="24:180">
      <c r="X363" s="75"/>
      <c r="Z363" s="75"/>
      <c r="AA363" s="75"/>
      <c r="AB363" s="75"/>
      <c r="AC363" s="75"/>
      <c r="AD363" s="75"/>
      <c r="AE363" s="75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BA363" s="80"/>
      <c r="BB363" s="74"/>
      <c r="BC363" s="74"/>
      <c r="BD363" s="74"/>
      <c r="BE363" s="74"/>
      <c r="BF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FN363" s="72"/>
      <c r="FO363" s="72"/>
      <c r="FP363" s="72"/>
      <c r="FQ363" s="72"/>
      <c r="FR363" s="72"/>
      <c r="FS363" s="72"/>
      <c r="FT363" s="72"/>
      <c r="FU363" s="72"/>
      <c r="FV363" s="72"/>
      <c r="FW363" s="72"/>
      <c r="FX363" s="72"/>
    </row>
    <row r="364" spans="24:180">
      <c r="X364" s="75"/>
      <c r="Z364" s="75"/>
      <c r="AA364" s="75"/>
      <c r="AB364" s="75"/>
      <c r="AC364" s="75"/>
      <c r="AD364" s="75"/>
      <c r="AE364" s="75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BA364" s="80"/>
      <c r="BB364" s="74"/>
      <c r="BC364" s="74"/>
      <c r="BD364" s="74"/>
      <c r="BE364" s="74"/>
      <c r="BF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FN364" s="72"/>
      <c r="FO364" s="72"/>
      <c r="FP364" s="72"/>
      <c r="FQ364" s="72"/>
      <c r="FR364" s="72"/>
      <c r="FS364" s="72"/>
      <c r="FT364" s="72"/>
      <c r="FU364" s="72"/>
      <c r="FV364" s="72"/>
      <c r="FW364" s="72"/>
      <c r="FX364" s="72"/>
    </row>
    <row r="365" spans="24:180">
      <c r="X365" s="75"/>
      <c r="Z365" s="75"/>
      <c r="AA365" s="75"/>
      <c r="AB365" s="75"/>
      <c r="AC365" s="75"/>
      <c r="AD365" s="75"/>
      <c r="AE365" s="75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Z365" s="74"/>
      <c r="BA365" s="80"/>
      <c r="BB365" s="80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FN365" s="72"/>
      <c r="FO365" s="72"/>
      <c r="FP365" s="72"/>
      <c r="FQ365" s="72"/>
      <c r="FR365" s="72"/>
      <c r="FS365" s="72"/>
      <c r="FT365" s="72"/>
      <c r="FU365" s="72"/>
      <c r="FV365" s="72"/>
      <c r="FW365" s="72"/>
      <c r="FX365" s="72"/>
    </row>
    <row r="366" spans="24:180">
      <c r="X366" s="75"/>
      <c r="Z366" s="75"/>
      <c r="AA366" s="75"/>
      <c r="AB366" s="75"/>
      <c r="AC366" s="75"/>
      <c r="AD366" s="75"/>
      <c r="AE366" s="75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X366" s="74"/>
      <c r="AY366" s="74"/>
      <c r="AZ366" s="74"/>
      <c r="BA366" s="74"/>
      <c r="BB366" s="80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FN366" s="72"/>
      <c r="FO366" s="72"/>
      <c r="FP366" s="72"/>
      <c r="FQ366" s="72"/>
      <c r="FR366" s="72"/>
      <c r="FS366" s="72"/>
      <c r="FT366" s="72"/>
      <c r="FU366" s="72"/>
      <c r="FV366" s="72"/>
      <c r="FW366" s="72"/>
      <c r="FX366" s="72"/>
    </row>
    <row r="367" spans="24:180">
      <c r="X367" s="75"/>
      <c r="Z367" s="75"/>
      <c r="AA367" s="75"/>
      <c r="AB367" s="75"/>
      <c r="AC367" s="75"/>
      <c r="AD367" s="75"/>
      <c r="AE367" s="75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X367" s="74"/>
      <c r="AY367" s="74"/>
      <c r="BA367" s="74"/>
      <c r="BB367" s="80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FN367" s="72"/>
      <c r="FO367" s="72"/>
      <c r="FP367" s="72"/>
      <c r="FQ367" s="72"/>
      <c r="FR367" s="72"/>
      <c r="FS367" s="72"/>
      <c r="FT367" s="72"/>
      <c r="FU367" s="72"/>
      <c r="FV367" s="72"/>
      <c r="FW367" s="72"/>
      <c r="FX367" s="72"/>
    </row>
    <row r="368" spans="24:180">
      <c r="X368" s="75"/>
      <c r="Z368" s="75"/>
      <c r="AA368" s="75"/>
      <c r="AB368" s="75"/>
      <c r="AC368" s="75"/>
      <c r="AD368" s="75"/>
      <c r="AE368" s="75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BB368" s="80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FN368" s="72"/>
      <c r="FO368" s="72"/>
      <c r="FP368" s="72"/>
      <c r="FQ368" s="72"/>
      <c r="FR368" s="72"/>
      <c r="FS368" s="72"/>
      <c r="FT368" s="72"/>
      <c r="FU368" s="72"/>
      <c r="FV368" s="72"/>
      <c r="FW368" s="72"/>
      <c r="FX368" s="72"/>
    </row>
    <row r="369" spans="24:180">
      <c r="X369" s="75"/>
      <c r="Z369" s="75"/>
      <c r="AA369" s="75"/>
      <c r="AB369" s="75"/>
      <c r="AC369" s="75"/>
      <c r="AD369" s="75"/>
      <c r="AE369" s="75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BB369" s="80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</row>
    <row r="370" spans="24:180">
      <c r="X370" s="75"/>
      <c r="Z370" s="75"/>
      <c r="AA370" s="75"/>
      <c r="AB370" s="75"/>
      <c r="AC370" s="75"/>
      <c r="AD370" s="75"/>
      <c r="AE370" s="75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BB370" s="80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</row>
    <row r="371" spans="24:180">
      <c r="X371" s="75"/>
      <c r="Z371" s="75"/>
      <c r="AA371" s="75"/>
      <c r="AB371" s="75"/>
      <c r="AC371" s="75"/>
      <c r="AD371" s="75"/>
      <c r="AE371" s="75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BB371" s="80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</row>
    <row r="372" spans="24:180">
      <c r="X372" s="75"/>
      <c r="Z372" s="75"/>
      <c r="AA372" s="75"/>
      <c r="AB372" s="75"/>
      <c r="AC372" s="75"/>
      <c r="AD372" s="75"/>
      <c r="AE372" s="75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BB372" s="80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</row>
    <row r="373" spans="24:180">
      <c r="X373" s="75"/>
      <c r="Z373" s="75"/>
      <c r="AA373" s="75"/>
      <c r="AB373" s="75"/>
      <c r="AC373" s="75"/>
      <c r="AD373" s="75"/>
      <c r="AE373" s="75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BB373" s="80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</row>
    <row r="374" spans="24:180">
      <c r="X374" s="75"/>
      <c r="Z374" s="75"/>
      <c r="AA374" s="75"/>
      <c r="AB374" s="75"/>
      <c r="AC374" s="75"/>
      <c r="AD374" s="75"/>
      <c r="AE374" s="75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BB374" s="80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</row>
    <row r="375" spans="24:180">
      <c r="X375" s="75"/>
      <c r="Z375" s="75"/>
      <c r="AA375" s="75"/>
      <c r="AB375" s="75"/>
      <c r="AC375" s="75"/>
      <c r="AD375" s="75"/>
      <c r="AE375" s="75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BB375" s="80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</row>
    <row r="376" spans="24:180">
      <c r="X376" s="75"/>
      <c r="Z376" s="75"/>
      <c r="AA376" s="75"/>
      <c r="AB376" s="75"/>
      <c r="AC376" s="75"/>
      <c r="AD376" s="75"/>
      <c r="AE376" s="75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BB376" s="80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FN376" s="72"/>
      <c r="FO376" s="72"/>
      <c r="FP376" s="72"/>
      <c r="FQ376" s="72"/>
      <c r="FR376" s="72"/>
      <c r="FS376" s="72"/>
      <c r="FT376" s="72"/>
      <c r="FU376" s="72"/>
      <c r="FV376" s="72"/>
      <c r="FW376" s="72"/>
      <c r="FX376" s="72"/>
    </row>
    <row r="377" spans="24:180">
      <c r="X377" s="75"/>
      <c r="Z377" s="75"/>
      <c r="AA377" s="75"/>
      <c r="AB377" s="75"/>
      <c r="AC377" s="75"/>
      <c r="AD377" s="75"/>
      <c r="AE377" s="75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BB377" s="80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FN377" s="72"/>
      <c r="FO377" s="72"/>
      <c r="FP377" s="72"/>
      <c r="FQ377" s="72"/>
      <c r="FR377" s="72"/>
      <c r="FS377" s="72"/>
      <c r="FT377" s="72"/>
      <c r="FU377" s="72"/>
      <c r="FV377" s="72"/>
      <c r="FW377" s="72"/>
      <c r="FX377" s="72"/>
    </row>
    <row r="378" spans="24:180">
      <c r="X378" s="75"/>
      <c r="Z378" s="75"/>
      <c r="AA378" s="75"/>
      <c r="AB378" s="75"/>
      <c r="AC378" s="75"/>
      <c r="AD378" s="75"/>
      <c r="AE378" s="75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BB378" s="80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FN378" s="72"/>
      <c r="FO378" s="72"/>
      <c r="FP378" s="72"/>
      <c r="FQ378" s="72"/>
      <c r="FR378" s="72"/>
      <c r="FS378" s="72"/>
      <c r="FT378" s="72"/>
      <c r="FU378" s="72"/>
      <c r="FV378" s="72"/>
      <c r="FW378" s="72"/>
      <c r="FX378" s="72"/>
    </row>
    <row r="379" spans="24:180">
      <c r="X379" s="75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BB379" s="80"/>
      <c r="BG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FN379" s="72"/>
      <c r="FO379" s="72"/>
      <c r="FP379" s="72"/>
      <c r="FQ379" s="72"/>
      <c r="FR379" s="72"/>
      <c r="FS379" s="72"/>
      <c r="FT379" s="72"/>
      <c r="FU379" s="72"/>
      <c r="FV379" s="72"/>
      <c r="FW379" s="72"/>
      <c r="FX379" s="72"/>
    </row>
    <row r="380" spans="24:180">
      <c r="X380" s="75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BB380" s="80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  <c r="FS380" s="72"/>
      <c r="FT380" s="72"/>
      <c r="FU380" s="72"/>
      <c r="FV380" s="72"/>
      <c r="FW380" s="72"/>
      <c r="FX380" s="72"/>
    </row>
    <row r="381" spans="24:180">
      <c r="X381" s="75"/>
      <c r="Z381" s="75"/>
      <c r="AA381" s="75"/>
      <c r="AB381" s="75"/>
      <c r="AC381" s="75"/>
      <c r="AD381" s="75"/>
      <c r="AE381" s="75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BB381" s="80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FN381" s="72"/>
      <c r="FO381" s="72"/>
      <c r="FP381" s="72"/>
      <c r="FQ381" s="72"/>
      <c r="FR381" s="72"/>
      <c r="FS381" s="72"/>
      <c r="FT381" s="72"/>
      <c r="FU381" s="72"/>
      <c r="FV381" s="72"/>
      <c r="FW381" s="72"/>
      <c r="FX381" s="72"/>
    </row>
    <row r="382" spans="24:180">
      <c r="X382" s="75"/>
      <c r="Z382" s="75"/>
      <c r="AA382" s="75"/>
      <c r="AB382" s="75"/>
      <c r="AC382" s="75"/>
      <c r="AD382" s="75"/>
      <c r="AE382" s="75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BB382" s="80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FN382" s="72"/>
      <c r="FO382" s="72"/>
      <c r="FP382" s="72"/>
      <c r="FQ382" s="72"/>
      <c r="FR382" s="72"/>
      <c r="FS382" s="72"/>
      <c r="FT382" s="72"/>
      <c r="FU382" s="72"/>
      <c r="FV382" s="72"/>
      <c r="FW382" s="72"/>
      <c r="FX382" s="72"/>
    </row>
    <row r="383" spans="24:180">
      <c r="X383" s="75"/>
      <c r="Z383" s="75"/>
      <c r="AA383" s="75"/>
      <c r="AB383" s="75"/>
      <c r="AC383" s="75"/>
      <c r="AD383" s="75"/>
      <c r="AE383" s="75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BB383" s="80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FN383" s="72"/>
      <c r="FO383" s="72"/>
      <c r="FP383" s="72"/>
      <c r="FQ383" s="72"/>
      <c r="FR383" s="72"/>
      <c r="FS383" s="72"/>
      <c r="FT383" s="72"/>
      <c r="FU383" s="72"/>
      <c r="FV383" s="72"/>
      <c r="FW383" s="72"/>
      <c r="FX383" s="72"/>
    </row>
    <row r="384" spans="24:180">
      <c r="X384" s="75"/>
      <c r="Z384" s="75"/>
      <c r="AA384" s="75"/>
      <c r="AB384" s="75"/>
      <c r="AC384" s="75"/>
      <c r="AD384" s="75"/>
      <c r="AE384" s="75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BB384" s="80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FN384" s="72"/>
      <c r="FO384" s="72"/>
      <c r="FP384" s="72"/>
      <c r="FQ384" s="72"/>
      <c r="FR384" s="72"/>
      <c r="FS384" s="72"/>
      <c r="FT384" s="72"/>
      <c r="FU384" s="72"/>
      <c r="FV384" s="72"/>
      <c r="FW384" s="72"/>
      <c r="FX384" s="72"/>
    </row>
    <row r="385" spans="24:180">
      <c r="X385" s="75"/>
      <c r="Z385" s="75"/>
      <c r="AA385" s="75"/>
      <c r="AB385" s="75"/>
      <c r="AC385" s="75"/>
      <c r="AD385" s="75"/>
      <c r="AE385" s="75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BB385" s="80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FN385" s="72"/>
      <c r="FO385" s="72"/>
      <c r="FP385" s="72"/>
      <c r="FQ385" s="72"/>
      <c r="FR385" s="72"/>
      <c r="FS385" s="72"/>
      <c r="FT385" s="72"/>
      <c r="FU385" s="72"/>
      <c r="FV385" s="72"/>
      <c r="FW385" s="72"/>
      <c r="FX385" s="72"/>
    </row>
    <row r="386" spans="24:180">
      <c r="X386" s="75"/>
      <c r="Z386" s="75"/>
      <c r="AA386" s="75"/>
      <c r="AB386" s="75"/>
      <c r="AC386" s="75"/>
      <c r="AD386" s="75"/>
      <c r="AE386" s="75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BB386" s="80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FN386" s="72"/>
      <c r="FO386" s="72"/>
      <c r="FP386" s="72"/>
      <c r="FQ386" s="72"/>
      <c r="FR386" s="72"/>
      <c r="FS386" s="72"/>
      <c r="FT386" s="72"/>
      <c r="FU386" s="72"/>
      <c r="FV386" s="72"/>
      <c r="FW386" s="72"/>
      <c r="FX386" s="72"/>
    </row>
    <row r="387" spans="24:180">
      <c r="X387" s="75"/>
      <c r="Z387" s="75"/>
      <c r="AA387" s="75"/>
      <c r="AB387" s="75"/>
      <c r="AC387" s="75"/>
      <c r="AD387" s="75"/>
      <c r="AE387" s="75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BB387" s="80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FN387" s="72"/>
      <c r="FO387" s="72"/>
      <c r="FP387" s="72"/>
      <c r="FQ387" s="72"/>
      <c r="FR387" s="72"/>
      <c r="FS387" s="72"/>
      <c r="FT387" s="72"/>
      <c r="FU387" s="72"/>
      <c r="FV387" s="72"/>
      <c r="FW387" s="72"/>
      <c r="FX387" s="72"/>
    </row>
    <row r="388" spans="24:180">
      <c r="X388" s="75"/>
      <c r="Z388" s="75"/>
      <c r="AA388" s="75"/>
      <c r="AB388" s="75"/>
      <c r="AC388" s="75"/>
      <c r="AD388" s="75"/>
      <c r="AE388" s="75"/>
      <c r="AL388" s="79"/>
      <c r="AM388" s="79"/>
      <c r="AN388" s="79"/>
      <c r="AO388" s="79"/>
      <c r="AP388" s="80"/>
      <c r="AQ388" s="79"/>
      <c r="AR388" s="79"/>
      <c r="AS388" s="79"/>
      <c r="AT388" s="79"/>
      <c r="AU388" s="79"/>
      <c r="AV388" s="79"/>
      <c r="BB388" s="80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FN388" s="72"/>
      <c r="FO388" s="72"/>
      <c r="FP388" s="72"/>
      <c r="FQ388" s="72"/>
      <c r="FR388" s="72"/>
      <c r="FS388" s="72"/>
      <c r="FT388" s="72"/>
      <c r="FU388" s="72"/>
      <c r="FV388" s="72"/>
      <c r="FW388" s="72"/>
      <c r="FX388" s="72"/>
    </row>
    <row r="389" spans="24:180">
      <c r="X389" s="75"/>
      <c r="Z389" s="75"/>
      <c r="AA389" s="75"/>
      <c r="AB389" s="75"/>
      <c r="AC389" s="75"/>
      <c r="AD389" s="75"/>
      <c r="AE389" s="75"/>
      <c r="AL389" s="79"/>
      <c r="AM389" s="79"/>
      <c r="AN389" s="79"/>
      <c r="AO389" s="79"/>
      <c r="AP389" s="80"/>
      <c r="AQ389" s="79"/>
      <c r="AR389" s="79"/>
      <c r="AS389" s="79"/>
      <c r="AT389" s="79"/>
      <c r="AU389" s="79"/>
      <c r="AV389" s="79"/>
      <c r="BB389" s="80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FN389" s="72"/>
      <c r="FO389" s="72"/>
      <c r="FP389" s="72"/>
      <c r="FQ389" s="72"/>
      <c r="FR389" s="72"/>
      <c r="FS389" s="72"/>
      <c r="FT389" s="72"/>
      <c r="FU389" s="72"/>
      <c r="FV389" s="72"/>
      <c r="FW389" s="72"/>
      <c r="FX389" s="72"/>
    </row>
    <row r="390" spans="24:180">
      <c r="X390" s="75"/>
      <c r="Z390" s="75"/>
      <c r="AA390" s="75"/>
      <c r="AB390" s="75"/>
      <c r="AC390" s="75"/>
      <c r="AD390" s="75"/>
      <c r="AE390" s="75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BB390" s="80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FN390" s="72"/>
      <c r="FO390" s="72"/>
      <c r="FP390" s="72"/>
      <c r="FQ390" s="72"/>
      <c r="FR390" s="72"/>
      <c r="FS390" s="72"/>
      <c r="FT390" s="72"/>
      <c r="FU390" s="72"/>
      <c r="FV390" s="72"/>
      <c r="FW390" s="72"/>
      <c r="FX390" s="72"/>
    </row>
    <row r="391" spans="24:180">
      <c r="X391" s="75"/>
      <c r="Z391" s="75"/>
      <c r="AA391" s="75"/>
      <c r="AB391" s="75"/>
      <c r="AC391" s="75"/>
      <c r="AD391" s="75"/>
      <c r="AE391" s="75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BB391" s="80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FN391" s="72"/>
      <c r="FO391" s="72"/>
      <c r="FP391" s="72"/>
      <c r="FQ391" s="72"/>
      <c r="FR391" s="72"/>
      <c r="FS391" s="72"/>
      <c r="FT391" s="72"/>
      <c r="FU391" s="72"/>
      <c r="FV391" s="72"/>
      <c r="FW391" s="72"/>
      <c r="FX391" s="72"/>
    </row>
    <row r="392" spans="24:180">
      <c r="X392" s="75"/>
      <c r="Z392" s="75"/>
      <c r="AA392" s="75"/>
      <c r="AB392" s="75"/>
      <c r="AC392" s="75"/>
      <c r="AD392" s="75"/>
      <c r="AE392" s="75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BB392" s="74"/>
      <c r="BC392" s="74"/>
      <c r="BD392" s="74"/>
      <c r="BE392" s="74"/>
      <c r="BF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FN392" s="72"/>
      <c r="FO392" s="72"/>
      <c r="FP392" s="72"/>
      <c r="FQ392" s="72"/>
      <c r="FR392" s="72"/>
      <c r="FS392" s="72"/>
      <c r="FT392" s="72"/>
      <c r="FU392" s="72"/>
      <c r="FV392" s="72"/>
      <c r="FW392" s="72"/>
      <c r="FX392" s="72"/>
    </row>
    <row r="393" spans="24:180">
      <c r="X393" s="75"/>
      <c r="Z393" s="75"/>
      <c r="AA393" s="75"/>
      <c r="AB393" s="75"/>
      <c r="AC393" s="75"/>
      <c r="AD393" s="75"/>
      <c r="AE393" s="75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BB393" s="80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FN393" s="72"/>
      <c r="FO393" s="72"/>
      <c r="FP393" s="72"/>
      <c r="FQ393" s="72"/>
      <c r="FR393" s="72"/>
      <c r="FS393" s="72"/>
      <c r="FT393" s="72"/>
      <c r="FU393" s="72"/>
      <c r="FV393" s="72"/>
      <c r="FW393" s="72"/>
      <c r="FX393" s="72"/>
    </row>
    <row r="394" spans="24:180">
      <c r="X394" s="75"/>
      <c r="Z394" s="75"/>
      <c r="AA394" s="75"/>
      <c r="AB394" s="75"/>
      <c r="AC394" s="75"/>
      <c r="AD394" s="75"/>
      <c r="AE394" s="75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Z394" s="74"/>
      <c r="BB394" s="80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FN394" s="72"/>
      <c r="FO394" s="72"/>
      <c r="FP394" s="72"/>
      <c r="FQ394" s="72"/>
      <c r="FR394" s="72"/>
      <c r="FS394" s="72"/>
      <c r="FT394" s="72"/>
      <c r="FU394" s="72"/>
      <c r="FV394" s="72"/>
      <c r="FW394" s="72"/>
      <c r="FX394" s="72"/>
    </row>
    <row r="395" spans="24:180">
      <c r="X395" s="75"/>
      <c r="Z395" s="75"/>
      <c r="AA395" s="75"/>
      <c r="AB395" s="75"/>
      <c r="AC395" s="75"/>
      <c r="AD395" s="75"/>
      <c r="AE395" s="75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X395" s="74"/>
      <c r="AY395" s="74"/>
      <c r="BA395" s="74"/>
      <c r="BB395" s="80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FN395" s="72"/>
      <c r="FO395" s="72"/>
      <c r="FP395" s="72"/>
      <c r="FQ395" s="72"/>
      <c r="FR395" s="72"/>
      <c r="FS395" s="72"/>
      <c r="FT395" s="72"/>
      <c r="FU395" s="72"/>
      <c r="FV395" s="72"/>
      <c r="FW395" s="72"/>
      <c r="FX395" s="72"/>
    </row>
    <row r="396" spans="24:180">
      <c r="X396" s="75"/>
      <c r="Z396" s="75"/>
      <c r="AA396" s="75"/>
      <c r="AB396" s="75"/>
      <c r="AC396" s="75"/>
      <c r="AD396" s="75"/>
      <c r="AE396" s="75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BB396" s="80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FN396" s="72"/>
      <c r="FO396" s="72"/>
      <c r="FP396" s="72"/>
      <c r="FQ396" s="72"/>
      <c r="FR396" s="72"/>
      <c r="FS396" s="72"/>
      <c r="FT396" s="72"/>
      <c r="FU396" s="72"/>
      <c r="FV396" s="72"/>
      <c r="FW396" s="72"/>
      <c r="FX396" s="72"/>
    </row>
    <row r="397" spans="24:180">
      <c r="X397" s="75"/>
      <c r="Z397" s="75"/>
      <c r="AA397" s="75"/>
      <c r="AB397" s="75"/>
      <c r="AC397" s="75"/>
      <c r="AD397" s="75"/>
      <c r="AE397" s="75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BB397" s="80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FN397" s="72"/>
      <c r="FO397" s="72"/>
      <c r="FP397" s="72"/>
      <c r="FQ397" s="72"/>
      <c r="FR397" s="72"/>
      <c r="FS397" s="72"/>
      <c r="FT397" s="72"/>
      <c r="FU397" s="72"/>
      <c r="FV397" s="72"/>
      <c r="FW397" s="72"/>
      <c r="FX397" s="72"/>
    </row>
    <row r="398" spans="24:180">
      <c r="X398" s="75"/>
      <c r="Z398" s="75"/>
      <c r="AA398" s="75"/>
      <c r="AB398" s="75"/>
      <c r="AC398" s="75"/>
      <c r="AD398" s="75"/>
      <c r="AE398" s="75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BB398" s="80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</row>
    <row r="399" spans="24:180">
      <c r="X399" s="75"/>
      <c r="Z399" s="75"/>
      <c r="AA399" s="75"/>
      <c r="AB399" s="75"/>
      <c r="AC399" s="75"/>
      <c r="AD399" s="75"/>
      <c r="AE399" s="75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BB399" s="80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</row>
    <row r="400" spans="24:180">
      <c r="X400" s="75"/>
      <c r="Z400" s="75"/>
      <c r="AA400" s="75"/>
      <c r="AB400" s="75"/>
      <c r="AC400" s="75"/>
      <c r="AD400" s="75"/>
      <c r="AE400" s="75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BB400" s="80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</row>
    <row r="401" spans="24:180">
      <c r="X401" s="75"/>
      <c r="Z401" s="75"/>
      <c r="AA401" s="75"/>
      <c r="AB401" s="75"/>
      <c r="AC401" s="75"/>
      <c r="AD401" s="75"/>
      <c r="AE401" s="75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BB401" s="80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</row>
    <row r="402" spans="24:180">
      <c r="X402" s="75"/>
      <c r="Z402" s="75"/>
      <c r="AA402" s="75"/>
      <c r="AB402" s="75"/>
      <c r="AC402" s="75"/>
      <c r="AD402" s="75"/>
      <c r="AE402" s="75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BB402" s="80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</row>
    <row r="403" spans="24:180">
      <c r="X403" s="75"/>
      <c r="Z403" s="75"/>
      <c r="AA403" s="75"/>
      <c r="AB403" s="75"/>
      <c r="AC403" s="75"/>
      <c r="AD403" s="75"/>
      <c r="AE403" s="75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BB403" s="80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</row>
    <row r="404" spans="24:180">
      <c r="X404" s="75"/>
      <c r="Z404" s="75"/>
      <c r="AA404" s="75"/>
      <c r="AB404" s="75"/>
      <c r="AC404" s="75"/>
      <c r="AD404" s="75"/>
      <c r="AE404" s="75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BB404" s="80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</row>
    <row r="405" spans="24:180">
      <c r="X405" s="75"/>
      <c r="Z405" s="75"/>
      <c r="AA405" s="75"/>
      <c r="AB405" s="75"/>
      <c r="AC405" s="75"/>
      <c r="AD405" s="75"/>
      <c r="AE405" s="75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BB405" s="80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</row>
    <row r="406" spans="24:180">
      <c r="X406" s="75"/>
      <c r="Z406" s="75"/>
      <c r="AA406" s="75"/>
      <c r="AB406" s="75"/>
      <c r="AC406" s="75"/>
      <c r="AD406" s="75"/>
      <c r="AE406" s="75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BB406" s="80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FN406" s="72"/>
      <c r="FO406" s="72"/>
      <c r="FP406" s="72"/>
      <c r="FQ406" s="72"/>
      <c r="FR406" s="72"/>
      <c r="FS406" s="72"/>
      <c r="FT406" s="72"/>
      <c r="FU406" s="72"/>
      <c r="FV406" s="72"/>
      <c r="FW406" s="72"/>
      <c r="FX406" s="72"/>
    </row>
    <row r="407" spans="24:180">
      <c r="X407" s="75"/>
      <c r="Z407" s="75"/>
      <c r="AA407" s="75"/>
      <c r="AB407" s="75"/>
      <c r="AC407" s="75"/>
      <c r="AD407" s="75"/>
      <c r="AE407" s="75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BB407" s="80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FN407" s="72"/>
      <c r="FO407" s="72"/>
      <c r="FP407" s="72"/>
      <c r="FQ407" s="72"/>
      <c r="FR407" s="72"/>
      <c r="FS407" s="72"/>
      <c r="FT407" s="72"/>
      <c r="FU407" s="72"/>
      <c r="FV407" s="72"/>
      <c r="FW407" s="72"/>
      <c r="FX407" s="72"/>
    </row>
    <row r="408" spans="24:180">
      <c r="X408" s="75"/>
      <c r="Z408" s="75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BB408" s="80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FN408" s="72"/>
      <c r="FO408" s="72"/>
      <c r="FP408" s="72"/>
      <c r="FQ408" s="72"/>
      <c r="FR408" s="72"/>
      <c r="FS408" s="72"/>
      <c r="FT408" s="72"/>
      <c r="FU408" s="72"/>
      <c r="FV408" s="72"/>
      <c r="FW408" s="72"/>
      <c r="FX408" s="72"/>
    </row>
    <row r="409" spans="24:180">
      <c r="X409" s="75"/>
      <c r="Z409" s="75"/>
      <c r="AA409" s="75"/>
      <c r="AB409" s="75"/>
      <c r="AC409" s="75"/>
      <c r="AD409" s="75"/>
      <c r="AE409" s="75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BB409" s="80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FN409" s="72"/>
      <c r="FO409" s="72"/>
      <c r="FP409" s="72"/>
      <c r="FQ409" s="72"/>
      <c r="FR409" s="72"/>
      <c r="FS409" s="72"/>
      <c r="FT409" s="72"/>
      <c r="FU409" s="72"/>
      <c r="FV409" s="72"/>
      <c r="FW409" s="72"/>
      <c r="FX409" s="72"/>
    </row>
    <row r="410" spans="24:180">
      <c r="X410" s="75"/>
      <c r="Z410" s="75"/>
      <c r="AA410" s="75"/>
      <c r="AB410" s="75"/>
      <c r="AC410" s="75"/>
      <c r="AD410" s="75"/>
      <c r="AE410" s="75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BB410" s="80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FN410" s="72"/>
      <c r="FO410" s="72"/>
      <c r="FP410" s="72"/>
      <c r="FQ410" s="72"/>
      <c r="FR410" s="72"/>
      <c r="FS410" s="72"/>
      <c r="FT410" s="72"/>
      <c r="FU410" s="72"/>
      <c r="FV410" s="72"/>
      <c r="FW410" s="72"/>
      <c r="FX410" s="72"/>
    </row>
    <row r="411" spans="24:180">
      <c r="X411" s="75"/>
      <c r="Z411" s="75"/>
      <c r="AA411" s="75"/>
      <c r="AB411" s="75"/>
      <c r="AC411" s="75"/>
      <c r="AD411" s="75"/>
      <c r="AE411" s="75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BB411" s="80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FN411" s="72"/>
      <c r="FO411" s="72"/>
      <c r="FP411" s="72"/>
      <c r="FQ411" s="72"/>
      <c r="FR411" s="72"/>
      <c r="FS411" s="72"/>
      <c r="FT411" s="72"/>
      <c r="FU411" s="72"/>
      <c r="FV411" s="72"/>
      <c r="FW411" s="72"/>
      <c r="FX411" s="72"/>
    </row>
    <row r="412" spans="24:180">
      <c r="X412" s="75"/>
      <c r="Z412" s="75"/>
      <c r="AA412" s="75"/>
      <c r="AB412" s="75"/>
      <c r="AC412" s="75"/>
      <c r="AD412" s="75"/>
      <c r="AE412" s="75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BB412" s="80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FN412" s="72"/>
      <c r="FO412" s="72"/>
      <c r="FP412" s="72"/>
      <c r="FQ412" s="72"/>
      <c r="FR412" s="72"/>
      <c r="FS412" s="72"/>
      <c r="FT412" s="72"/>
      <c r="FU412" s="72"/>
      <c r="FV412" s="72"/>
      <c r="FW412" s="72"/>
      <c r="FX412" s="72"/>
    </row>
    <row r="413" spans="24:180">
      <c r="X413" s="75"/>
      <c r="Z413" s="75"/>
      <c r="AA413" s="75"/>
      <c r="AB413" s="75"/>
      <c r="AC413" s="75"/>
      <c r="AD413" s="75"/>
      <c r="AE413" s="75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BB413" s="80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FN413" s="72"/>
      <c r="FO413" s="72"/>
      <c r="FP413" s="72"/>
      <c r="FQ413" s="72"/>
      <c r="FR413" s="72"/>
      <c r="FS413" s="72"/>
      <c r="FT413" s="72"/>
      <c r="FU413" s="72"/>
      <c r="FV413" s="72"/>
      <c r="FW413" s="72"/>
      <c r="FX413" s="72"/>
    </row>
    <row r="414" spans="24:180">
      <c r="X414" s="75"/>
      <c r="Z414" s="75"/>
      <c r="AA414" s="75"/>
      <c r="AB414" s="75"/>
      <c r="AC414" s="75"/>
      <c r="AD414" s="75"/>
      <c r="AE414" s="75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BB414" s="80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  <c r="FS414" s="72"/>
      <c r="FT414" s="72"/>
      <c r="FU414" s="72"/>
      <c r="FV414" s="72"/>
      <c r="FW414" s="72"/>
      <c r="FX414" s="72"/>
    </row>
    <row r="415" spans="24:180">
      <c r="X415" s="75"/>
      <c r="Z415" s="75"/>
      <c r="AA415" s="75"/>
      <c r="AB415" s="75"/>
      <c r="AC415" s="75"/>
      <c r="AD415" s="75"/>
      <c r="AE415" s="75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BB415" s="80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  <c r="FS415" s="72"/>
      <c r="FT415" s="72"/>
      <c r="FU415" s="72"/>
      <c r="FV415" s="72"/>
      <c r="FW415" s="72"/>
      <c r="FX415" s="72"/>
    </row>
    <row r="416" spans="24:180">
      <c r="X416" s="75"/>
      <c r="Z416" s="75"/>
      <c r="AA416" s="75"/>
      <c r="AB416" s="75"/>
      <c r="AC416" s="75"/>
      <c r="AD416" s="75"/>
      <c r="AE416" s="75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BB416" s="80"/>
      <c r="BG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  <c r="FS416" s="72"/>
      <c r="FT416" s="72"/>
      <c r="FU416" s="72"/>
      <c r="FV416" s="72"/>
      <c r="FW416" s="72"/>
      <c r="FX416" s="72"/>
    </row>
    <row r="417" spans="24:180">
      <c r="X417" s="75"/>
      <c r="Z417" s="75"/>
      <c r="AA417" s="75"/>
      <c r="AB417" s="75"/>
      <c r="AC417" s="75"/>
      <c r="AD417" s="75"/>
      <c r="AE417" s="75"/>
      <c r="AL417" s="79"/>
      <c r="AM417" s="79"/>
      <c r="AN417" s="79"/>
      <c r="AO417" s="79"/>
      <c r="AP417" s="79"/>
      <c r="AQ417" s="80"/>
      <c r="AR417" s="79"/>
      <c r="AS417" s="79"/>
      <c r="AT417" s="79"/>
      <c r="AU417" s="79"/>
      <c r="AV417" s="79"/>
      <c r="BB417" s="80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  <c r="FS417" s="72"/>
      <c r="FT417" s="72"/>
      <c r="FU417" s="72"/>
      <c r="FV417" s="72"/>
      <c r="FW417" s="72"/>
      <c r="FX417" s="72"/>
    </row>
    <row r="418" spans="24:180">
      <c r="X418" s="75"/>
      <c r="Z418" s="75"/>
      <c r="AA418" s="75"/>
      <c r="AB418" s="75"/>
      <c r="AC418" s="75"/>
      <c r="AD418" s="75"/>
      <c r="AE418" s="75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BB418" s="80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FN418" s="72"/>
      <c r="FO418" s="72"/>
      <c r="FP418" s="72"/>
      <c r="FQ418" s="72"/>
      <c r="FR418" s="72"/>
      <c r="FS418" s="72"/>
      <c r="FT418" s="72"/>
      <c r="FU418" s="72"/>
      <c r="FV418" s="72"/>
      <c r="FW418" s="72"/>
      <c r="FX418" s="72"/>
    </row>
    <row r="419" spans="24:180">
      <c r="X419" s="75"/>
      <c r="Z419" s="75"/>
      <c r="AA419" s="75"/>
      <c r="AB419" s="75"/>
      <c r="AC419" s="75"/>
      <c r="AD419" s="75"/>
      <c r="AE419" s="75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BB419" s="80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FN419" s="72"/>
      <c r="FO419" s="72"/>
      <c r="FP419" s="72"/>
      <c r="FQ419" s="72"/>
      <c r="FR419" s="72"/>
      <c r="FS419" s="72"/>
      <c r="FT419" s="72"/>
      <c r="FU419" s="72"/>
      <c r="FV419" s="72"/>
      <c r="FW419" s="72"/>
      <c r="FX419" s="72"/>
    </row>
    <row r="420" spans="24:180">
      <c r="X420" s="75"/>
      <c r="Z420" s="75"/>
      <c r="AA420" s="75"/>
      <c r="AB420" s="75"/>
      <c r="AC420" s="75"/>
      <c r="AD420" s="75"/>
      <c r="AE420" s="75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BB420" s="80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FN420" s="72"/>
      <c r="FO420" s="72"/>
      <c r="FP420" s="72"/>
      <c r="FQ420" s="72"/>
      <c r="FR420" s="72"/>
      <c r="FS420" s="72"/>
      <c r="FT420" s="72"/>
      <c r="FU420" s="72"/>
      <c r="FV420" s="72"/>
      <c r="FW420" s="72"/>
      <c r="FX420" s="72"/>
    </row>
    <row r="421" spans="24:180">
      <c r="X421" s="75"/>
      <c r="Z421" s="75"/>
      <c r="AA421" s="75"/>
      <c r="AB421" s="75"/>
      <c r="AC421" s="75"/>
      <c r="AD421" s="75"/>
      <c r="AE421" s="75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BB421" s="80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FN421" s="72"/>
      <c r="FO421" s="72"/>
      <c r="FP421" s="72"/>
      <c r="FQ421" s="72"/>
      <c r="FR421" s="72"/>
      <c r="FS421" s="72"/>
      <c r="FT421" s="72"/>
      <c r="FU421" s="72"/>
      <c r="FV421" s="72"/>
      <c r="FW421" s="72"/>
      <c r="FX421" s="72"/>
    </row>
    <row r="422" spans="24:180">
      <c r="X422" s="75"/>
      <c r="Z422" s="75"/>
      <c r="AA422" s="75"/>
      <c r="AB422" s="75"/>
      <c r="AC422" s="75"/>
      <c r="AD422" s="75"/>
      <c r="AE422" s="75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BB422" s="80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FN422" s="72"/>
      <c r="FO422" s="72"/>
      <c r="FP422" s="72"/>
      <c r="FQ422" s="72"/>
      <c r="FR422" s="72"/>
      <c r="FS422" s="72"/>
      <c r="FT422" s="72"/>
      <c r="FU422" s="72"/>
      <c r="FV422" s="72"/>
      <c r="FW422" s="72"/>
      <c r="FX422" s="72"/>
    </row>
    <row r="423" spans="24:180">
      <c r="X423" s="75"/>
      <c r="Z423" s="75"/>
      <c r="AA423" s="75"/>
      <c r="AB423" s="75"/>
      <c r="AC423" s="75"/>
      <c r="AD423" s="75"/>
      <c r="AE423" s="75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BB423" s="80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FN423" s="72"/>
      <c r="FO423" s="72"/>
      <c r="FP423" s="72"/>
      <c r="FQ423" s="72"/>
      <c r="FR423" s="72"/>
      <c r="FS423" s="72"/>
      <c r="FT423" s="72"/>
      <c r="FU423" s="72"/>
      <c r="FV423" s="72"/>
      <c r="FW423" s="72"/>
      <c r="FX423" s="72"/>
    </row>
    <row r="424" spans="24:180">
      <c r="X424" s="75"/>
      <c r="Z424" s="75"/>
      <c r="AA424" s="75"/>
      <c r="AB424" s="75"/>
      <c r="AC424" s="75"/>
      <c r="AD424" s="75"/>
      <c r="AE424" s="75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BB424" s="80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FN424" s="72"/>
      <c r="FO424" s="72"/>
      <c r="FP424" s="72"/>
      <c r="FQ424" s="72"/>
      <c r="FR424" s="72"/>
      <c r="FS424" s="72"/>
      <c r="FT424" s="72"/>
      <c r="FU424" s="72"/>
      <c r="FV424" s="72"/>
      <c r="FW424" s="72"/>
      <c r="FX424" s="72"/>
    </row>
    <row r="425" spans="24:180">
      <c r="X425" s="75"/>
      <c r="Z425" s="75"/>
      <c r="AA425" s="75"/>
      <c r="AB425" s="75"/>
      <c r="AC425" s="75"/>
      <c r="AD425" s="75"/>
      <c r="AE425" s="75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BB425" s="80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FN425" s="72"/>
      <c r="FO425" s="72"/>
      <c r="FP425" s="72"/>
      <c r="FQ425" s="72"/>
      <c r="FR425" s="72"/>
      <c r="FS425" s="72"/>
      <c r="FT425" s="72"/>
      <c r="FU425" s="72"/>
      <c r="FV425" s="72"/>
      <c r="FW425" s="72"/>
      <c r="FX425" s="72"/>
    </row>
    <row r="426" spans="24:180">
      <c r="X426" s="75"/>
      <c r="Z426" s="75"/>
      <c r="AA426" s="75"/>
      <c r="AB426" s="75"/>
      <c r="AC426" s="75"/>
      <c r="AD426" s="75"/>
      <c r="AE426" s="75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BB426" s="74"/>
      <c r="BC426" s="74"/>
      <c r="BD426" s="74"/>
      <c r="BE426" s="74"/>
      <c r="BF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FN426" s="72"/>
      <c r="FO426" s="72"/>
      <c r="FP426" s="72"/>
      <c r="FQ426" s="72"/>
      <c r="FR426" s="72"/>
      <c r="FS426" s="72"/>
      <c r="FT426" s="72"/>
      <c r="FU426" s="72"/>
      <c r="FV426" s="72"/>
      <c r="FW426" s="72"/>
      <c r="FX426" s="72"/>
    </row>
    <row r="427" spans="24:180">
      <c r="X427" s="75"/>
      <c r="Z427" s="75"/>
      <c r="AA427" s="75"/>
      <c r="AB427" s="75"/>
      <c r="AC427" s="75"/>
      <c r="AD427" s="75"/>
      <c r="AE427" s="75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BB427" s="74"/>
      <c r="BC427" s="74"/>
      <c r="BD427" s="74"/>
      <c r="BE427" s="74"/>
      <c r="BF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</row>
    <row r="428" spans="24:180">
      <c r="X428" s="75"/>
      <c r="Z428" s="75"/>
      <c r="AA428" s="75"/>
      <c r="AB428" s="75"/>
      <c r="AC428" s="75"/>
      <c r="AD428" s="75"/>
      <c r="AE428" s="75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Z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</row>
    <row r="429" spans="24:180">
      <c r="X429" s="75"/>
      <c r="Z429" s="75"/>
      <c r="AA429" s="75"/>
      <c r="AB429" s="75"/>
      <c r="AC429" s="75"/>
      <c r="AD429" s="75"/>
      <c r="AE429" s="75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</row>
    <row r="430" spans="24:180">
      <c r="X430" s="75"/>
      <c r="Z430" s="75"/>
      <c r="AA430" s="75"/>
      <c r="AB430" s="75"/>
      <c r="AC430" s="75"/>
      <c r="AD430" s="75"/>
      <c r="AE430" s="75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X430" s="74"/>
      <c r="AY430" s="74"/>
      <c r="AZ430" s="74"/>
      <c r="BA430" s="74"/>
      <c r="BB430" s="80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</row>
    <row r="431" spans="24:180">
      <c r="X431" s="75"/>
      <c r="Z431" s="75"/>
      <c r="AA431" s="75"/>
      <c r="AB431" s="75"/>
      <c r="AC431" s="75"/>
      <c r="AD431" s="75"/>
      <c r="AE431" s="75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X431" s="74"/>
      <c r="AY431" s="74"/>
      <c r="AZ431" s="74"/>
      <c r="BA431" s="74"/>
      <c r="BB431" s="80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</row>
    <row r="432" spans="24:180">
      <c r="X432" s="75"/>
      <c r="Z432" s="75"/>
      <c r="AA432" s="75"/>
      <c r="AB432" s="75"/>
      <c r="AC432" s="75"/>
      <c r="AD432" s="75"/>
      <c r="AE432" s="75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X432" s="74"/>
      <c r="AY432" s="74"/>
      <c r="BA432" s="74"/>
      <c r="BB432" s="80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</row>
    <row r="433" spans="24:180">
      <c r="X433" s="75"/>
      <c r="Z433" s="75"/>
      <c r="AA433" s="75"/>
      <c r="AB433" s="75"/>
      <c r="AC433" s="75"/>
      <c r="AD433" s="75"/>
      <c r="AE433" s="75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BB433" s="80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</row>
    <row r="434" spans="24:180">
      <c r="X434" s="75"/>
      <c r="Z434" s="75"/>
      <c r="AA434" s="75"/>
      <c r="AB434" s="75"/>
      <c r="AC434" s="75"/>
      <c r="AD434" s="75"/>
      <c r="AE434" s="75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BB434" s="80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FN434" s="72"/>
      <c r="FO434" s="72"/>
      <c r="FP434" s="72"/>
      <c r="FQ434" s="72"/>
      <c r="FR434" s="72"/>
      <c r="FS434" s="72"/>
      <c r="FT434" s="72"/>
      <c r="FU434" s="72"/>
      <c r="FV434" s="72"/>
      <c r="FW434" s="72"/>
      <c r="FX434" s="72"/>
    </row>
    <row r="435" spans="24:180">
      <c r="X435" s="75"/>
      <c r="Z435" s="75"/>
      <c r="AA435" s="75"/>
      <c r="AB435" s="75"/>
      <c r="AC435" s="75"/>
      <c r="AD435" s="75"/>
      <c r="AE435" s="75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BB435" s="80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FN435" s="72"/>
      <c r="FO435" s="72"/>
      <c r="FP435" s="72"/>
      <c r="FQ435" s="72"/>
      <c r="FR435" s="72"/>
      <c r="FS435" s="72"/>
      <c r="FT435" s="72"/>
      <c r="FU435" s="72"/>
      <c r="FV435" s="72"/>
      <c r="FW435" s="72"/>
      <c r="FX435" s="72"/>
    </row>
    <row r="436" spans="24:180">
      <c r="X436" s="75"/>
      <c r="Z436" s="75"/>
      <c r="AA436" s="75"/>
      <c r="AB436" s="75"/>
      <c r="AC436" s="75"/>
      <c r="AD436" s="75"/>
      <c r="AE436" s="75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BB436" s="80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FN436" s="72"/>
      <c r="FO436" s="72"/>
      <c r="FP436" s="72"/>
      <c r="FQ436" s="72"/>
      <c r="FR436" s="72"/>
      <c r="FS436" s="72"/>
      <c r="FT436" s="72"/>
      <c r="FU436" s="72"/>
      <c r="FV436" s="72"/>
      <c r="FW436" s="72"/>
      <c r="FX436" s="72"/>
    </row>
    <row r="437" spans="24:180">
      <c r="X437" s="75"/>
      <c r="Z437" s="75"/>
      <c r="AA437" s="75"/>
      <c r="AB437" s="75"/>
      <c r="AC437" s="75"/>
      <c r="AD437" s="75"/>
      <c r="AE437" s="75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BB437" s="80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FN437" s="72"/>
      <c r="FO437" s="72"/>
      <c r="FP437" s="72"/>
      <c r="FQ437" s="72"/>
      <c r="FR437" s="72"/>
      <c r="FS437" s="72"/>
      <c r="FT437" s="72"/>
      <c r="FU437" s="72"/>
      <c r="FV437" s="72"/>
      <c r="FW437" s="72"/>
      <c r="FX437" s="72"/>
    </row>
    <row r="438" spans="24:180">
      <c r="X438" s="75"/>
      <c r="Z438" s="75"/>
      <c r="AA438" s="75"/>
      <c r="AB438" s="75"/>
      <c r="AC438" s="75"/>
      <c r="AD438" s="75"/>
      <c r="AE438" s="75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BB438" s="80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FN438" s="72"/>
      <c r="FO438" s="72"/>
      <c r="FP438" s="72"/>
      <c r="FQ438" s="72"/>
      <c r="FR438" s="72"/>
      <c r="FS438" s="72"/>
      <c r="FT438" s="72"/>
      <c r="FU438" s="72"/>
      <c r="FV438" s="72"/>
      <c r="FW438" s="72"/>
      <c r="FX438" s="72"/>
    </row>
    <row r="439" spans="24:180">
      <c r="X439" s="75"/>
      <c r="Z439" s="75"/>
      <c r="AA439" s="75"/>
      <c r="AB439" s="75"/>
      <c r="AC439" s="75"/>
      <c r="AD439" s="75"/>
      <c r="AE439" s="75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BB439" s="80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FN439" s="72"/>
      <c r="FO439" s="72"/>
      <c r="FP439" s="72"/>
      <c r="FQ439" s="72"/>
      <c r="FR439" s="72"/>
      <c r="FS439" s="72"/>
      <c r="FT439" s="72"/>
      <c r="FU439" s="72"/>
      <c r="FV439" s="72"/>
      <c r="FW439" s="72"/>
      <c r="FX439" s="72"/>
    </row>
    <row r="440" spans="24:180">
      <c r="X440" s="75"/>
      <c r="Z440" s="75"/>
      <c r="AA440" s="75"/>
      <c r="AB440" s="75"/>
      <c r="AC440" s="75"/>
      <c r="AD440" s="75"/>
      <c r="AE440" s="75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BB440" s="80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FN440" s="72"/>
      <c r="FO440" s="72"/>
      <c r="FP440" s="72"/>
      <c r="FQ440" s="72"/>
      <c r="FR440" s="72"/>
      <c r="FS440" s="72"/>
      <c r="FT440" s="72"/>
      <c r="FU440" s="72"/>
      <c r="FV440" s="72"/>
      <c r="FW440" s="72"/>
      <c r="FX440" s="72"/>
    </row>
    <row r="441" spans="24:180">
      <c r="X441" s="75"/>
      <c r="Z441" s="75"/>
      <c r="AA441" s="75"/>
      <c r="AB441" s="75"/>
      <c r="AC441" s="75"/>
      <c r="AD441" s="75"/>
      <c r="AE441" s="75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BB441" s="74"/>
      <c r="BC441" s="74"/>
      <c r="BD441" s="74"/>
      <c r="BE441" s="74"/>
      <c r="BF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FN441" s="72"/>
      <c r="FO441" s="72"/>
      <c r="FP441" s="72"/>
      <c r="FQ441" s="72"/>
      <c r="FR441" s="72"/>
      <c r="FS441" s="72"/>
      <c r="FT441" s="72"/>
      <c r="FU441" s="72"/>
      <c r="FV441" s="72"/>
      <c r="FW441" s="72"/>
      <c r="FX441" s="72"/>
    </row>
    <row r="442" spans="24:180">
      <c r="X442" s="75"/>
      <c r="Z442" s="75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BB442" s="74"/>
      <c r="BC442" s="74"/>
      <c r="BD442" s="74"/>
      <c r="BE442" s="74"/>
      <c r="BF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FN442" s="72"/>
      <c r="FO442" s="72"/>
      <c r="FP442" s="72"/>
      <c r="FQ442" s="72"/>
      <c r="FR442" s="72"/>
      <c r="FS442" s="72"/>
      <c r="FT442" s="72"/>
      <c r="FU442" s="72"/>
      <c r="FV442" s="72"/>
      <c r="FW442" s="72"/>
      <c r="FX442" s="72"/>
    </row>
    <row r="443" spans="24:180">
      <c r="X443" s="75"/>
      <c r="Z443" s="75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Z443" s="74"/>
      <c r="BB443" s="80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FN443" s="72"/>
      <c r="FO443" s="72"/>
      <c r="FP443" s="72"/>
      <c r="FQ443" s="72"/>
      <c r="FR443" s="72"/>
      <c r="FS443" s="72"/>
      <c r="FT443" s="72"/>
      <c r="FU443" s="72"/>
      <c r="FV443" s="72"/>
      <c r="FW443" s="72"/>
      <c r="FX443" s="72"/>
    </row>
    <row r="444" spans="24:180">
      <c r="X444" s="75"/>
      <c r="Z444" s="75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X444" s="74"/>
      <c r="AY444" s="74"/>
      <c r="AZ444" s="74"/>
      <c r="BA444" s="74"/>
      <c r="BB444" s="80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FN444" s="72"/>
      <c r="FO444" s="72"/>
      <c r="FP444" s="72"/>
      <c r="FQ444" s="72"/>
      <c r="FR444" s="72"/>
      <c r="FS444" s="72"/>
      <c r="FT444" s="72"/>
      <c r="FU444" s="72"/>
      <c r="FV444" s="72"/>
      <c r="FW444" s="72"/>
      <c r="FX444" s="72"/>
    </row>
    <row r="445" spans="24:180">
      <c r="X445" s="75"/>
      <c r="Z445" s="75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X445" s="74"/>
      <c r="AY445" s="74"/>
      <c r="BA445" s="74"/>
      <c r="BB445" s="80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FN445" s="72"/>
      <c r="FO445" s="72"/>
      <c r="FP445" s="72"/>
      <c r="FQ445" s="72"/>
      <c r="FR445" s="72"/>
      <c r="FS445" s="72"/>
      <c r="FT445" s="72"/>
      <c r="FU445" s="72"/>
      <c r="FV445" s="72"/>
      <c r="FW445" s="72"/>
      <c r="FX445" s="72"/>
    </row>
    <row r="446" spans="24:180">
      <c r="X446" s="75"/>
      <c r="Z446" s="75"/>
      <c r="AA446" s="75"/>
      <c r="AB446" s="75"/>
      <c r="AC446" s="75"/>
      <c r="AD446" s="75"/>
      <c r="AE446" s="75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BB446" s="80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FN446" s="72"/>
      <c r="FO446" s="72"/>
      <c r="FP446" s="72"/>
      <c r="FQ446" s="72"/>
      <c r="FR446" s="72"/>
      <c r="FS446" s="72"/>
      <c r="FT446" s="72"/>
      <c r="FU446" s="72"/>
      <c r="FV446" s="72"/>
      <c r="FW446" s="72"/>
      <c r="FX446" s="72"/>
    </row>
    <row r="447" spans="24:180">
      <c r="X447" s="75"/>
      <c r="Z447" s="75"/>
      <c r="AA447" s="75"/>
      <c r="AB447" s="75"/>
      <c r="AC447" s="75"/>
      <c r="AD447" s="75"/>
      <c r="AE447" s="75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BB447" s="80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FN447" s="72"/>
      <c r="FO447" s="72"/>
      <c r="FP447" s="72"/>
      <c r="FQ447" s="72"/>
      <c r="FR447" s="72"/>
      <c r="FS447" s="72"/>
      <c r="FT447" s="72"/>
      <c r="FU447" s="72"/>
      <c r="FV447" s="72"/>
      <c r="FW447" s="72"/>
      <c r="FX447" s="72"/>
    </row>
    <row r="448" spans="24:180">
      <c r="X448" s="75"/>
      <c r="Z448" s="75"/>
      <c r="AA448" s="75"/>
      <c r="AB448" s="75"/>
      <c r="AC448" s="75"/>
      <c r="AD448" s="75"/>
      <c r="AE448" s="75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BB448" s="80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FN448" s="72"/>
      <c r="FO448" s="72"/>
      <c r="FP448" s="72"/>
      <c r="FQ448" s="72"/>
      <c r="FR448" s="72"/>
      <c r="FS448" s="72"/>
      <c r="FT448" s="72"/>
      <c r="FU448" s="72"/>
      <c r="FV448" s="72"/>
      <c r="FW448" s="72"/>
      <c r="FX448" s="72"/>
    </row>
    <row r="449" spans="24:180">
      <c r="X449" s="75"/>
      <c r="Z449" s="75"/>
      <c r="AA449" s="75"/>
      <c r="AB449" s="75"/>
      <c r="AC449" s="75"/>
      <c r="AD449" s="75"/>
      <c r="AE449" s="75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BB449" s="80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FN449" s="72"/>
      <c r="FO449" s="72"/>
      <c r="FP449" s="72"/>
      <c r="FQ449" s="72"/>
      <c r="FR449" s="72"/>
      <c r="FS449" s="72"/>
      <c r="FT449" s="72"/>
      <c r="FU449" s="72"/>
      <c r="FV449" s="72"/>
      <c r="FW449" s="72"/>
      <c r="FX449" s="72"/>
    </row>
    <row r="450" spans="24:180">
      <c r="X450" s="75"/>
      <c r="Z450" s="75"/>
      <c r="AA450" s="75"/>
      <c r="AB450" s="75"/>
      <c r="AC450" s="75"/>
      <c r="AD450" s="75"/>
      <c r="AE450" s="75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BB450" s="80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FN450" s="72"/>
      <c r="FO450" s="72"/>
      <c r="FP450" s="72"/>
      <c r="FQ450" s="72"/>
      <c r="FR450" s="72"/>
      <c r="FS450" s="72"/>
      <c r="FT450" s="72"/>
      <c r="FU450" s="72"/>
      <c r="FV450" s="72"/>
      <c r="FW450" s="72"/>
      <c r="FX450" s="72"/>
    </row>
    <row r="451" spans="24:180">
      <c r="X451" s="75"/>
      <c r="Z451" s="75"/>
      <c r="AA451" s="75"/>
      <c r="AB451" s="75"/>
      <c r="AC451" s="75"/>
      <c r="AD451" s="75"/>
      <c r="AE451" s="75"/>
      <c r="AL451" s="79"/>
      <c r="AM451" s="79"/>
      <c r="AN451" s="79"/>
      <c r="AO451" s="79"/>
      <c r="AP451" s="79"/>
      <c r="AQ451" s="80"/>
      <c r="AR451" s="79"/>
      <c r="AS451" s="79"/>
      <c r="AT451" s="79"/>
      <c r="AU451" s="79"/>
      <c r="AV451" s="79"/>
      <c r="BB451" s="80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</row>
    <row r="452" spans="24:180">
      <c r="X452" s="75"/>
      <c r="Z452" s="75"/>
      <c r="AA452" s="75"/>
      <c r="AB452" s="75"/>
      <c r="AC452" s="75"/>
      <c r="AD452" s="75"/>
      <c r="AE452" s="75"/>
      <c r="AL452" s="79"/>
      <c r="AM452" s="79"/>
      <c r="AN452" s="79"/>
      <c r="AO452" s="79"/>
      <c r="AP452" s="79"/>
      <c r="AQ452" s="80"/>
      <c r="AR452" s="79"/>
      <c r="AS452" s="79"/>
      <c r="AT452" s="79"/>
      <c r="AU452" s="79"/>
      <c r="AV452" s="79"/>
      <c r="BB452" s="80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FN452" s="72"/>
      <c r="FO452" s="72"/>
      <c r="FP452" s="72"/>
      <c r="FQ452" s="72"/>
      <c r="FR452" s="72"/>
      <c r="FS452" s="72"/>
      <c r="FT452" s="72"/>
      <c r="FU452" s="72"/>
      <c r="FV452" s="72"/>
      <c r="FW452" s="72"/>
      <c r="FX452" s="72"/>
    </row>
    <row r="453" spans="24:180">
      <c r="X453" s="75"/>
      <c r="Z453" s="75"/>
      <c r="AA453" s="75"/>
      <c r="AB453" s="75"/>
      <c r="AC453" s="75"/>
      <c r="AD453" s="75"/>
      <c r="AE453" s="75"/>
      <c r="AL453" s="79"/>
      <c r="AM453" s="79"/>
      <c r="AN453" s="79"/>
      <c r="AO453" s="79"/>
      <c r="AP453" s="79"/>
      <c r="AQ453" s="80"/>
      <c r="AR453" s="79"/>
      <c r="AS453" s="79"/>
      <c r="AT453" s="79"/>
      <c r="AU453" s="79"/>
      <c r="AV453" s="79"/>
      <c r="BB453" s="80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FN453" s="72"/>
      <c r="FO453" s="72"/>
      <c r="FP453" s="72"/>
      <c r="FQ453" s="72"/>
      <c r="FR453" s="72"/>
      <c r="FS453" s="72"/>
      <c r="FT453" s="72"/>
      <c r="FU453" s="72"/>
      <c r="FV453" s="72"/>
      <c r="FW453" s="72"/>
      <c r="FX453" s="72"/>
    </row>
    <row r="454" spans="24:180">
      <c r="X454" s="75"/>
      <c r="Z454" s="75"/>
      <c r="AA454" s="75"/>
      <c r="AB454" s="75"/>
      <c r="AC454" s="75"/>
      <c r="AD454" s="75"/>
      <c r="AE454" s="75"/>
      <c r="AL454" s="79"/>
      <c r="AM454" s="79"/>
      <c r="AN454" s="79"/>
      <c r="AO454" s="79"/>
      <c r="AP454" s="79"/>
      <c r="AQ454" s="80"/>
      <c r="AR454" s="79"/>
      <c r="AS454" s="79"/>
      <c r="AT454" s="79"/>
      <c r="AU454" s="79"/>
      <c r="AV454" s="79"/>
      <c r="BB454" s="80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FN454" s="72"/>
      <c r="FO454" s="72"/>
      <c r="FP454" s="72"/>
      <c r="FQ454" s="72"/>
      <c r="FR454" s="72"/>
      <c r="FS454" s="72"/>
      <c r="FT454" s="72"/>
      <c r="FU454" s="72"/>
      <c r="FV454" s="72"/>
      <c r="FW454" s="72"/>
      <c r="FX454" s="72"/>
    </row>
    <row r="455" spans="24:180">
      <c r="X455" s="75"/>
      <c r="Z455" s="75"/>
      <c r="AA455" s="75"/>
      <c r="AB455" s="75"/>
      <c r="AC455" s="75"/>
      <c r="AD455" s="75"/>
      <c r="AE455" s="75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BB455" s="80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FN455" s="72"/>
      <c r="FO455" s="72"/>
      <c r="FP455" s="72"/>
      <c r="FQ455" s="72"/>
      <c r="FR455" s="72"/>
      <c r="FS455" s="72"/>
      <c r="FT455" s="72"/>
      <c r="FU455" s="72"/>
      <c r="FV455" s="72"/>
      <c r="FW455" s="72"/>
      <c r="FX455" s="72"/>
    </row>
    <row r="456" spans="24:180">
      <c r="X456" s="75"/>
      <c r="Z456" s="75"/>
      <c r="AA456" s="75"/>
      <c r="AB456" s="75"/>
      <c r="AC456" s="75"/>
      <c r="AD456" s="75"/>
      <c r="AE456" s="75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BB456" s="80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</row>
    <row r="457" spans="24:180">
      <c r="X457" s="75"/>
      <c r="Z457" s="75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BB457" s="80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</row>
    <row r="458" spans="24:180">
      <c r="X458" s="75"/>
      <c r="Z458" s="75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BB458" s="80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</row>
    <row r="459" spans="24:180">
      <c r="X459" s="75"/>
      <c r="Z459" s="75"/>
      <c r="AA459" s="75"/>
      <c r="AB459" s="75"/>
      <c r="AC459" s="75"/>
      <c r="AD459" s="75"/>
      <c r="AE459" s="75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BB459" s="80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</row>
    <row r="460" spans="24:180">
      <c r="X460" s="75"/>
      <c r="Z460" s="75"/>
      <c r="AA460" s="75"/>
      <c r="AB460" s="75"/>
      <c r="AC460" s="75"/>
      <c r="AD460" s="75"/>
      <c r="AE460" s="75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BB460" s="80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</row>
    <row r="461" spans="24:180">
      <c r="X461" s="75"/>
      <c r="Z461" s="75"/>
      <c r="AA461" s="75"/>
      <c r="AB461" s="75"/>
      <c r="AC461" s="75"/>
      <c r="AD461" s="75"/>
      <c r="AE461" s="75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BB461" s="80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</row>
    <row r="462" spans="24:180">
      <c r="X462" s="75"/>
      <c r="Z462" s="75"/>
      <c r="AA462" s="75"/>
      <c r="AB462" s="75"/>
      <c r="AC462" s="75"/>
      <c r="AD462" s="75"/>
      <c r="AE462" s="75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BB462" s="80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</row>
    <row r="463" spans="24:180">
      <c r="X463" s="75"/>
      <c r="Z463" s="75"/>
      <c r="AA463" s="75"/>
      <c r="AB463" s="75"/>
      <c r="AC463" s="75"/>
      <c r="AD463" s="75"/>
      <c r="AE463" s="75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BB463" s="80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FN463" s="72"/>
      <c r="FO463" s="72"/>
      <c r="FP463" s="72"/>
      <c r="FQ463" s="72"/>
      <c r="FR463" s="72"/>
      <c r="FS463" s="72"/>
      <c r="FT463" s="72"/>
      <c r="FU463" s="72"/>
      <c r="FV463" s="72"/>
      <c r="FW463" s="72"/>
      <c r="FX463" s="72"/>
    </row>
    <row r="464" spans="24:180">
      <c r="X464" s="75"/>
      <c r="Z464" s="75"/>
      <c r="AA464" s="75"/>
      <c r="AB464" s="75"/>
      <c r="AC464" s="75"/>
      <c r="AD464" s="75"/>
      <c r="AE464" s="75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BB464" s="80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FN464" s="72"/>
      <c r="FO464" s="72"/>
      <c r="FP464" s="72"/>
      <c r="FQ464" s="72"/>
      <c r="FR464" s="72"/>
      <c r="FS464" s="72"/>
      <c r="FT464" s="72"/>
      <c r="FU464" s="72"/>
      <c r="FV464" s="72"/>
      <c r="FW464" s="72"/>
      <c r="FX464" s="72"/>
    </row>
    <row r="465" spans="24:180">
      <c r="X465" s="75"/>
      <c r="Z465" s="75"/>
      <c r="AA465" s="75"/>
      <c r="AB465" s="75"/>
      <c r="AC465" s="75"/>
      <c r="AD465" s="75"/>
      <c r="AE465" s="75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BB465" s="80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FN465" s="72"/>
      <c r="FO465" s="72"/>
      <c r="FP465" s="72"/>
      <c r="FQ465" s="72"/>
      <c r="FR465" s="72"/>
      <c r="FS465" s="72"/>
      <c r="FT465" s="72"/>
      <c r="FU465" s="72"/>
      <c r="FV465" s="72"/>
      <c r="FW465" s="72"/>
      <c r="FX465" s="72"/>
    </row>
    <row r="466" spans="24:180">
      <c r="X466" s="75"/>
      <c r="Z466" s="75"/>
      <c r="AA466" s="75"/>
      <c r="AB466" s="75"/>
      <c r="AC466" s="75"/>
      <c r="AD466" s="75"/>
      <c r="AE466" s="75"/>
      <c r="AL466" s="79"/>
      <c r="AM466" s="79"/>
      <c r="AN466" s="79"/>
      <c r="AO466" s="79"/>
      <c r="AP466" s="79"/>
      <c r="AQ466" s="80"/>
      <c r="AR466" s="79"/>
      <c r="AS466" s="79"/>
      <c r="AT466" s="79"/>
      <c r="AU466" s="79"/>
      <c r="AV466" s="79"/>
      <c r="BB466" s="80"/>
      <c r="BG466" s="74"/>
      <c r="BH466" s="74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FN466" s="72"/>
      <c r="FO466" s="72"/>
      <c r="FP466" s="72"/>
      <c r="FQ466" s="72"/>
      <c r="FR466" s="72"/>
      <c r="FS466" s="72"/>
      <c r="FT466" s="72"/>
      <c r="FU466" s="72"/>
      <c r="FV466" s="72"/>
      <c r="FW466" s="72"/>
      <c r="FX466" s="72"/>
    </row>
    <row r="467" spans="24:180">
      <c r="X467" s="75"/>
      <c r="Z467" s="75"/>
      <c r="AA467" s="75"/>
      <c r="AB467" s="75"/>
      <c r="AC467" s="75"/>
      <c r="AD467" s="75"/>
      <c r="AE467" s="75"/>
      <c r="AL467" s="79"/>
      <c r="AM467" s="79"/>
      <c r="AN467" s="79"/>
      <c r="AO467" s="79"/>
      <c r="AP467" s="79"/>
      <c r="AQ467" s="80"/>
      <c r="AR467" s="79"/>
      <c r="AS467" s="79"/>
      <c r="AT467" s="79"/>
      <c r="AU467" s="79"/>
      <c r="AV467" s="79"/>
      <c r="BB467" s="80"/>
      <c r="BG467" s="74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  <c r="FS467" s="72"/>
      <c r="FT467" s="72"/>
      <c r="FU467" s="72"/>
      <c r="FV467" s="72"/>
      <c r="FW467" s="72"/>
      <c r="FX467" s="72"/>
    </row>
    <row r="468" spans="24:180">
      <c r="X468" s="75"/>
      <c r="Z468" s="75"/>
      <c r="AA468" s="75"/>
      <c r="AB468" s="75"/>
      <c r="AC468" s="75"/>
      <c r="AD468" s="75"/>
      <c r="AE468" s="75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BB468" s="80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  <c r="FS468" s="72"/>
      <c r="FT468" s="72"/>
      <c r="FU468" s="72"/>
      <c r="FV468" s="72"/>
      <c r="FW468" s="72"/>
      <c r="FX468" s="72"/>
    </row>
    <row r="469" spans="24:180">
      <c r="X469" s="75"/>
      <c r="Z469" s="75"/>
      <c r="AA469" s="75"/>
      <c r="AB469" s="75"/>
      <c r="AC469" s="75"/>
      <c r="AD469" s="75"/>
      <c r="AE469" s="75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BB469" s="80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FO469" s="72"/>
      <c r="FP469" s="72"/>
      <c r="FQ469" s="72"/>
      <c r="FR469" s="72"/>
      <c r="FS469" s="72"/>
      <c r="FT469" s="72"/>
      <c r="FU469" s="72"/>
      <c r="FV469" s="72"/>
      <c r="FW469" s="72"/>
      <c r="FX469" s="72"/>
    </row>
    <row r="470" spans="24:180">
      <c r="X470" s="75"/>
      <c r="Z470" s="75"/>
      <c r="AA470" s="75"/>
      <c r="AB470" s="75"/>
      <c r="AC470" s="75"/>
      <c r="AD470" s="75"/>
      <c r="AE470" s="75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BB470" s="80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FO470" s="72"/>
      <c r="FP470" s="72"/>
      <c r="FQ470" s="72"/>
      <c r="FR470" s="72"/>
      <c r="FS470" s="72"/>
      <c r="FT470" s="72"/>
      <c r="FU470" s="72"/>
      <c r="FV470" s="72"/>
      <c r="FW470" s="72"/>
      <c r="FX470" s="72"/>
    </row>
    <row r="471" spans="24:180">
      <c r="X471" s="75"/>
      <c r="Z471" s="75"/>
      <c r="AA471" s="75"/>
      <c r="AB471" s="75"/>
      <c r="AC471" s="75"/>
      <c r="AD471" s="75"/>
      <c r="AE471" s="75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BB471" s="80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FO471" s="72"/>
      <c r="FP471" s="72"/>
      <c r="FQ471" s="72"/>
      <c r="FR471" s="72"/>
      <c r="FS471" s="72"/>
      <c r="FT471" s="72"/>
      <c r="FU471" s="72"/>
      <c r="FV471" s="72"/>
      <c r="FW471" s="72"/>
      <c r="FX471" s="72"/>
    </row>
    <row r="472" spans="24:180">
      <c r="X472" s="75"/>
      <c r="Z472" s="75"/>
      <c r="AA472" s="75"/>
      <c r="AB472" s="75"/>
      <c r="AC472" s="75"/>
      <c r="AD472" s="75"/>
      <c r="AE472" s="75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BB472" s="80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FO472" s="72"/>
      <c r="FP472" s="72"/>
      <c r="FQ472" s="72"/>
      <c r="FR472" s="72"/>
      <c r="FS472" s="72"/>
      <c r="FT472" s="72"/>
      <c r="FU472" s="72"/>
      <c r="FV472" s="72"/>
      <c r="FW472" s="72"/>
      <c r="FX472" s="72"/>
    </row>
    <row r="473" spans="24:180">
      <c r="X473" s="75"/>
      <c r="Z473" s="75"/>
      <c r="AA473" s="75"/>
      <c r="AB473" s="75"/>
      <c r="AC473" s="75"/>
      <c r="AD473" s="75"/>
      <c r="AE473" s="75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BB473" s="80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FO473" s="72"/>
      <c r="FP473" s="72"/>
      <c r="FQ473" s="72"/>
      <c r="FR473" s="72"/>
      <c r="FS473" s="72"/>
      <c r="FT473" s="72"/>
      <c r="FU473" s="72"/>
      <c r="FV473" s="72"/>
      <c r="FW473" s="72"/>
      <c r="FX473" s="72"/>
    </row>
    <row r="474" spans="24:180">
      <c r="X474" s="75"/>
      <c r="Z474" s="75"/>
      <c r="AA474" s="75"/>
      <c r="AB474" s="75"/>
      <c r="AC474" s="75"/>
      <c r="AD474" s="75"/>
      <c r="AE474" s="75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BB474" s="80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FO474" s="72"/>
      <c r="FP474" s="72"/>
      <c r="FQ474" s="72"/>
      <c r="FR474" s="72"/>
      <c r="FS474" s="72"/>
      <c r="FT474" s="72"/>
      <c r="FU474" s="72"/>
      <c r="FV474" s="72"/>
      <c r="FW474" s="72"/>
      <c r="FX474" s="72"/>
    </row>
    <row r="475" spans="24:180">
      <c r="X475" s="75"/>
      <c r="Z475" s="75"/>
      <c r="AA475" s="75"/>
      <c r="AB475" s="75"/>
      <c r="AC475" s="75"/>
      <c r="AD475" s="75"/>
      <c r="AE475" s="75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BB475" s="80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FO475" s="72"/>
      <c r="FP475" s="72"/>
      <c r="FQ475" s="72"/>
      <c r="FR475" s="72"/>
      <c r="FS475" s="72"/>
      <c r="FT475" s="72"/>
      <c r="FU475" s="72"/>
      <c r="FV475" s="72"/>
      <c r="FW475" s="72"/>
      <c r="FX475" s="72"/>
    </row>
    <row r="476" spans="24:180">
      <c r="X476" s="75"/>
      <c r="Z476" s="75"/>
      <c r="AA476" s="75"/>
      <c r="AB476" s="75"/>
      <c r="AC476" s="75"/>
      <c r="AD476" s="75"/>
      <c r="AE476" s="75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BB476" s="80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FO476" s="72"/>
      <c r="FP476" s="72"/>
      <c r="FQ476" s="72"/>
      <c r="FR476" s="72"/>
      <c r="FS476" s="72"/>
      <c r="FT476" s="72"/>
      <c r="FU476" s="72"/>
      <c r="FV476" s="72"/>
      <c r="FW476" s="72"/>
      <c r="FX476" s="72"/>
    </row>
    <row r="477" spans="24:180">
      <c r="X477" s="75"/>
      <c r="Z477" s="75"/>
      <c r="AA477" s="75"/>
      <c r="AB477" s="75"/>
      <c r="AC477" s="75"/>
      <c r="AD477" s="75"/>
      <c r="AE477" s="75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BB477" s="80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FO477" s="72"/>
      <c r="FP477" s="72"/>
      <c r="FQ477" s="72"/>
      <c r="FR477" s="72"/>
      <c r="FS477" s="72"/>
      <c r="FT477" s="72"/>
      <c r="FU477" s="72"/>
      <c r="FV477" s="72"/>
      <c r="FW477" s="72"/>
      <c r="FX477" s="72"/>
    </row>
    <row r="478" spans="24:180">
      <c r="X478" s="75"/>
      <c r="Z478" s="75"/>
      <c r="AA478" s="75"/>
      <c r="AB478" s="75"/>
      <c r="AC478" s="75"/>
      <c r="AD478" s="75"/>
      <c r="AE478" s="75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BB478" s="80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FO478" s="72"/>
      <c r="FP478" s="72"/>
      <c r="FQ478" s="72"/>
      <c r="FR478" s="72"/>
      <c r="FS478" s="72"/>
      <c r="FT478" s="72"/>
      <c r="FU478" s="72"/>
      <c r="FV478" s="72"/>
      <c r="FW478" s="72"/>
      <c r="FX478" s="72"/>
    </row>
    <row r="479" spans="24:180">
      <c r="X479" s="75"/>
      <c r="Z479" s="75"/>
      <c r="AA479" s="75"/>
      <c r="AB479" s="75"/>
      <c r="AC479" s="75"/>
      <c r="AD479" s="75"/>
      <c r="AE479" s="75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BB479" s="74"/>
      <c r="BC479" s="74"/>
      <c r="BD479" s="74"/>
      <c r="BE479" s="74"/>
      <c r="BF479" s="74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FO479" s="72"/>
      <c r="FP479" s="72"/>
      <c r="FQ479" s="72"/>
      <c r="FR479" s="72"/>
      <c r="FS479" s="72"/>
      <c r="FT479" s="72"/>
      <c r="FU479" s="72"/>
      <c r="FV479" s="72"/>
      <c r="FW479" s="72"/>
      <c r="FX479" s="72"/>
    </row>
    <row r="480" spans="24:180">
      <c r="X480" s="75"/>
      <c r="Z480" s="75"/>
      <c r="AA480" s="75"/>
      <c r="AB480" s="75"/>
      <c r="AC480" s="75"/>
      <c r="AD480" s="75"/>
      <c r="AE480" s="75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BB480" s="74"/>
      <c r="BC480" s="74"/>
      <c r="BD480" s="74"/>
      <c r="BE480" s="74"/>
      <c r="BF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FO480" s="72"/>
      <c r="FP480" s="72"/>
      <c r="FQ480" s="72"/>
      <c r="FR480" s="72"/>
      <c r="FS480" s="72"/>
      <c r="FT480" s="72"/>
      <c r="FU480" s="72"/>
      <c r="FV480" s="72"/>
      <c r="FW480" s="72"/>
      <c r="FX480" s="72"/>
    </row>
    <row r="481" spans="24:180">
      <c r="X481" s="75"/>
      <c r="Z481" s="75"/>
      <c r="AA481" s="75"/>
      <c r="AB481" s="75"/>
      <c r="AC481" s="75"/>
      <c r="AD481" s="75"/>
      <c r="AE481" s="75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Z481" s="74"/>
      <c r="BC481" s="80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FO481" s="72"/>
      <c r="FP481" s="72"/>
      <c r="FQ481" s="72"/>
      <c r="FR481" s="72"/>
      <c r="FS481" s="72"/>
      <c r="FT481" s="72"/>
      <c r="FU481" s="72"/>
      <c r="FV481" s="72"/>
      <c r="FW481" s="72"/>
      <c r="FX481" s="72"/>
    </row>
    <row r="482" spans="24:180">
      <c r="X482" s="75"/>
      <c r="Z482" s="75"/>
      <c r="AA482" s="75"/>
      <c r="AB482" s="75"/>
      <c r="AC482" s="75"/>
      <c r="AD482" s="75"/>
      <c r="AE482" s="75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Y482" s="74"/>
      <c r="AZ482" s="74"/>
      <c r="BA482" s="74"/>
      <c r="BC482" s="80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FO482" s="72"/>
      <c r="FP482" s="72"/>
      <c r="FQ482" s="72"/>
      <c r="FR482" s="72"/>
      <c r="FS482" s="72"/>
      <c r="FT482" s="72"/>
      <c r="FU482" s="72"/>
      <c r="FV482" s="72"/>
      <c r="FW482" s="72"/>
      <c r="FX482" s="72"/>
    </row>
    <row r="483" spans="24:180">
      <c r="X483" s="75"/>
      <c r="Z483" s="75"/>
      <c r="AA483" s="75"/>
      <c r="AB483" s="75"/>
      <c r="AC483" s="75"/>
      <c r="AD483" s="75"/>
      <c r="AE483" s="75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Y483" s="74"/>
      <c r="BA483" s="74"/>
      <c r="BC483" s="80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FO483" s="72"/>
      <c r="FP483" s="72"/>
      <c r="FQ483" s="72"/>
      <c r="FR483" s="72"/>
      <c r="FS483" s="72"/>
      <c r="FT483" s="72"/>
      <c r="FU483" s="72"/>
      <c r="FV483" s="72"/>
      <c r="FW483" s="72"/>
      <c r="FX483" s="72"/>
    </row>
    <row r="484" spans="24:180">
      <c r="X484" s="75"/>
      <c r="Z484" s="75"/>
      <c r="AA484" s="75"/>
      <c r="AB484" s="75"/>
      <c r="AC484" s="75"/>
      <c r="AD484" s="75"/>
      <c r="AE484" s="75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BC484" s="80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FO484" s="72"/>
      <c r="FP484" s="72"/>
      <c r="FQ484" s="72"/>
      <c r="FR484" s="72"/>
      <c r="FS484" s="72"/>
      <c r="FT484" s="72"/>
      <c r="FU484" s="72"/>
      <c r="FV484" s="72"/>
      <c r="FW484" s="72"/>
      <c r="FX484" s="72"/>
    </row>
    <row r="485" spans="24:180">
      <c r="X485" s="75"/>
      <c r="Z485" s="75"/>
      <c r="AA485" s="75"/>
      <c r="AB485" s="75"/>
      <c r="AC485" s="75"/>
      <c r="AD485" s="75"/>
      <c r="AE485" s="75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BC485" s="80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</row>
    <row r="486" spans="24:180">
      <c r="X486" s="75"/>
      <c r="Z486" s="75"/>
      <c r="AA486" s="75"/>
      <c r="AB486" s="75"/>
      <c r="AC486" s="75"/>
      <c r="AD486" s="75"/>
      <c r="AE486" s="75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BC486" s="80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</row>
    <row r="487" spans="24:180">
      <c r="X487" s="75"/>
      <c r="Z487" s="75"/>
      <c r="AA487" s="75"/>
      <c r="AB487" s="75"/>
      <c r="AC487" s="75"/>
      <c r="AD487" s="75"/>
      <c r="AE487" s="75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BC487" s="80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</row>
    <row r="488" spans="24:180">
      <c r="X488" s="75"/>
      <c r="Z488" s="75"/>
      <c r="AA488" s="75"/>
      <c r="AB488" s="75"/>
      <c r="AC488" s="75"/>
      <c r="AD488" s="75"/>
      <c r="AE488" s="75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BC488" s="80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</row>
    <row r="489" spans="24:180">
      <c r="X489" s="75"/>
      <c r="Z489" s="75"/>
      <c r="AA489" s="75"/>
      <c r="AB489" s="75"/>
      <c r="AC489" s="75"/>
      <c r="AD489" s="75"/>
      <c r="AE489" s="75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BC489" s="80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</row>
    <row r="490" spans="24:180">
      <c r="X490" s="75"/>
      <c r="Z490" s="75"/>
      <c r="AA490" s="75"/>
      <c r="AB490" s="75"/>
      <c r="AC490" s="75"/>
      <c r="AD490" s="75"/>
      <c r="AE490" s="75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BC490" s="80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</row>
    <row r="491" spans="24:180">
      <c r="X491" s="75"/>
      <c r="Z491" s="75"/>
      <c r="AA491" s="75"/>
      <c r="AB491" s="75"/>
      <c r="AC491" s="75"/>
      <c r="AD491" s="75"/>
      <c r="AE491" s="75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BC491" s="80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</row>
    <row r="492" spans="24:180">
      <c r="X492" s="75"/>
      <c r="Z492" s="75"/>
      <c r="AA492" s="75"/>
      <c r="AB492" s="75"/>
      <c r="AC492" s="75"/>
      <c r="AD492" s="75"/>
      <c r="AE492" s="75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BC492" s="80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FO492" s="72"/>
      <c r="FP492" s="72"/>
      <c r="FQ492" s="72"/>
      <c r="FR492" s="72"/>
      <c r="FS492" s="72"/>
      <c r="FT492" s="72"/>
      <c r="FU492" s="72"/>
      <c r="FV492" s="72"/>
      <c r="FW492" s="72"/>
      <c r="FX492" s="72"/>
    </row>
    <row r="493" spans="24:180">
      <c r="X493" s="75"/>
      <c r="Z493" s="75"/>
      <c r="AA493" s="75"/>
      <c r="AB493" s="75"/>
      <c r="AC493" s="75"/>
      <c r="AD493" s="75"/>
      <c r="AE493" s="75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BC493" s="80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FO493" s="72"/>
      <c r="FP493" s="72"/>
      <c r="FQ493" s="72"/>
      <c r="FR493" s="72"/>
      <c r="FS493" s="72"/>
      <c r="FT493" s="72"/>
      <c r="FU493" s="72"/>
      <c r="FV493" s="72"/>
      <c r="FW493" s="72"/>
      <c r="FX493" s="72"/>
    </row>
    <row r="494" spans="24:180">
      <c r="X494" s="75"/>
      <c r="Z494" s="75"/>
      <c r="AA494" s="75"/>
      <c r="AB494" s="75"/>
      <c r="AC494" s="75"/>
      <c r="AD494" s="75"/>
      <c r="AE494" s="75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BC494" s="80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FO494" s="72"/>
      <c r="FP494" s="72"/>
      <c r="FQ494" s="72"/>
      <c r="FR494" s="72"/>
      <c r="FS494" s="72"/>
      <c r="FT494" s="72"/>
      <c r="FU494" s="72"/>
      <c r="FV494" s="72"/>
      <c r="FW494" s="72"/>
      <c r="FX494" s="72"/>
    </row>
    <row r="495" spans="24:180">
      <c r="X495" s="75"/>
      <c r="Z495" s="75"/>
      <c r="AA495" s="75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BC495" s="80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FO495" s="72"/>
      <c r="FP495" s="72"/>
      <c r="FQ495" s="72"/>
      <c r="FR495" s="72"/>
      <c r="FS495" s="72"/>
      <c r="FT495" s="72"/>
      <c r="FU495" s="72"/>
      <c r="FV495" s="72"/>
      <c r="FW495" s="72"/>
      <c r="FX495" s="72"/>
    </row>
    <row r="496" spans="24:180">
      <c r="X496" s="75"/>
      <c r="Z496" s="75"/>
      <c r="AA496" s="75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BC496" s="80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FO496" s="72"/>
      <c r="FP496" s="72"/>
      <c r="FQ496" s="72"/>
      <c r="FR496" s="72"/>
      <c r="FS496" s="72"/>
      <c r="FT496" s="72"/>
      <c r="FU496" s="72"/>
      <c r="FV496" s="72"/>
      <c r="FW496" s="72"/>
      <c r="FX496" s="72"/>
    </row>
    <row r="497" spans="24:180">
      <c r="X497" s="75"/>
      <c r="Z497" s="75"/>
      <c r="AA497" s="75"/>
      <c r="AB497" s="75"/>
      <c r="AC497" s="75"/>
      <c r="AD497" s="75"/>
      <c r="AE497" s="75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BC497" s="80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FO497" s="72"/>
      <c r="FP497" s="72"/>
      <c r="FQ497" s="72"/>
      <c r="FR497" s="72"/>
      <c r="FS497" s="72"/>
      <c r="FT497" s="72"/>
      <c r="FU497" s="72"/>
      <c r="FV497" s="72"/>
      <c r="FW497" s="72"/>
      <c r="FX497" s="72"/>
    </row>
    <row r="498" spans="24:180">
      <c r="X498" s="75"/>
      <c r="Z498" s="75"/>
      <c r="AA498" s="75"/>
      <c r="AB498" s="75"/>
      <c r="AC498" s="75"/>
      <c r="AD498" s="75"/>
      <c r="AE498" s="75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BC498" s="80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FO498" s="72"/>
      <c r="FP498" s="72"/>
      <c r="FQ498" s="72"/>
      <c r="FR498" s="72"/>
      <c r="FS498" s="72"/>
      <c r="FT498" s="72"/>
      <c r="FU498" s="72"/>
      <c r="FV498" s="72"/>
      <c r="FW498" s="72"/>
      <c r="FX498" s="72"/>
    </row>
    <row r="499" spans="24:180">
      <c r="X499" s="75"/>
      <c r="Z499" s="75"/>
      <c r="AA499" s="75"/>
      <c r="AB499" s="75"/>
      <c r="AC499" s="75"/>
      <c r="AD499" s="75"/>
      <c r="AE499" s="75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BC499" s="80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FO499" s="72"/>
      <c r="FP499" s="72"/>
      <c r="FQ499" s="72"/>
      <c r="FR499" s="72"/>
      <c r="FS499" s="72"/>
      <c r="FT499" s="72"/>
      <c r="FU499" s="72"/>
      <c r="FV499" s="72"/>
      <c r="FW499" s="72"/>
      <c r="FX499" s="72"/>
    </row>
    <row r="500" spans="24:180">
      <c r="X500" s="75"/>
      <c r="Z500" s="75"/>
      <c r="AA500" s="75"/>
      <c r="AB500" s="75"/>
      <c r="AC500" s="75"/>
      <c r="AD500" s="75"/>
      <c r="AE500" s="75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BC500" s="80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FO500" s="72"/>
      <c r="FP500" s="72"/>
      <c r="FQ500" s="72"/>
      <c r="FR500" s="72"/>
      <c r="FS500" s="72"/>
      <c r="FT500" s="72"/>
      <c r="FU500" s="72"/>
      <c r="FV500" s="72"/>
      <c r="FW500" s="72"/>
      <c r="FX500" s="72"/>
    </row>
    <row r="501" spans="24:180">
      <c r="X501" s="75"/>
      <c r="Z501" s="75"/>
      <c r="AA501" s="75"/>
      <c r="AB501" s="75"/>
      <c r="AC501" s="75"/>
      <c r="AD501" s="75"/>
      <c r="AE501" s="75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BC501" s="80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FO501" s="72"/>
      <c r="FP501" s="72"/>
      <c r="FQ501" s="72"/>
      <c r="FR501" s="72"/>
      <c r="FS501" s="72"/>
      <c r="FT501" s="72"/>
      <c r="FU501" s="72"/>
      <c r="FV501" s="72"/>
      <c r="FW501" s="72"/>
      <c r="FX501" s="72"/>
    </row>
    <row r="502" spans="24:180">
      <c r="X502" s="75"/>
      <c r="Z502" s="75"/>
      <c r="AA502" s="75"/>
      <c r="AB502" s="75"/>
      <c r="AC502" s="75"/>
      <c r="AD502" s="75"/>
      <c r="AE502" s="75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BC502" s="80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FO502" s="72"/>
      <c r="FP502" s="72"/>
      <c r="FQ502" s="72"/>
      <c r="FR502" s="72"/>
      <c r="FS502" s="72"/>
      <c r="FT502" s="72"/>
      <c r="FU502" s="72"/>
      <c r="FV502" s="72"/>
      <c r="FW502" s="72"/>
      <c r="FX502" s="72"/>
    </row>
    <row r="503" spans="24:180">
      <c r="X503" s="75"/>
      <c r="Z503" s="75"/>
      <c r="AA503" s="75"/>
      <c r="AB503" s="75"/>
      <c r="AC503" s="75"/>
      <c r="AD503" s="75"/>
      <c r="AE503" s="75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BC503" s="80"/>
      <c r="BH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FO503" s="72"/>
      <c r="FP503" s="72"/>
      <c r="FQ503" s="72"/>
      <c r="FR503" s="72"/>
      <c r="FS503" s="72"/>
      <c r="FT503" s="72"/>
      <c r="FU503" s="72"/>
      <c r="FV503" s="72"/>
      <c r="FW503" s="72"/>
      <c r="FX503" s="72"/>
    </row>
    <row r="504" spans="24:180">
      <c r="X504" s="75"/>
      <c r="Z504" s="75"/>
      <c r="AA504" s="75"/>
      <c r="AB504" s="75"/>
      <c r="AC504" s="75"/>
      <c r="AD504" s="75"/>
      <c r="AE504" s="75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BC504" s="80"/>
      <c r="BG504" s="74"/>
      <c r="BH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FO504" s="72"/>
      <c r="FP504" s="72"/>
      <c r="FQ504" s="72"/>
      <c r="FR504" s="72"/>
      <c r="FS504" s="72"/>
      <c r="FT504" s="72"/>
      <c r="FU504" s="72"/>
      <c r="FV504" s="72"/>
      <c r="FW504" s="72"/>
      <c r="FX504" s="72"/>
    </row>
    <row r="505" spans="24:180">
      <c r="X505" s="75"/>
      <c r="Z505" s="75"/>
      <c r="AA505" s="75"/>
      <c r="AB505" s="75"/>
      <c r="AC505" s="75"/>
      <c r="AD505" s="75"/>
      <c r="AE505" s="75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BC505" s="80"/>
      <c r="BH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  <c r="FS505" s="72"/>
      <c r="FT505" s="72"/>
      <c r="FU505" s="72"/>
      <c r="FV505" s="72"/>
      <c r="FW505" s="72"/>
      <c r="FX505" s="72"/>
    </row>
    <row r="506" spans="24:180">
      <c r="X506" s="75"/>
      <c r="Z506" s="75"/>
      <c r="AA506" s="75"/>
      <c r="AB506" s="75"/>
      <c r="AC506" s="75"/>
      <c r="AD506" s="75"/>
      <c r="AE506" s="75"/>
      <c r="AM506" s="79"/>
      <c r="AN506" s="79"/>
      <c r="AO506" s="79"/>
      <c r="AP506" s="79"/>
      <c r="AQ506" s="79"/>
      <c r="AR506" s="80"/>
      <c r="AS506" s="79"/>
      <c r="AT506" s="79"/>
      <c r="AU506" s="79"/>
      <c r="AV506" s="79"/>
      <c r="BC506" s="80"/>
      <c r="BH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FM506" s="72"/>
      <c r="FN506" s="72"/>
      <c r="FO506" s="72"/>
      <c r="FP506" s="72"/>
      <c r="FQ506" s="72"/>
      <c r="FR506" s="72"/>
      <c r="FS506" s="72"/>
      <c r="FT506" s="72"/>
      <c r="FU506" s="72"/>
      <c r="FV506" s="72"/>
      <c r="FW506" s="72"/>
      <c r="FX506" s="72"/>
    </row>
    <row r="507" spans="24:180">
      <c r="X507" s="75"/>
      <c r="Z507" s="75"/>
      <c r="AA507" s="75"/>
      <c r="AB507" s="75"/>
      <c r="AC507" s="75"/>
      <c r="AD507" s="75"/>
      <c r="AE507" s="75"/>
      <c r="AM507" s="79"/>
      <c r="AN507" s="79"/>
      <c r="AO507" s="79"/>
      <c r="AP507" s="79"/>
      <c r="AQ507" s="79"/>
      <c r="AR507" s="80"/>
      <c r="AS507" s="79"/>
      <c r="AT507" s="79"/>
      <c r="AU507" s="79"/>
      <c r="AV507" s="79"/>
      <c r="BC507" s="80"/>
      <c r="BH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FM507" s="72"/>
      <c r="FN507" s="72"/>
      <c r="FO507" s="72"/>
      <c r="FP507" s="72"/>
      <c r="FQ507" s="72"/>
      <c r="FR507" s="72"/>
      <c r="FS507" s="72"/>
      <c r="FT507" s="72"/>
      <c r="FU507" s="72"/>
      <c r="FV507" s="72"/>
      <c r="FW507" s="72"/>
      <c r="FX507" s="72"/>
    </row>
    <row r="508" spans="24:180">
      <c r="X508" s="75"/>
      <c r="Z508" s="75"/>
      <c r="AA508" s="75"/>
      <c r="AB508" s="75"/>
      <c r="AC508" s="75"/>
      <c r="AD508" s="75"/>
      <c r="AE508" s="75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BC508" s="80"/>
      <c r="BH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FM508" s="72"/>
      <c r="FN508" s="72"/>
      <c r="FO508" s="72"/>
      <c r="FP508" s="72"/>
      <c r="FQ508" s="72"/>
      <c r="FR508" s="72"/>
      <c r="FS508" s="72"/>
      <c r="FT508" s="72"/>
      <c r="FU508" s="72"/>
      <c r="FV508" s="72"/>
      <c r="FW508" s="72"/>
      <c r="FX508" s="72"/>
    </row>
    <row r="509" spans="24:180">
      <c r="X509" s="75"/>
      <c r="Z509" s="75"/>
      <c r="AA509" s="75"/>
      <c r="AB509" s="75"/>
      <c r="AC509" s="75"/>
      <c r="AD509" s="75"/>
      <c r="AE509" s="75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BC509" s="80"/>
      <c r="BH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FM509" s="72"/>
      <c r="FN509" s="72"/>
      <c r="FO509" s="72"/>
      <c r="FP509" s="72"/>
      <c r="FQ509" s="72"/>
      <c r="FR509" s="72"/>
      <c r="FS509" s="72"/>
      <c r="FT509" s="72"/>
      <c r="FU509" s="72"/>
      <c r="FV509" s="72"/>
      <c r="FW509" s="72"/>
      <c r="FX509" s="72"/>
    </row>
    <row r="510" spans="24:180">
      <c r="X510" s="75"/>
      <c r="Z510" s="75"/>
      <c r="AA510" s="75"/>
      <c r="AB510" s="75"/>
      <c r="AC510" s="75"/>
      <c r="AD510" s="75"/>
      <c r="AE510" s="75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BC510" s="80"/>
      <c r="BH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FM510" s="72"/>
      <c r="FN510" s="72"/>
      <c r="FO510" s="72"/>
      <c r="FP510" s="72"/>
      <c r="FQ510" s="72"/>
      <c r="FR510" s="72"/>
      <c r="FS510" s="72"/>
      <c r="FT510" s="72"/>
      <c r="FU510" s="72"/>
      <c r="FV510" s="72"/>
      <c r="FW510" s="72"/>
      <c r="FX510" s="72"/>
    </row>
    <row r="511" spans="24:180">
      <c r="X511" s="75"/>
      <c r="Z511" s="75"/>
      <c r="AA511" s="75"/>
      <c r="AB511" s="75"/>
      <c r="AC511" s="75"/>
      <c r="AD511" s="75"/>
      <c r="AE511" s="75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BC511" s="80"/>
      <c r="BH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FM511" s="72"/>
      <c r="FN511" s="72"/>
      <c r="FO511" s="72"/>
      <c r="FP511" s="72"/>
      <c r="FQ511" s="72"/>
      <c r="FR511" s="72"/>
      <c r="FS511" s="72"/>
      <c r="FT511" s="72"/>
      <c r="FU511" s="72"/>
      <c r="FV511" s="72"/>
      <c r="FW511" s="72"/>
      <c r="FX511" s="72"/>
    </row>
    <row r="512" spans="24:180">
      <c r="X512" s="75"/>
      <c r="Z512" s="75"/>
      <c r="AA512" s="75"/>
      <c r="AB512" s="75"/>
      <c r="AC512" s="75"/>
      <c r="AD512" s="75"/>
      <c r="AE512" s="75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BC512" s="80"/>
      <c r="BH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FM512" s="72"/>
      <c r="FN512" s="72"/>
      <c r="FO512" s="72"/>
      <c r="FP512" s="72"/>
      <c r="FQ512" s="72"/>
      <c r="FR512" s="72"/>
      <c r="FS512" s="72"/>
      <c r="FT512" s="72"/>
      <c r="FU512" s="72"/>
      <c r="FV512" s="72"/>
      <c r="FW512" s="72"/>
      <c r="FX512" s="72"/>
    </row>
    <row r="513" spans="24:180">
      <c r="X513" s="75"/>
      <c r="Z513" s="75"/>
      <c r="AA513" s="75"/>
      <c r="AB513" s="75"/>
      <c r="AC513" s="75"/>
      <c r="AD513" s="75"/>
      <c r="AE513" s="75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BC513" s="80"/>
      <c r="BH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FM513" s="72"/>
      <c r="FN513" s="72"/>
      <c r="FO513" s="72"/>
      <c r="FP513" s="72"/>
      <c r="FQ513" s="72"/>
      <c r="FR513" s="72"/>
      <c r="FS513" s="72"/>
      <c r="FT513" s="72"/>
      <c r="FU513" s="72"/>
      <c r="FV513" s="72"/>
      <c r="FW513" s="72"/>
      <c r="FX513" s="72"/>
    </row>
    <row r="514" spans="24:180">
      <c r="X514" s="75"/>
      <c r="Z514" s="75"/>
      <c r="AA514" s="75"/>
      <c r="AB514" s="75"/>
      <c r="AC514" s="75"/>
      <c r="AD514" s="75"/>
      <c r="AE514" s="75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BC514" s="80"/>
      <c r="BH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</row>
    <row r="515" spans="24:180">
      <c r="X515" s="75"/>
      <c r="Z515" s="75"/>
      <c r="AA515" s="75"/>
      <c r="AB515" s="75"/>
      <c r="AC515" s="75"/>
      <c r="AD515" s="75"/>
      <c r="AE515" s="75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BC515" s="80"/>
      <c r="BH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</row>
    <row r="516" spans="24:180">
      <c r="X516" s="75"/>
      <c r="Z516" s="75"/>
      <c r="AA516" s="75"/>
      <c r="AB516" s="75"/>
      <c r="AC516" s="75"/>
      <c r="AD516" s="75"/>
      <c r="AE516" s="75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BC516" s="80"/>
      <c r="BH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</row>
    <row r="517" spans="24:180">
      <c r="X517" s="75"/>
      <c r="Z517" s="75"/>
      <c r="AA517" s="75"/>
      <c r="AB517" s="75"/>
      <c r="AC517" s="75"/>
      <c r="AD517" s="75"/>
      <c r="AE517" s="75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BB517" s="74"/>
      <c r="BC517" s="74"/>
      <c r="BD517" s="74"/>
      <c r="BE517" s="74"/>
      <c r="BF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</row>
    <row r="518" spans="24:180">
      <c r="X518" s="75"/>
      <c r="Z518" s="75"/>
      <c r="AA518" s="75"/>
      <c r="AB518" s="75"/>
      <c r="AC518" s="75"/>
      <c r="AD518" s="75"/>
      <c r="AE518" s="75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</row>
    <row r="519" spans="24:180">
      <c r="X519" s="75"/>
      <c r="Z519" s="75"/>
      <c r="AA519" s="75"/>
      <c r="AB519" s="75"/>
      <c r="AC519" s="75"/>
      <c r="AD519" s="75"/>
      <c r="AE519" s="75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Z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</row>
    <row r="520" spans="24:180">
      <c r="X520" s="75"/>
      <c r="Z520" s="75"/>
      <c r="AA520" s="75"/>
      <c r="AB520" s="75"/>
      <c r="AC520" s="75"/>
      <c r="AD520" s="75"/>
      <c r="AE520" s="75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X520" s="74"/>
      <c r="AY520" s="74"/>
      <c r="BA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</row>
    <row r="521" spans="24:180">
      <c r="X521" s="75"/>
      <c r="Z521" s="75"/>
      <c r="AA521" s="75"/>
      <c r="AB521" s="75"/>
      <c r="AC521" s="75"/>
      <c r="AD521" s="75"/>
      <c r="AE521" s="75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BA521" s="80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FM521" s="72"/>
      <c r="FN521" s="72"/>
      <c r="FO521" s="72"/>
      <c r="FP521" s="72"/>
      <c r="FQ521" s="72"/>
      <c r="FR521" s="72"/>
      <c r="FS521" s="72"/>
      <c r="FT521" s="72"/>
      <c r="FU521" s="72"/>
      <c r="FV521" s="72"/>
      <c r="FW521" s="72"/>
      <c r="FX521" s="72"/>
    </row>
    <row r="522" spans="24:180">
      <c r="X522" s="75"/>
      <c r="Z522" s="75"/>
      <c r="AA522" s="75"/>
      <c r="AB522" s="75"/>
      <c r="AC522" s="75"/>
      <c r="AD522" s="75"/>
      <c r="AE522" s="75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BA522" s="80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FM522" s="72"/>
      <c r="FN522" s="72"/>
      <c r="FO522" s="72"/>
      <c r="FP522" s="72"/>
      <c r="FQ522" s="72"/>
      <c r="FR522" s="72"/>
      <c r="FS522" s="72"/>
      <c r="FT522" s="72"/>
      <c r="FU522" s="72"/>
      <c r="FV522" s="72"/>
      <c r="FW522" s="72"/>
      <c r="FX522" s="72"/>
    </row>
    <row r="523" spans="24:180">
      <c r="X523" s="75"/>
      <c r="Z523" s="75"/>
      <c r="AA523" s="75"/>
      <c r="AB523" s="75"/>
      <c r="AC523" s="75"/>
      <c r="AD523" s="75"/>
      <c r="AE523" s="75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BA523" s="80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FM523" s="72"/>
      <c r="FN523" s="72"/>
      <c r="FO523" s="72"/>
      <c r="FP523" s="72"/>
      <c r="FQ523" s="72"/>
      <c r="FR523" s="72"/>
      <c r="FS523" s="72"/>
      <c r="FT523" s="72"/>
      <c r="FU523" s="72"/>
      <c r="FV523" s="72"/>
      <c r="FW523" s="72"/>
      <c r="FX523" s="72"/>
    </row>
    <row r="524" spans="24:180">
      <c r="X524" s="75"/>
      <c r="Z524" s="75"/>
      <c r="AA524" s="75"/>
      <c r="AB524" s="75"/>
      <c r="AC524" s="75"/>
      <c r="AD524" s="75"/>
      <c r="AE524" s="75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BA524" s="80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FM524" s="72"/>
      <c r="FN524" s="72"/>
      <c r="FO524" s="72"/>
      <c r="FP524" s="72"/>
      <c r="FQ524" s="72"/>
      <c r="FR524" s="72"/>
      <c r="FS524" s="72"/>
      <c r="FT524" s="72"/>
      <c r="FU524" s="72"/>
      <c r="FV524" s="72"/>
      <c r="FW524" s="72"/>
      <c r="FX524" s="72"/>
    </row>
    <row r="525" spans="24:180">
      <c r="X525" s="75"/>
      <c r="Z525" s="75"/>
      <c r="AA525" s="75"/>
      <c r="AB525" s="75"/>
      <c r="AC525" s="75"/>
      <c r="AD525" s="75"/>
      <c r="AE525" s="75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BA525" s="80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FM525" s="72"/>
      <c r="FN525" s="72"/>
      <c r="FO525" s="72"/>
      <c r="FP525" s="72"/>
      <c r="FQ525" s="72"/>
      <c r="FR525" s="72"/>
      <c r="FS525" s="72"/>
      <c r="FT525" s="72"/>
      <c r="FU525" s="72"/>
      <c r="FV525" s="72"/>
      <c r="FW525" s="72"/>
      <c r="FX525" s="72"/>
    </row>
    <row r="526" spans="24:180">
      <c r="X526" s="75"/>
      <c r="Z526" s="75"/>
      <c r="AA526" s="75"/>
      <c r="AB526" s="75"/>
      <c r="AC526" s="75"/>
      <c r="AD526" s="75"/>
      <c r="AE526" s="75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BA526" s="80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FM526" s="72"/>
      <c r="FN526" s="72"/>
      <c r="FO526" s="72"/>
      <c r="FP526" s="72"/>
      <c r="FQ526" s="72"/>
      <c r="FR526" s="72"/>
      <c r="FS526" s="72"/>
      <c r="FT526" s="72"/>
      <c r="FU526" s="72"/>
      <c r="FV526" s="72"/>
      <c r="FW526" s="72"/>
      <c r="FX526" s="72"/>
    </row>
    <row r="527" spans="24:180">
      <c r="X527" s="75"/>
      <c r="Z527" s="75"/>
      <c r="AA527" s="75"/>
      <c r="AB527" s="75"/>
      <c r="AC527" s="75"/>
      <c r="AD527" s="75"/>
      <c r="AE527" s="75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BA527" s="80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FM527" s="72"/>
      <c r="FN527" s="72"/>
      <c r="FO527" s="72"/>
      <c r="FP527" s="72"/>
      <c r="FQ527" s="72"/>
      <c r="FR527" s="72"/>
      <c r="FS527" s="72"/>
      <c r="FT527" s="72"/>
      <c r="FU527" s="72"/>
      <c r="FV527" s="72"/>
      <c r="FW527" s="72"/>
      <c r="FX527" s="72"/>
    </row>
    <row r="528" spans="24:180">
      <c r="X528" s="75"/>
      <c r="Z528" s="75"/>
      <c r="AA528" s="75"/>
      <c r="AB528" s="75"/>
      <c r="AC528" s="75"/>
      <c r="AD528" s="75"/>
      <c r="AE528" s="75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BA528" s="80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FM528" s="72"/>
      <c r="FN528" s="72"/>
      <c r="FO528" s="72"/>
      <c r="FP528" s="72"/>
      <c r="FQ528" s="72"/>
      <c r="FR528" s="72"/>
      <c r="FS528" s="72"/>
      <c r="FT528" s="72"/>
      <c r="FU528" s="72"/>
      <c r="FV528" s="72"/>
      <c r="FW528" s="72"/>
      <c r="FX528" s="72"/>
    </row>
    <row r="529" spans="24:180">
      <c r="X529" s="75"/>
      <c r="Z529" s="75"/>
      <c r="AA529" s="75"/>
      <c r="AB529" s="75"/>
      <c r="AC529" s="75"/>
      <c r="AD529" s="75"/>
      <c r="AE529" s="75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BA529" s="80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FM529" s="72"/>
      <c r="FN529" s="72"/>
      <c r="FO529" s="72"/>
      <c r="FP529" s="72"/>
      <c r="FQ529" s="72"/>
      <c r="FR529" s="72"/>
      <c r="FS529" s="72"/>
      <c r="FT529" s="72"/>
      <c r="FU529" s="72"/>
      <c r="FV529" s="72"/>
      <c r="FW529" s="72"/>
      <c r="FX529" s="72"/>
    </row>
    <row r="530" spans="24:180">
      <c r="X530" s="75"/>
      <c r="Z530" s="75"/>
      <c r="AA530" s="75"/>
      <c r="AB530" s="75"/>
      <c r="AC530" s="75"/>
      <c r="AD530" s="75"/>
      <c r="AE530" s="75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BA530" s="80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FM530" s="72"/>
      <c r="FN530" s="72"/>
      <c r="FO530" s="72"/>
      <c r="FP530" s="72"/>
      <c r="FQ530" s="72"/>
      <c r="FR530" s="72"/>
      <c r="FS530" s="72"/>
      <c r="FT530" s="72"/>
      <c r="FU530" s="72"/>
      <c r="FV530" s="72"/>
      <c r="FW530" s="72"/>
      <c r="FX530" s="72"/>
    </row>
    <row r="531" spans="24:180">
      <c r="X531" s="75"/>
      <c r="Z531" s="75"/>
      <c r="AA531" s="75"/>
      <c r="AB531" s="75"/>
      <c r="AC531" s="75"/>
      <c r="AD531" s="75"/>
      <c r="AE531" s="75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BA531" s="80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FM531" s="72"/>
      <c r="FN531" s="72"/>
      <c r="FO531" s="72"/>
      <c r="FP531" s="72"/>
      <c r="FQ531" s="72"/>
      <c r="FR531" s="72"/>
      <c r="FS531" s="72"/>
      <c r="FT531" s="72"/>
      <c r="FU531" s="72"/>
      <c r="FV531" s="72"/>
      <c r="FW531" s="72"/>
      <c r="FX531" s="72"/>
    </row>
    <row r="532" spans="24:180">
      <c r="X532" s="75"/>
      <c r="Z532" s="75"/>
      <c r="AA532" s="75"/>
      <c r="AB532" s="75"/>
      <c r="AC532" s="75"/>
      <c r="AD532" s="75"/>
      <c r="AE532" s="75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BA532" s="80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FM532" s="72"/>
      <c r="FN532" s="72"/>
      <c r="FO532" s="72"/>
      <c r="FP532" s="72"/>
      <c r="FQ532" s="72"/>
      <c r="FR532" s="72"/>
      <c r="FS532" s="72"/>
      <c r="FT532" s="72"/>
      <c r="FU532" s="72"/>
      <c r="FV532" s="72"/>
      <c r="FW532" s="72"/>
      <c r="FX532" s="72"/>
    </row>
    <row r="533" spans="24:180">
      <c r="X533" s="75"/>
      <c r="Z533" s="75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BA533" s="80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FM533" s="72"/>
      <c r="FN533" s="72"/>
      <c r="FO533" s="72"/>
      <c r="FP533" s="72"/>
      <c r="FQ533" s="72"/>
      <c r="FR533" s="72"/>
      <c r="FS533" s="72"/>
      <c r="FT533" s="72"/>
      <c r="FU533" s="72"/>
      <c r="FV533" s="72"/>
      <c r="FW533" s="72"/>
      <c r="FX533" s="72"/>
    </row>
    <row r="534" spans="24:180">
      <c r="X534" s="75"/>
      <c r="Z534" s="75"/>
      <c r="AA534" s="75"/>
      <c r="AB534" s="75"/>
      <c r="AC534" s="75"/>
      <c r="AD534" s="75"/>
      <c r="AE534" s="75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BA534" s="80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FM534" s="72"/>
      <c r="FN534" s="72"/>
      <c r="FO534" s="72"/>
      <c r="FP534" s="72"/>
      <c r="FQ534" s="72"/>
      <c r="FR534" s="72"/>
      <c r="FS534" s="72"/>
      <c r="FT534" s="72"/>
      <c r="FU534" s="72"/>
      <c r="FV534" s="72"/>
      <c r="FW534" s="72"/>
      <c r="FX534" s="72"/>
    </row>
    <row r="535" spans="24:180">
      <c r="X535" s="75"/>
      <c r="Z535" s="75"/>
      <c r="AA535" s="75"/>
      <c r="AB535" s="75"/>
      <c r="AC535" s="75"/>
      <c r="AD535" s="75"/>
      <c r="AE535" s="75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BA535" s="80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FM535" s="72"/>
      <c r="FN535" s="72"/>
      <c r="FO535" s="72"/>
      <c r="FP535" s="72"/>
      <c r="FQ535" s="72"/>
      <c r="FR535" s="72"/>
      <c r="FS535" s="72"/>
      <c r="FT535" s="72"/>
      <c r="FU535" s="72"/>
      <c r="FV535" s="72"/>
      <c r="FW535" s="72"/>
      <c r="FX535" s="72"/>
    </row>
    <row r="536" spans="24:180">
      <c r="X536" s="75"/>
      <c r="Z536" s="75"/>
      <c r="AA536" s="75"/>
      <c r="AB536" s="75"/>
      <c r="AC536" s="75"/>
      <c r="AD536" s="75"/>
      <c r="AE536" s="75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BA536" s="80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FM536" s="72"/>
      <c r="FN536" s="72"/>
      <c r="FO536" s="72"/>
      <c r="FP536" s="72"/>
      <c r="FQ536" s="72"/>
      <c r="FR536" s="72"/>
      <c r="FS536" s="72"/>
      <c r="FT536" s="72"/>
      <c r="FU536" s="72"/>
      <c r="FV536" s="72"/>
      <c r="FW536" s="72"/>
      <c r="FX536" s="72"/>
    </row>
    <row r="537" spans="24:180">
      <c r="X537" s="75"/>
      <c r="Z537" s="75"/>
      <c r="AA537" s="75"/>
      <c r="AB537" s="75"/>
      <c r="AC537" s="75"/>
      <c r="AD537" s="75"/>
      <c r="AE537" s="75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BA537" s="80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FM537" s="72"/>
      <c r="FN537" s="72"/>
      <c r="FO537" s="72"/>
      <c r="FP537" s="72"/>
      <c r="FQ537" s="72"/>
      <c r="FR537" s="72"/>
      <c r="FS537" s="72"/>
      <c r="FT537" s="72"/>
      <c r="FU537" s="72"/>
      <c r="FV537" s="72"/>
      <c r="FW537" s="72"/>
      <c r="FX537" s="72"/>
    </row>
    <row r="538" spans="24:180">
      <c r="X538" s="75"/>
      <c r="Z538" s="75"/>
      <c r="AA538" s="75"/>
      <c r="AB538" s="75"/>
      <c r="AC538" s="75"/>
      <c r="AD538" s="75"/>
      <c r="AE538" s="75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BA538" s="80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FM538" s="72"/>
      <c r="FN538" s="72"/>
      <c r="FO538" s="72"/>
      <c r="FP538" s="72"/>
      <c r="FQ538" s="72"/>
      <c r="FR538" s="72"/>
      <c r="FS538" s="72"/>
      <c r="FT538" s="72"/>
      <c r="FU538" s="72"/>
      <c r="FV538" s="72"/>
      <c r="FW538" s="72"/>
      <c r="FX538" s="72"/>
    </row>
    <row r="539" spans="24:180">
      <c r="X539" s="75"/>
      <c r="Z539" s="75"/>
      <c r="AA539" s="75"/>
      <c r="AB539" s="75"/>
      <c r="AC539" s="75"/>
      <c r="AD539" s="75"/>
      <c r="AE539" s="75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BA539" s="80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FM539" s="72"/>
      <c r="FN539" s="72"/>
      <c r="FO539" s="72"/>
      <c r="FP539" s="72"/>
      <c r="FQ539" s="72"/>
      <c r="FR539" s="72"/>
      <c r="FS539" s="72"/>
      <c r="FT539" s="72"/>
      <c r="FU539" s="72"/>
      <c r="FV539" s="72"/>
      <c r="FW539" s="72"/>
      <c r="FX539" s="72"/>
    </row>
    <row r="540" spans="24:180">
      <c r="X540" s="75"/>
      <c r="Z540" s="75"/>
      <c r="AA540" s="75"/>
      <c r="AB540" s="75"/>
      <c r="AC540" s="75"/>
      <c r="AD540" s="75"/>
      <c r="AE540" s="75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BA540" s="80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FM540" s="72"/>
      <c r="FN540" s="72"/>
      <c r="FO540" s="72"/>
      <c r="FP540" s="72"/>
      <c r="FQ540" s="72"/>
      <c r="FR540" s="72"/>
      <c r="FS540" s="72"/>
      <c r="FT540" s="72"/>
      <c r="FU540" s="72"/>
      <c r="FV540" s="72"/>
      <c r="FW540" s="72"/>
      <c r="FX540" s="72"/>
    </row>
    <row r="541" spans="24:180">
      <c r="X541" s="75"/>
      <c r="Z541" s="75"/>
      <c r="AA541" s="75"/>
      <c r="AB541" s="75"/>
      <c r="AC541" s="75"/>
      <c r="AD541" s="75"/>
      <c r="AE541" s="75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BA541" s="80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FM541" s="72"/>
      <c r="FN541" s="72"/>
      <c r="FO541" s="72"/>
      <c r="FP541" s="72"/>
      <c r="FQ541" s="72"/>
      <c r="FR541" s="72"/>
      <c r="FS541" s="72"/>
      <c r="FT541" s="72"/>
      <c r="FU541" s="72"/>
      <c r="FV541" s="72"/>
      <c r="FW541" s="72"/>
      <c r="FX541" s="72"/>
    </row>
    <row r="542" spans="24:180">
      <c r="X542" s="75"/>
      <c r="Z542" s="75"/>
      <c r="AA542" s="75"/>
      <c r="AB542" s="75"/>
      <c r="AC542" s="75"/>
      <c r="AD542" s="75"/>
      <c r="AE542" s="75"/>
      <c r="AK542" s="79"/>
      <c r="AL542" s="79"/>
      <c r="AM542" s="79"/>
      <c r="AN542" s="79"/>
      <c r="AO542" s="79"/>
      <c r="AP542" s="79"/>
      <c r="AQ542" s="80"/>
      <c r="AR542" s="79"/>
      <c r="AS542" s="79"/>
      <c r="AT542" s="79"/>
      <c r="AU542" s="79"/>
      <c r="AV542" s="79"/>
      <c r="BA542" s="80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FN542" s="72"/>
      <c r="FO542" s="72"/>
      <c r="FP542" s="72"/>
      <c r="FQ542" s="72"/>
      <c r="FR542" s="72"/>
      <c r="FS542" s="72"/>
      <c r="FT542" s="72"/>
      <c r="FU542" s="72"/>
      <c r="FV542" s="72"/>
      <c r="FW542" s="72"/>
      <c r="FX542" s="72"/>
    </row>
    <row r="543" spans="24:180">
      <c r="X543" s="75"/>
      <c r="Z543" s="75"/>
      <c r="AA543" s="75"/>
      <c r="AB543" s="75"/>
      <c r="AC543" s="75"/>
      <c r="AD543" s="75"/>
      <c r="AE543" s="75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BA543" s="80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</row>
    <row r="544" spans="24:180">
      <c r="X544" s="75"/>
      <c r="Z544" s="75"/>
      <c r="AA544" s="75"/>
      <c r="AB544" s="75"/>
      <c r="AC544" s="75"/>
      <c r="AD544" s="75"/>
      <c r="AE544" s="75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BA544" s="80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</row>
    <row r="545" spans="24:180">
      <c r="X545" s="75"/>
      <c r="Z545" s="75"/>
      <c r="AA545" s="75"/>
      <c r="AB545" s="75"/>
      <c r="AC545" s="75"/>
      <c r="AD545" s="75"/>
      <c r="AE545" s="75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BA545" s="80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</row>
    <row r="546" spans="24:180">
      <c r="X546" s="75"/>
      <c r="Z546" s="75"/>
      <c r="AA546" s="75"/>
      <c r="AB546" s="75"/>
      <c r="AC546" s="75"/>
      <c r="AD546" s="75"/>
      <c r="AE546" s="75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BA546" s="80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</row>
    <row r="547" spans="24:180">
      <c r="X547" s="75"/>
      <c r="Z547" s="75"/>
      <c r="AA547" s="75"/>
      <c r="AB547" s="75"/>
      <c r="AC547" s="75"/>
      <c r="AD547" s="75"/>
      <c r="AE547" s="75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BA547" s="80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</row>
    <row r="548" spans="24:180">
      <c r="X548" s="75"/>
      <c r="Z548" s="75"/>
      <c r="AA548" s="75"/>
      <c r="AB548" s="75"/>
      <c r="AC548" s="75"/>
      <c r="AD548" s="75"/>
      <c r="AE548" s="75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BA548" s="80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</row>
    <row r="549" spans="24:180">
      <c r="X549" s="75"/>
      <c r="Z549" s="75"/>
      <c r="AA549" s="75"/>
      <c r="AB549" s="75"/>
      <c r="AC549" s="75"/>
      <c r="AD549" s="75"/>
      <c r="AE549" s="75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BA549" s="80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</row>
    <row r="550" spans="24:180">
      <c r="X550" s="75"/>
      <c r="Z550" s="75"/>
      <c r="AA550" s="75"/>
      <c r="AB550" s="75"/>
      <c r="AC550" s="75"/>
      <c r="AD550" s="75"/>
      <c r="AE550" s="75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BA550" s="80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FN550" s="72"/>
      <c r="FO550" s="72"/>
      <c r="FP550" s="72"/>
      <c r="FQ550" s="72"/>
      <c r="FR550" s="72"/>
      <c r="FS550" s="72"/>
      <c r="FT550" s="72"/>
      <c r="FU550" s="72"/>
      <c r="FV550" s="72"/>
      <c r="FW550" s="72"/>
      <c r="FX550" s="72"/>
    </row>
    <row r="551" spans="24:180">
      <c r="X551" s="75"/>
      <c r="Z551" s="75"/>
      <c r="AA551" s="75"/>
      <c r="AB551" s="75"/>
      <c r="AC551" s="75"/>
      <c r="AD551" s="75"/>
      <c r="AE551" s="75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BA551" s="80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FN551" s="72"/>
      <c r="FO551" s="72"/>
      <c r="FP551" s="72"/>
      <c r="FQ551" s="72"/>
      <c r="FR551" s="72"/>
      <c r="FS551" s="72"/>
      <c r="FT551" s="72"/>
      <c r="FU551" s="72"/>
      <c r="FV551" s="72"/>
      <c r="FW551" s="72"/>
      <c r="FX551" s="72"/>
    </row>
    <row r="552" spans="24:180">
      <c r="X552" s="75"/>
      <c r="Z552" s="75"/>
      <c r="AA552" s="75"/>
      <c r="AB552" s="75"/>
      <c r="AC552" s="75"/>
      <c r="AD552" s="75"/>
      <c r="AE552" s="75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BA552" s="80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FN552" s="72"/>
      <c r="FO552" s="72"/>
      <c r="FP552" s="72"/>
      <c r="FQ552" s="72"/>
      <c r="FR552" s="72"/>
      <c r="FS552" s="72"/>
      <c r="FT552" s="72"/>
      <c r="FU552" s="72"/>
      <c r="FV552" s="72"/>
      <c r="FW552" s="72"/>
      <c r="FX552" s="72"/>
    </row>
    <row r="553" spans="24:180">
      <c r="X553" s="75"/>
      <c r="Z553" s="75"/>
      <c r="AA553" s="75"/>
      <c r="AB553" s="75"/>
      <c r="AC553" s="75"/>
      <c r="AD553" s="75"/>
      <c r="AE553" s="75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BA553" s="80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FN553" s="72"/>
      <c r="FO553" s="72"/>
      <c r="FP553" s="72"/>
      <c r="FQ553" s="72"/>
      <c r="FR553" s="72"/>
      <c r="FS553" s="72"/>
      <c r="FT553" s="72"/>
      <c r="FU553" s="72"/>
      <c r="FV553" s="72"/>
      <c r="FW553" s="72"/>
      <c r="FX553" s="72"/>
    </row>
    <row r="554" spans="24:180">
      <c r="X554" s="75"/>
      <c r="Z554" s="75"/>
      <c r="AA554" s="75"/>
      <c r="AB554" s="75"/>
      <c r="AC554" s="75"/>
      <c r="AD554" s="75"/>
      <c r="AE554" s="75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BA554" s="80"/>
      <c r="BB554" s="80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FN554" s="72"/>
      <c r="FO554" s="72"/>
      <c r="FP554" s="72"/>
      <c r="FQ554" s="72"/>
      <c r="FR554" s="72"/>
      <c r="FS554" s="72"/>
      <c r="FT554" s="72"/>
      <c r="FU554" s="72"/>
      <c r="FV554" s="72"/>
      <c r="FW554" s="72"/>
      <c r="FX554" s="72"/>
    </row>
    <row r="555" spans="24:180">
      <c r="X555" s="75"/>
      <c r="Z555" s="75"/>
      <c r="AA555" s="75"/>
      <c r="AB555" s="75"/>
      <c r="AC555" s="75"/>
      <c r="AD555" s="75"/>
      <c r="AE555" s="75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BA555" s="80"/>
      <c r="BB555" s="80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FN555" s="72"/>
      <c r="FO555" s="72"/>
      <c r="FP555" s="72"/>
      <c r="FQ555" s="72"/>
      <c r="FR555" s="72"/>
      <c r="FS555" s="72"/>
      <c r="FT555" s="72"/>
      <c r="FU555" s="72"/>
      <c r="FV555" s="72"/>
      <c r="FW555" s="72"/>
      <c r="FX555" s="72"/>
    </row>
    <row r="556" spans="24:180">
      <c r="X556" s="75"/>
      <c r="Z556" s="75"/>
      <c r="AA556" s="75"/>
      <c r="AB556" s="75"/>
      <c r="AC556" s="75"/>
      <c r="AD556" s="75"/>
      <c r="AE556" s="75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BA556" s="80"/>
      <c r="BB556" s="80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FN556" s="72"/>
      <c r="FO556" s="72"/>
      <c r="FP556" s="72"/>
      <c r="FQ556" s="72"/>
      <c r="FR556" s="72"/>
      <c r="FS556" s="72"/>
      <c r="FT556" s="72"/>
      <c r="FU556" s="72"/>
      <c r="FV556" s="72"/>
      <c r="FW556" s="72"/>
      <c r="FX556" s="72"/>
    </row>
    <row r="557" spans="24:180">
      <c r="X557" s="75"/>
      <c r="Z557" s="75"/>
      <c r="AA557" s="75"/>
      <c r="AB557" s="75"/>
      <c r="AC557" s="75"/>
      <c r="AD557" s="75"/>
      <c r="AE557" s="75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BB557" s="80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FN557" s="72"/>
      <c r="FO557" s="72"/>
      <c r="FP557" s="72"/>
      <c r="FQ557" s="72"/>
      <c r="FR557" s="72"/>
      <c r="FS557" s="72"/>
      <c r="FT557" s="72"/>
      <c r="FU557" s="72"/>
      <c r="FV557" s="72"/>
      <c r="FW557" s="72"/>
      <c r="FX557" s="72"/>
    </row>
    <row r="558" spans="24:180">
      <c r="X558" s="75"/>
      <c r="Z558" s="75"/>
      <c r="AA558" s="75"/>
      <c r="AB558" s="75"/>
      <c r="AC558" s="75"/>
      <c r="AD558" s="75"/>
      <c r="AE558" s="75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BB558" s="80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FN558" s="72"/>
      <c r="FO558" s="72"/>
      <c r="FP558" s="72"/>
      <c r="FQ558" s="72"/>
      <c r="FR558" s="72"/>
      <c r="FS558" s="72"/>
      <c r="FT558" s="72"/>
      <c r="FU558" s="72"/>
      <c r="FV558" s="72"/>
      <c r="FW558" s="72"/>
      <c r="FX558" s="72"/>
    </row>
    <row r="559" spans="24:180">
      <c r="X559" s="75"/>
      <c r="Z559" s="75"/>
      <c r="AA559" s="75"/>
      <c r="AB559" s="75"/>
      <c r="AC559" s="75"/>
      <c r="AD559" s="75"/>
      <c r="AE559" s="75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BB559" s="80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FN559" s="72"/>
      <c r="FO559" s="72"/>
      <c r="FP559" s="72"/>
      <c r="FQ559" s="72"/>
      <c r="FR559" s="72"/>
      <c r="FS559" s="72"/>
      <c r="FT559" s="72"/>
      <c r="FU559" s="72"/>
      <c r="FV559" s="72"/>
      <c r="FW559" s="72"/>
      <c r="FX559" s="72"/>
    </row>
    <row r="560" spans="24:180">
      <c r="X560" s="75"/>
      <c r="Z560" s="75"/>
      <c r="AA560" s="75"/>
      <c r="AB560" s="75"/>
      <c r="AC560" s="75"/>
      <c r="AD560" s="75"/>
      <c r="AE560" s="75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BB560" s="80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FN560" s="72"/>
      <c r="FO560" s="72"/>
      <c r="FP560" s="72"/>
      <c r="FQ560" s="72"/>
      <c r="FR560" s="72"/>
      <c r="FS560" s="72"/>
      <c r="FT560" s="72"/>
      <c r="FU560" s="72"/>
      <c r="FV560" s="72"/>
      <c r="FW560" s="72"/>
      <c r="FX560" s="72"/>
    </row>
    <row r="561" spans="24:180">
      <c r="X561" s="75"/>
      <c r="Z561" s="75"/>
      <c r="AA561" s="75"/>
      <c r="AB561" s="75"/>
      <c r="AC561" s="75"/>
      <c r="AD561" s="75"/>
      <c r="AE561" s="75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BB561" s="80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FN561" s="72"/>
      <c r="FO561" s="72"/>
      <c r="FP561" s="72"/>
      <c r="FQ561" s="72"/>
      <c r="FR561" s="72"/>
      <c r="FS561" s="72"/>
      <c r="FT561" s="72"/>
      <c r="FU561" s="72"/>
      <c r="FV561" s="72"/>
      <c r="FW561" s="72"/>
      <c r="FX561" s="72"/>
    </row>
    <row r="562" spans="24:180">
      <c r="X562" s="75"/>
      <c r="Z562" s="75"/>
      <c r="AA562" s="75"/>
      <c r="AB562" s="75"/>
      <c r="AC562" s="75"/>
      <c r="AD562" s="75"/>
      <c r="AE562" s="75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BB562" s="80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FN562" s="72"/>
      <c r="FO562" s="72"/>
      <c r="FP562" s="72"/>
      <c r="FQ562" s="72"/>
      <c r="FR562" s="72"/>
      <c r="FS562" s="72"/>
      <c r="FT562" s="72"/>
      <c r="FU562" s="72"/>
      <c r="FV562" s="72"/>
      <c r="FW562" s="72"/>
      <c r="FX562" s="72"/>
    </row>
    <row r="563" spans="24:180">
      <c r="X563" s="75"/>
      <c r="Z563" s="75"/>
      <c r="AA563" s="75"/>
      <c r="AB563" s="75"/>
      <c r="AC563" s="75"/>
      <c r="AD563" s="75"/>
      <c r="AE563" s="75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BB563" s="80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FN563" s="72"/>
      <c r="FO563" s="72"/>
      <c r="FP563" s="72"/>
      <c r="FQ563" s="72"/>
      <c r="FR563" s="72"/>
      <c r="FS563" s="72"/>
      <c r="FT563" s="72"/>
      <c r="FU563" s="72"/>
      <c r="FV563" s="72"/>
      <c r="FW563" s="72"/>
      <c r="FX563" s="72"/>
    </row>
    <row r="564" spans="24:180">
      <c r="X564" s="75"/>
      <c r="Z564" s="75"/>
      <c r="AA564" s="75"/>
      <c r="AB564" s="75"/>
      <c r="AC564" s="75"/>
      <c r="AD564" s="75"/>
      <c r="AE564" s="75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BB564" s="80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FN564" s="72"/>
      <c r="FO564" s="72"/>
      <c r="FP564" s="72"/>
      <c r="FQ564" s="72"/>
      <c r="FR564" s="72"/>
      <c r="FS564" s="72"/>
      <c r="FT564" s="72"/>
      <c r="FU564" s="72"/>
      <c r="FV564" s="72"/>
      <c r="FW564" s="72"/>
      <c r="FX564" s="72"/>
    </row>
    <row r="565" spans="24:180">
      <c r="X565" s="75"/>
      <c r="Z565" s="75"/>
      <c r="AA565" s="75"/>
      <c r="AB565" s="75"/>
      <c r="AC565" s="75"/>
      <c r="AD565" s="75"/>
      <c r="AE565" s="75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BB565" s="80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FN565" s="72"/>
      <c r="FO565" s="72"/>
      <c r="FP565" s="72"/>
      <c r="FQ565" s="72"/>
      <c r="FR565" s="72"/>
      <c r="FS565" s="72"/>
      <c r="FT565" s="72"/>
      <c r="FU565" s="72"/>
      <c r="FV565" s="72"/>
      <c r="FW565" s="72"/>
      <c r="FX565" s="72"/>
    </row>
    <row r="566" spans="24:180">
      <c r="X566" s="75"/>
      <c r="Z566" s="75"/>
      <c r="AA566" s="75"/>
      <c r="AB566" s="75"/>
      <c r="AC566" s="75"/>
      <c r="AD566" s="75"/>
      <c r="AE566" s="75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BB566" s="80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FN566" s="72"/>
      <c r="FO566" s="72"/>
      <c r="FP566" s="72"/>
      <c r="FQ566" s="72"/>
      <c r="FR566" s="72"/>
      <c r="FS566" s="72"/>
      <c r="FT566" s="72"/>
      <c r="FU566" s="72"/>
      <c r="FV566" s="72"/>
      <c r="FW566" s="72"/>
      <c r="FX566" s="72"/>
    </row>
    <row r="567" spans="24:180">
      <c r="X567" s="75"/>
      <c r="Z567" s="75"/>
      <c r="AA567" s="75"/>
      <c r="AB567" s="75"/>
      <c r="AC567" s="75"/>
      <c r="AD567" s="75"/>
      <c r="AE567" s="75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BB567" s="80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FN567" s="72"/>
      <c r="FO567" s="72"/>
      <c r="FP567" s="72"/>
      <c r="FQ567" s="72"/>
      <c r="FR567" s="72"/>
      <c r="FS567" s="72"/>
      <c r="FT567" s="72"/>
      <c r="FU567" s="72"/>
      <c r="FV567" s="72"/>
      <c r="FW567" s="72"/>
      <c r="FX567" s="72"/>
    </row>
    <row r="568" spans="24:180">
      <c r="X568" s="75"/>
      <c r="Z568" s="75"/>
      <c r="AA568" s="75"/>
      <c r="AB568" s="75"/>
      <c r="AC568" s="75"/>
      <c r="AD568" s="75"/>
      <c r="AE568" s="75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BB568" s="80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FN568" s="72"/>
      <c r="FO568" s="72"/>
      <c r="FP568" s="72"/>
      <c r="FQ568" s="72"/>
      <c r="FR568" s="72"/>
      <c r="FS568" s="72"/>
      <c r="FT568" s="72"/>
      <c r="FU568" s="72"/>
      <c r="FV568" s="72"/>
      <c r="FW568" s="72"/>
      <c r="FX568" s="72"/>
    </row>
    <row r="569" spans="24:180">
      <c r="X569" s="75"/>
      <c r="Z569" s="75"/>
      <c r="AA569" s="75"/>
      <c r="AB569" s="75"/>
      <c r="AC569" s="75"/>
      <c r="AD569" s="75"/>
      <c r="AE569" s="75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BB569" s="80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FN569" s="72"/>
      <c r="FO569" s="72"/>
      <c r="FP569" s="72"/>
      <c r="FQ569" s="72"/>
      <c r="FR569" s="72"/>
      <c r="FS569" s="72"/>
      <c r="FT569" s="72"/>
      <c r="FU569" s="72"/>
      <c r="FV569" s="72"/>
      <c r="FW569" s="72"/>
      <c r="FX569" s="72"/>
    </row>
    <row r="570" spans="24:180">
      <c r="X570" s="75"/>
      <c r="Z570" s="75"/>
      <c r="AA570" s="75"/>
      <c r="AB570" s="75"/>
      <c r="AC570" s="75"/>
      <c r="AD570" s="75"/>
      <c r="AE570" s="75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BB570" s="80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FN570" s="72"/>
      <c r="FO570" s="72"/>
      <c r="FP570" s="72"/>
      <c r="FQ570" s="72"/>
      <c r="FR570" s="72"/>
      <c r="FS570" s="72"/>
      <c r="FT570" s="72"/>
      <c r="FU570" s="72"/>
      <c r="FV570" s="72"/>
      <c r="FW570" s="72"/>
      <c r="FX570" s="72"/>
    </row>
    <row r="571" spans="24:180">
      <c r="X571" s="75"/>
      <c r="Z571" s="75"/>
      <c r="AA571" s="75"/>
      <c r="AB571" s="75"/>
      <c r="AC571" s="75"/>
      <c r="AD571" s="75"/>
      <c r="AE571" s="75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BB571" s="80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FN571" s="72"/>
      <c r="FO571" s="72"/>
      <c r="FP571" s="72"/>
      <c r="FQ571" s="72"/>
      <c r="FR571" s="72"/>
      <c r="FS571" s="72"/>
      <c r="FT571" s="72"/>
      <c r="FU571" s="72"/>
      <c r="FV571" s="72"/>
      <c r="FW571" s="72"/>
      <c r="FX571" s="72"/>
    </row>
    <row r="572" spans="24:180">
      <c r="X572" s="75"/>
      <c r="Z572" s="75"/>
      <c r="AA572" s="75"/>
      <c r="AB572" s="75"/>
      <c r="AC572" s="75"/>
      <c r="AD572" s="75"/>
      <c r="AE572" s="75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BB572" s="80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</row>
    <row r="573" spans="24:180">
      <c r="X573" s="75"/>
      <c r="Z573" s="75"/>
      <c r="AA573" s="75"/>
      <c r="AB573" s="75"/>
      <c r="AC573" s="75"/>
      <c r="AD573" s="75"/>
      <c r="AE573" s="75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BB573" s="80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</row>
    <row r="574" spans="24:180">
      <c r="X574" s="75"/>
      <c r="Z574" s="75"/>
      <c r="AA574" s="75"/>
      <c r="AB574" s="75"/>
      <c r="AC574" s="75"/>
      <c r="AD574" s="75"/>
      <c r="AE574" s="75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BB574" s="80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</row>
    <row r="575" spans="24:180">
      <c r="X575" s="75"/>
      <c r="Z575" s="75"/>
      <c r="AA575" s="75"/>
      <c r="AB575" s="75"/>
      <c r="AC575" s="75"/>
      <c r="AD575" s="75"/>
      <c r="AE575" s="75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BB575" s="80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</row>
    <row r="576" spans="24:180">
      <c r="X576" s="75"/>
      <c r="Z576" s="75"/>
      <c r="AA576" s="75"/>
      <c r="AB576" s="75"/>
      <c r="AC576" s="75"/>
      <c r="AD576" s="75"/>
      <c r="AE576" s="75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BB576" s="80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</row>
    <row r="577" spans="24:180">
      <c r="X577" s="75"/>
      <c r="Z577" s="75"/>
      <c r="AA577" s="75"/>
      <c r="AB577" s="75"/>
      <c r="AC577" s="75"/>
      <c r="AD577" s="75"/>
      <c r="AE577" s="75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BB577" s="80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</row>
    <row r="578" spans="24:180">
      <c r="X578" s="75"/>
      <c r="Z578" s="75"/>
      <c r="AA578" s="75"/>
      <c r="AB578" s="75"/>
      <c r="AC578" s="75"/>
      <c r="AD578" s="75"/>
      <c r="AE578" s="75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BB578" s="80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</row>
    <row r="579" spans="24:180">
      <c r="X579" s="75"/>
      <c r="Z579" s="75"/>
      <c r="AA579" s="75"/>
      <c r="AB579" s="75"/>
      <c r="AC579" s="75"/>
      <c r="AD579" s="75"/>
      <c r="AE579" s="75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BB579" s="80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DV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  <c r="FS579" s="72"/>
      <c r="FT579" s="72"/>
      <c r="FU579" s="72"/>
      <c r="FV579" s="72"/>
      <c r="FW579" s="72"/>
      <c r="FX579" s="72"/>
    </row>
    <row r="580" spans="24:180">
      <c r="X580" s="75"/>
      <c r="Z580" s="75"/>
      <c r="AA580" s="75"/>
      <c r="AB580" s="75"/>
      <c r="AC580" s="75"/>
      <c r="AD580" s="75"/>
      <c r="AE580" s="75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BB580" s="80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DV580" s="72"/>
      <c r="DW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  <c r="FM580" s="72"/>
      <c r="FN580" s="72"/>
      <c r="FO580" s="72"/>
      <c r="FP580" s="72"/>
      <c r="FQ580" s="72"/>
      <c r="FR580" s="72"/>
      <c r="FS580" s="72"/>
      <c r="FT580" s="72"/>
      <c r="FU580" s="72"/>
      <c r="FV580" s="72"/>
      <c r="FW580" s="72"/>
      <c r="FX580" s="72"/>
    </row>
    <row r="581" spans="24:180">
      <c r="X581" s="75"/>
      <c r="Z581" s="75"/>
      <c r="AA581" s="75"/>
      <c r="AB581" s="75"/>
      <c r="AC581" s="75"/>
      <c r="AD581" s="75"/>
      <c r="AE581" s="75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BB581" s="80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DV581" s="72"/>
      <c r="DW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  <c r="FS581" s="72"/>
      <c r="FT581" s="72"/>
      <c r="FU581" s="72"/>
      <c r="FV581" s="72"/>
      <c r="FW581" s="72"/>
      <c r="FX581" s="72"/>
    </row>
    <row r="582" spans="24:180">
      <c r="X582" s="75"/>
      <c r="Z582" s="75"/>
      <c r="AA582" s="75"/>
      <c r="AB582" s="75"/>
      <c r="AC582" s="75"/>
      <c r="AD582" s="75"/>
      <c r="AE582" s="75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BB582" s="80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DW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  <c r="FS582" s="72"/>
      <c r="FT582" s="72"/>
      <c r="FU582" s="72"/>
      <c r="FV582" s="72"/>
      <c r="FW582" s="72"/>
      <c r="FX582" s="72"/>
    </row>
    <row r="583" spans="24:180">
      <c r="X583" s="75"/>
      <c r="Z583" s="75"/>
      <c r="AA583" s="75"/>
      <c r="AB583" s="75"/>
      <c r="AC583" s="75"/>
      <c r="AD583" s="75"/>
      <c r="AE583" s="75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BB583" s="80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  <c r="FS583" s="72"/>
      <c r="FT583" s="72"/>
      <c r="FU583" s="72"/>
      <c r="FV583" s="72"/>
      <c r="FW583" s="72"/>
      <c r="FX583" s="72"/>
    </row>
    <row r="584" spans="24:180">
      <c r="X584" s="75"/>
      <c r="Z584" s="75"/>
      <c r="AA584" s="75"/>
      <c r="AB584" s="75"/>
      <c r="AC584" s="75"/>
      <c r="AD584" s="75"/>
      <c r="AE584" s="75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BB584" s="80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  <c r="FM584" s="72"/>
      <c r="FN584" s="72"/>
      <c r="FO584" s="72"/>
      <c r="FP584" s="72"/>
      <c r="FQ584" s="72"/>
      <c r="FR584" s="72"/>
      <c r="FS584" s="72"/>
      <c r="FT584" s="72"/>
      <c r="FU584" s="72"/>
      <c r="FV584" s="72"/>
      <c r="FW584" s="72"/>
      <c r="FX584" s="72"/>
    </row>
    <row r="585" spans="24:180">
      <c r="X585" s="75"/>
      <c r="Z585" s="75"/>
      <c r="AA585" s="75"/>
      <c r="AB585" s="75"/>
      <c r="AC585" s="75"/>
      <c r="AD585" s="75"/>
      <c r="AE585" s="75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BB585" s="80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  <c r="FM585" s="72"/>
      <c r="FN585" s="72"/>
      <c r="FO585" s="72"/>
      <c r="FP585" s="72"/>
      <c r="FQ585" s="72"/>
      <c r="FR585" s="72"/>
      <c r="FS585" s="72"/>
      <c r="FT585" s="72"/>
      <c r="FU585" s="72"/>
      <c r="FV585" s="72"/>
      <c r="FW585" s="72"/>
      <c r="FX585" s="72"/>
    </row>
    <row r="586" spans="24:180">
      <c r="X586" s="75"/>
      <c r="Z586" s="75"/>
      <c r="AA586" s="75"/>
      <c r="AB586" s="75"/>
      <c r="AC586" s="75"/>
      <c r="AD586" s="75"/>
      <c r="AE586" s="75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BB586" s="80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  <c r="FS586" s="72"/>
      <c r="FT586" s="72"/>
      <c r="FU586" s="72"/>
      <c r="FV586" s="72"/>
      <c r="FW586" s="72"/>
      <c r="FX586" s="72"/>
    </row>
    <row r="587" spans="24:180">
      <c r="X587" s="75"/>
      <c r="Z587" s="75"/>
      <c r="AA587" s="75"/>
      <c r="AB587" s="75"/>
      <c r="AC587" s="75"/>
      <c r="AD587" s="75"/>
      <c r="AE587" s="75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BB587" s="80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  <c r="FS587" s="72"/>
      <c r="FT587" s="72"/>
      <c r="FU587" s="72"/>
      <c r="FV587" s="72"/>
      <c r="FW587" s="72"/>
      <c r="FX587" s="72"/>
    </row>
    <row r="588" spans="24:180">
      <c r="X588" s="75"/>
      <c r="Z588" s="75"/>
      <c r="AA588" s="75"/>
      <c r="AB588" s="75"/>
      <c r="AC588" s="75"/>
      <c r="AD588" s="75"/>
      <c r="AE588" s="75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4"/>
      <c r="AW588" s="74"/>
      <c r="BB588" s="80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  <c r="FS588" s="72"/>
      <c r="FT588" s="72"/>
      <c r="FU588" s="72"/>
      <c r="FV588" s="72"/>
      <c r="FW588" s="72"/>
      <c r="FX588" s="72"/>
    </row>
    <row r="589" spans="24:180">
      <c r="X589" s="75"/>
      <c r="Z589" s="75"/>
      <c r="AA589" s="75"/>
      <c r="AB589" s="75"/>
      <c r="AC589" s="75"/>
      <c r="AD589" s="75"/>
      <c r="AE589" s="75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4"/>
      <c r="AW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  <c r="FS589" s="72"/>
      <c r="FT589" s="72"/>
      <c r="FU589" s="72"/>
      <c r="FV589" s="72"/>
      <c r="FW589" s="72"/>
      <c r="FX589" s="72"/>
    </row>
    <row r="590" spans="24:180">
      <c r="X590" s="75"/>
      <c r="Z590" s="75"/>
      <c r="AA590" s="75"/>
      <c r="AB590" s="75"/>
      <c r="AC590" s="75"/>
      <c r="AD590" s="75"/>
      <c r="AE590" s="75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4"/>
      <c r="AW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  <c r="FM590" s="72"/>
      <c r="FN590" s="72"/>
      <c r="FO590" s="72"/>
      <c r="FP590" s="72"/>
      <c r="FQ590" s="72"/>
      <c r="FR590" s="72"/>
      <c r="FS590" s="72"/>
      <c r="FT590" s="72"/>
      <c r="FU590" s="72"/>
      <c r="FV590" s="72"/>
      <c r="FW590" s="72"/>
      <c r="FX590" s="72"/>
    </row>
    <row r="591" spans="24:180">
      <c r="X591" s="75"/>
      <c r="Z591" s="75"/>
      <c r="AA591" s="75"/>
      <c r="AB591" s="75"/>
      <c r="AC591" s="75"/>
      <c r="AD591" s="75"/>
      <c r="AE591" s="75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4"/>
      <c r="AW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  <c r="FM591" s="72"/>
      <c r="FN591" s="72"/>
      <c r="FO591" s="72"/>
      <c r="FP591" s="72"/>
      <c r="FQ591" s="72"/>
      <c r="FR591" s="72"/>
      <c r="FS591" s="72"/>
      <c r="FT591" s="72"/>
      <c r="FU591" s="72"/>
      <c r="FV591" s="72"/>
      <c r="FW591" s="72"/>
      <c r="FX591" s="72"/>
    </row>
    <row r="592" spans="24:180">
      <c r="X592" s="75"/>
      <c r="Z592" s="75"/>
      <c r="AA592" s="75"/>
      <c r="AB592" s="75"/>
      <c r="AC592" s="75"/>
      <c r="AD592" s="75"/>
      <c r="AE592" s="75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4"/>
      <c r="AW592" s="74"/>
      <c r="AZ592" s="74"/>
      <c r="BA592" s="80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  <c r="FS592" s="72"/>
      <c r="FT592" s="72"/>
      <c r="FU592" s="72"/>
      <c r="FV592" s="72"/>
      <c r="FW592" s="72"/>
      <c r="FX592" s="72"/>
    </row>
    <row r="593" spans="23:180">
      <c r="X593" s="75"/>
      <c r="Z593" s="75"/>
      <c r="AA593" s="75"/>
      <c r="AB593" s="75"/>
      <c r="AC593" s="75"/>
      <c r="AD593" s="75"/>
      <c r="AE593" s="75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  <c r="FS593" s="72"/>
      <c r="FT593" s="72"/>
      <c r="FU593" s="72"/>
      <c r="FV593" s="72"/>
      <c r="FW593" s="72"/>
      <c r="FX593" s="72"/>
    </row>
    <row r="594" spans="23:180">
      <c r="X594" s="75"/>
      <c r="Z594" s="75"/>
      <c r="AA594" s="75"/>
      <c r="AB594" s="75"/>
      <c r="AC594" s="75"/>
      <c r="AD594" s="75"/>
      <c r="AE594" s="75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  <c r="FS594" s="72"/>
      <c r="FT594" s="72"/>
      <c r="FU594" s="72"/>
      <c r="FV594" s="72"/>
      <c r="FW594" s="72"/>
      <c r="FX594" s="72"/>
    </row>
    <row r="595" spans="23:180">
      <c r="X595" s="75"/>
      <c r="Z595" s="75"/>
      <c r="AA595" s="75"/>
      <c r="AB595" s="75"/>
      <c r="AC595" s="75"/>
      <c r="AD595" s="75"/>
      <c r="AE595" s="75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  <c r="FS595" s="72"/>
      <c r="FT595" s="72"/>
      <c r="FU595" s="72"/>
      <c r="FV595" s="72"/>
      <c r="FW595" s="72"/>
      <c r="FX595" s="72"/>
    </row>
    <row r="596" spans="23:180">
      <c r="X596" s="75"/>
      <c r="Z596" s="75"/>
      <c r="AA596" s="75"/>
      <c r="AB596" s="75"/>
      <c r="AC596" s="75"/>
      <c r="AD596" s="75"/>
      <c r="AE596" s="75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  <c r="FS596" s="72"/>
      <c r="FT596" s="72"/>
      <c r="FU596" s="72"/>
      <c r="FV596" s="72"/>
      <c r="FW596" s="72"/>
      <c r="FX596" s="72"/>
    </row>
    <row r="597" spans="23:180">
      <c r="X597" s="75"/>
      <c r="Z597" s="75"/>
      <c r="AA597" s="75"/>
      <c r="AB597" s="75"/>
      <c r="AC597" s="75"/>
      <c r="AD597" s="75"/>
      <c r="AE597" s="75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DX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  <c r="FS597" s="72"/>
      <c r="FT597" s="72"/>
      <c r="FU597" s="72"/>
      <c r="FV597" s="72"/>
      <c r="FW597" s="72"/>
      <c r="FX597" s="72"/>
    </row>
    <row r="598" spans="23:180">
      <c r="X598" s="75"/>
      <c r="Z598" s="75"/>
      <c r="AA598" s="75"/>
      <c r="AB598" s="75"/>
      <c r="AC598" s="75"/>
      <c r="AD598" s="75"/>
      <c r="AE598" s="75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DX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  <c r="FM598" s="72"/>
      <c r="FN598" s="72"/>
      <c r="FO598" s="72"/>
      <c r="FP598" s="72"/>
      <c r="FQ598" s="72"/>
      <c r="FR598" s="72"/>
      <c r="FS598" s="72"/>
      <c r="FT598" s="72"/>
      <c r="FU598" s="72"/>
      <c r="FV598" s="72"/>
      <c r="FW598" s="72"/>
      <c r="FX598" s="72"/>
    </row>
    <row r="599" spans="23:180">
      <c r="X599" s="75"/>
      <c r="Z599" s="75"/>
      <c r="AA599" s="75"/>
      <c r="AB599" s="75"/>
      <c r="AC599" s="75"/>
      <c r="AD599" s="75"/>
      <c r="AE599" s="75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DX599" s="72"/>
      <c r="DY599" s="72"/>
      <c r="DZ599" s="72"/>
      <c r="EA599" s="72"/>
      <c r="EB599" s="72"/>
      <c r="EC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  <c r="FM599" s="72"/>
      <c r="FN599" s="72"/>
      <c r="FO599" s="72"/>
      <c r="FP599" s="72"/>
      <c r="FQ599" s="72"/>
      <c r="FR599" s="72"/>
      <c r="FS599" s="72"/>
      <c r="FT599" s="72"/>
      <c r="FU599" s="72"/>
      <c r="FV599" s="72"/>
      <c r="FW599" s="72"/>
      <c r="FX599" s="72"/>
    </row>
    <row r="600" spans="23:180">
      <c r="X600" s="75"/>
      <c r="Z600" s="75"/>
      <c r="AA600" s="75"/>
      <c r="AB600" s="75"/>
      <c r="AC600" s="75"/>
      <c r="AD600" s="75"/>
      <c r="AE600" s="75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DY600" s="72"/>
      <c r="DZ600" s="72"/>
      <c r="EA600" s="72"/>
      <c r="EB600" s="72"/>
      <c r="EC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  <c r="FM600" s="72"/>
      <c r="FN600" s="72"/>
      <c r="FO600" s="72"/>
      <c r="FP600" s="72"/>
      <c r="FQ600" s="72"/>
      <c r="FR600" s="72"/>
      <c r="FS600" s="72"/>
      <c r="FT600" s="72"/>
      <c r="FU600" s="72"/>
      <c r="FV600" s="72"/>
      <c r="FW600" s="72"/>
      <c r="FX600" s="72"/>
    </row>
    <row r="601" spans="23:180">
      <c r="X601" s="75"/>
      <c r="Z601" s="75"/>
      <c r="AA601" s="75"/>
      <c r="AB601" s="75"/>
      <c r="AC601" s="75"/>
      <c r="AD601" s="75"/>
      <c r="AE601" s="75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DY601" s="72"/>
      <c r="DZ601" s="72"/>
      <c r="EA601" s="72"/>
      <c r="EB601" s="72"/>
      <c r="EC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</row>
    <row r="602" spans="23:180">
      <c r="X602" s="75"/>
      <c r="Z602" s="75"/>
      <c r="AA602" s="75"/>
      <c r="AB602" s="75"/>
      <c r="AC602" s="75"/>
      <c r="AD602" s="75"/>
      <c r="AE602" s="75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</row>
    <row r="603" spans="23:180">
      <c r="X603" s="75"/>
      <c r="Z603" s="75"/>
      <c r="AA603" s="75"/>
      <c r="AB603" s="75"/>
      <c r="AC603" s="75"/>
      <c r="AD603" s="75"/>
      <c r="AE603" s="75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</row>
    <row r="604" spans="23:180">
      <c r="X604" s="75"/>
      <c r="Z604" s="75"/>
      <c r="AA604" s="75"/>
      <c r="AB604" s="75"/>
      <c r="AC604" s="75"/>
      <c r="AD604" s="75"/>
      <c r="AE604" s="75"/>
      <c r="AL604" s="74"/>
      <c r="AM604" s="79"/>
      <c r="AN604" s="79"/>
      <c r="AO604" s="79"/>
      <c r="AP604" s="79"/>
      <c r="AQ604" s="79"/>
      <c r="AR604" s="79"/>
      <c r="AS604" s="79"/>
      <c r="AT604" s="79"/>
      <c r="AU604" s="79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</row>
    <row r="605" spans="23:180">
      <c r="X605" s="75"/>
      <c r="Z605" s="75"/>
      <c r="AA605" s="75"/>
      <c r="AB605" s="75"/>
      <c r="AC605" s="75"/>
      <c r="AD605" s="75"/>
      <c r="AE605" s="75"/>
      <c r="AK605" s="79"/>
      <c r="AL605" s="74"/>
      <c r="AM605" s="79"/>
      <c r="AN605" s="79"/>
      <c r="AO605" s="79"/>
      <c r="AP605" s="79"/>
      <c r="AQ605" s="79"/>
      <c r="AR605" s="79"/>
      <c r="AS605" s="79"/>
      <c r="AT605" s="79"/>
      <c r="AU605" s="79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</row>
    <row r="606" spans="23:180"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9"/>
      <c r="AN606" s="79"/>
      <c r="AO606" s="79"/>
      <c r="AP606" s="79"/>
      <c r="AQ606" s="79"/>
      <c r="AR606" s="79"/>
      <c r="AS606" s="79"/>
      <c r="AT606" s="79"/>
      <c r="AU606" s="79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</row>
    <row r="607" spans="23:180"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9"/>
      <c r="AN607" s="79"/>
      <c r="AO607" s="79"/>
      <c r="AP607" s="79"/>
      <c r="AQ607" s="79"/>
      <c r="AR607" s="79"/>
      <c r="AS607" s="79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</row>
    <row r="608" spans="23:180"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9"/>
      <c r="AN608" s="79"/>
      <c r="AO608" s="79"/>
      <c r="AP608" s="79"/>
      <c r="AQ608" s="79"/>
      <c r="AR608" s="79"/>
      <c r="AS608" s="79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  <c r="FS608" s="72"/>
      <c r="FT608" s="72"/>
      <c r="FU608" s="72"/>
      <c r="FV608" s="72"/>
      <c r="FW608" s="72"/>
      <c r="FX608" s="72"/>
    </row>
    <row r="609" spans="23:180">
      <c r="W609" s="79"/>
      <c r="X609" s="79"/>
      <c r="Y609" s="79"/>
      <c r="Z609" s="79"/>
      <c r="AA609" s="79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9"/>
      <c r="AN609" s="79"/>
      <c r="AO609" s="79"/>
      <c r="AP609" s="79"/>
      <c r="AQ609" s="79"/>
      <c r="AR609" s="79"/>
      <c r="AS609" s="79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EH609" s="72"/>
      <c r="EI609" s="72"/>
      <c r="EJ609" s="72"/>
      <c r="EK609" s="72"/>
      <c r="EL609" s="72"/>
      <c r="EM609" s="72"/>
      <c r="EN609" s="72"/>
      <c r="EO609" s="72"/>
      <c r="ES609" s="72"/>
      <c r="ET609" s="72"/>
      <c r="EU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  <c r="FM609" s="72"/>
      <c r="FN609" s="72"/>
      <c r="FO609" s="72"/>
      <c r="FP609" s="72"/>
      <c r="FQ609" s="72"/>
      <c r="FR609" s="72"/>
      <c r="FS609" s="72"/>
      <c r="FT609" s="72"/>
      <c r="FU609" s="72"/>
      <c r="FV609" s="72"/>
      <c r="FW609" s="72"/>
      <c r="FX609" s="72"/>
    </row>
    <row r="610" spans="23:180">
      <c r="W610" s="79"/>
      <c r="X610" s="79"/>
      <c r="Y610" s="79"/>
      <c r="Z610" s="79"/>
      <c r="AA610" s="79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9"/>
      <c r="AN610" s="79"/>
      <c r="AO610" s="79"/>
      <c r="AP610" s="79"/>
      <c r="AQ610" s="79"/>
      <c r="AR610" s="79"/>
      <c r="AS610" s="79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EH610" s="72"/>
      <c r="EI610" s="72"/>
      <c r="EJ610" s="72"/>
      <c r="EK610" s="72"/>
      <c r="EL610" s="72"/>
      <c r="EM610" s="72"/>
      <c r="EN610" s="72"/>
      <c r="EO610" s="72"/>
      <c r="ES610" s="72"/>
      <c r="ET610" s="72"/>
      <c r="EU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  <c r="FS610" s="72"/>
      <c r="FT610" s="72"/>
      <c r="FU610" s="72"/>
      <c r="FV610" s="72"/>
      <c r="FW610" s="72"/>
      <c r="FX610" s="72"/>
    </row>
    <row r="611" spans="23:180">
      <c r="W611" s="79"/>
      <c r="X611" s="79"/>
      <c r="Y611" s="79"/>
      <c r="Z611" s="79"/>
      <c r="AA611" s="79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9"/>
      <c r="AN611" s="79"/>
      <c r="AO611" s="79"/>
      <c r="AP611" s="79"/>
      <c r="AQ611" s="79"/>
      <c r="AR611" s="79"/>
      <c r="AS611" s="79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EH611" s="72"/>
      <c r="EI611" s="72"/>
      <c r="EJ611" s="72"/>
      <c r="EK611" s="72"/>
      <c r="EL611" s="72"/>
      <c r="EM611" s="72"/>
      <c r="EN611" s="72"/>
      <c r="EO611" s="72"/>
      <c r="ES611" s="72"/>
      <c r="ET611" s="72"/>
      <c r="EU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  <c r="FS611" s="72"/>
      <c r="FT611" s="72"/>
      <c r="FU611" s="72"/>
      <c r="FV611" s="72"/>
      <c r="FW611" s="72"/>
      <c r="FX611" s="72"/>
    </row>
    <row r="612" spans="23:180">
      <c r="W612" s="79"/>
      <c r="X612" s="79"/>
      <c r="Y612" s="79"/>
      <c r="Z612" s="79"/>
      <c r="AA612" s="79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9"/>
      <c r="AN612" s="79"/>
      <c r="AO612" s="79"/>
      <c r="AP612" s="79"/>
      <c r="AQ612" s="79"/>
      <c r="AR612" s="79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EH612" s="72"/>
      <c r="EI612" s="72"/>
      <c r="EJ612" s="72"/>
      <c r="EK612" s="72"/>
      <c r="EL612" s="72"/>
      <c r="EM612" s="72"/>
      <c r="EN612" s="72"/>
      <c r="EO612" s="72"/>
      <c r="ES612" s="72"/>
      <c r="ET612" s="72"/>
      <c r="EU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  <c r="FS612" s="72"/>
      <c r="FT612" s="72"/>
      <c r="FU612" s="72"/>
      <c r="FV612" s="72"/>
      <c r="FW612" s="72"/>
      <c r="FX612" s="72"/>
    </row>
    <row r="613" spans="23:180">
      <c r="W613" s="79"/>
      <c r="X613" s="79"/>
      <c r="Y613" s="79"/>
      <c r="Z613" s="79"/>
      <c r="AA613" s="79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9"/>
      <c r="AN613" s="79"/>
      <c r="AO613" s="79"/>
      <c r="AP613" s="79"/>
      <c r="AQ613" s="79"/>
      <c r="AR613" s="79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DV613" s="72"/>
      <c r="EH613" s="72"/>
      <c r="EI613" s="72"/>
      <c r="EJ613" s="72"/>
      <c r="EK613" s="72"/>
      <c r="EL613" s="72"/>
      <c r="EM613" s="72"/>
      <c r="EN613" s="72"/>
      <c r="EO613" s="72"/>
      <c r="ES613" s="72"/>
      <c r="ET613" s="72"/>
      <c r="EU613" s="72"/>
      <c r="EY613" s="72"/>
      <c r="EZ613" s="72"/>
      <c r="FA613" s="72"/>
      <c r="FN613" s="72"/>
      <c r="FO613" s="72"/>
      <c r="FP613" s="72"/>
      <c r="FQ613" s="72"/>
      <c r="FR613" s="72"/>
      <c r="FS613" s="72"/>
      <c r="FT613" s="72"/>
      <c r="FU613" s="72"/>
      <c r="FV613" s="72"/>
      <c r="FW613" s="72"/>
      <c r="FX613" s="72"/>
    </row>
    <row r="614" spans="23:180">
      <c r="W614" s="79"/>
      <c r="X614" s="79"/>
      <c r="Y614" s="79"/>
      <c r="Z614" s="79"/>
      <c r="AA614" s="79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9"/>
      <c r="AN614" s="79"/>
      <c r="AO614" s="79"/>
      <c r="AP614" s="79"/>
      <c r="AQ614" s="79"/>
      <c r="AR614" s="79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DW614" s="72"/>
      <c r="EH614" s="72"/>
      <c r="EI614" s="72"/>
      <c r="EJ614" s="72"/>
      <c r="EK614" s="72"/>
      <c r="EL614" s="72"/>
      <c r="EM614" s="72"/>
      <c r="EN614" s="72"/>
      <c r="EO614" s="72"/>
      <c r="ES614" s="72"/>
      <c r="ET614" s="72"/>
      <c r="EU614" s="72"/>
      <c r="EY614" s="72"/>
      <c r="EZ614" s="72"/>
      <c r="FA614" s="72"/>
      <c r="FN614" s="72"/>
      <c r="FO614" s="72"/>
      <c r="FP614" s="72"/>
      <c r="FQ614" s="72"/>
      <c r="FR614" s="72"/>
      <c r="FS614" s="72"/>
      <c r="FT614" s="72"/>
      <c r="FU614" s="72"/>
      <c r="FV614" s="72"/>
      <c r="FW614" s="72"/>
      <c r="FX614" s="72"/>
    </row>
    <row r="615" spans="23:180">
      <c r="W615" s="79"/>
      <c r="X615" s="79"/>
      <c r="Y615" s="79"/>
      <c r="Z615" s="79"/>
      <c r="AA615" s="79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9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EH615" s="72"/>
      <c r="EI615" s="72"/>
      <c r="EJ615" s="72"/>
      <c r="EK615" s="72"/>
      <c r="EL615" s="72"/>
      <c r="EM615" s="72"/>
      <c r="EN615" s="72"/>
      <c r="EO615" s="72"/>
      <c r="ES615" s="72"/>
      <c r="ET615" s="72"/>
      <c r="EU615" s="72"/>
      <c r="EY615" s="72"/>
      <c r="EZ615" s="72"/>
      <c r="FA615" s="72"/>
      <c r="FN615" s="72"/>
      <c r="FO615" s="72"/>
      <c r="FP615" s="72"/>
      <c r="FQ615" s="72"/>
      <c r="FR615" s="72"/>
      <c r="FS615" s="72"/>
      <c r="FT615" s="72"/>
      <c r="FU615" s="72"/>
      <c r="FV615" s="72"/>
      <c r="FW615" s="72"/>
      <c r="FX615" s="72"/>
    </row>
    <row r="616" spans="23:180">
      <c r="W616" s="79"/>
      <c r="X616" s="79"/>
      <c r="Y616" s="79"/>
      <c r="Z616" s="79"/>
      <c r="AA616" s="79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9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EH616" s="72"/>
      <c r="EI616" s="72"/>
      <c r="EJ616" s="72"/>
      <c r="EK616" s="72"/>
      <c r="EL616" s="72"/>
      <c r="EM616" s="72"/>
      <c r="EN616" s="72"/>
      <c r="EO616" s="72"/>
      <c r="ES616" s="72"/>
      <c r="ET616" s="72"/>
      <c r="EU616" s="72"/>
      <c r="EY616" s="72"/>
      <c r="EZ616" s="72"/>
      <c r="FA616" s="72"/>
      <c r="FN616" s="72"/>
      <c r="FO616" s="72"/>
      <c r="FP616" s="72"/>
      <c r="FQ616" s="72"/>
      <c r="FR616" s="72"/>
      <c r="FS616" s="72"/>
      <c r="FT616" s="72"/>
      <c r="FU616" s="72"/>
      <c r="FV616" s="72"/>
      <c r="FW616" s="72"/>
      <c r="FX616" s="72"/>
    </row>
    <row r="617" spans="23:180">
      <c r="W617" s="79"/>
      <c r="X617" s="79"/>
      <c r="Y617" s="79"/>
      <c r="Z617" s="79"/>
      <c r="AA617" s="79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EH617" s="72"/>
      <c r="EI617" s="72"/>
      <c r="EJ617" s="72"/>
      <c r="EK617" s="72"/>
      <c r="EL617" s="72"/>
      <c r="EM617" s="72"/>
      <c r="EN617" s="72"/>
      <c r="EO617" s="72"/>
      <c r="ES617" s="72"/>
      <c r="ET617" s="72"/>
      <c r="EU617" s="72"/>
      <c r="EY617" s="72"/>
      <c r="EZ617" s="72"/>
      <c r="FA617" s="72"/>
      <c r="FN617" s="72"/>
      <c r="FO617" s="72"/>
      <c r="FP617" s="72"/>
      <c r="FQ617" s="72"/>
      <c r="FR617" s="72"/>
      <c r="FS617" s="72"/>
      <c r="FT617" s="72"/>
      <c r="FU617" s="72"/>
      <c r="FV617" s="72"/>
      <c r="FW617" s="72"/>
      <c r="FX617" s="72"/>
    </row>
    <row r="618" spans="23:180">
      <c r="W618" s="79"/>
      <c r="X618" s="79"/>
      <c r="Y618" s="79"/>
      <c r="Z618" s="79"/>
      <c r="AA618" s="79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EH618" s="72"/>
      <c r="EI618" s="72"/>
      <c r="EJ618" s="72"/>
      <c r="EK618" s="72"/>
      <c r="EL618" s="72"/>
      <c r="EM618" s="72"/>
      <c r="EN618" s="72"/>
      <c r="EO618" s="72"/>
      <c r="ES618" s="72"/>
      <c r="ET618" s="72"/>
      <c r="EU618" s="72"/>
      <c r="EY618" s="72"/>
      <c r="EZ618" s="72"/>
      <c r="FA618" s="72"/>
      <c r="FN618" s="72"/>
      <c r="FO618" s="72"/>
      <c r="FP618" s="72"/>
      <c r="FQ618" s="72"/>
      <c r="FR618" s="72"/>
      <c r="FS618" s="72"/>
      <c r="FT618" s="72"/>
      <c r="FU618" s="72"/>
      <c r="FV618" s="72"/>
      <c r="FW618" s="72"/>
      <c r="FX618" s="72"/>
    </row>
    <row r="619" spans="23:180">
      <c r="W619" s="79"/>
      <c r="X619" s="79"/>
      <c r="Y619" s="79"/>
      <c r="Z619" s="79"/>
      <c r="AA619" s="79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EH619" s="72"/>
      <c r="EI619" s="72"/>
      <c r="EJ619" s="72"/>
      <c r="EK619" s="72"/>
      <c r="EL619" s="72"/>
      <c r="EM619" s="72"/>
      <c r="EN619" s="72"/>
      <c r="EO619" s="72"/>
      <c r="ES619" s="72"/>
      <c r="ET619" s="72"/>
      <c r="EU619" s="72"/>
      <c r="EY619" s="72"/>
      <c r="EZ619" s="72"/>
      <c r="FA619" s="72"/>
      <c r="FN619" s="72"/>
      <c r="FO619" s="72"/>
      <c r="FP619" s="72"/>
      <c r="FQ619" s="72"/>
      <c r="FR619" s="72"/>
      <c r="FS619" s="72"/>
      <c r="FT619" s="72"/>
      <c r="FU619" s="72"/>
      <c r="FV619" s="72"/>
      <c r="FW619" s="72"/>
      <c r="FX619" s="72"/>
    </row>
    <row r="620" spans="23:180">
      <c r="W620" s="79"/>
      <c r="X620" s="79"/>
      <c r="Y620" s="79"/>
      <c r="Z620" s="79"/>
      <c r="AA620" s="79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EH620" s="72"/>
      <c r="EI620" s="72"/>
      <c r="EJ620" s="72"/>
      <c r="EK620" s="72"/>
      <c r="EL620" s="72"/>
      <c r="EM620" s="72"/>
      <c r="EN620" s="72"/>
      <c r="EO620" s="72"/>
      <c r="ES620" s="72"/>
      <c r="ET620" s="72"/>
      <c r="EU620" s="72"/>
      <c r="EY620" s="72"/>
      <c r="EZ620" s="72"/>
      <c r="FA620" s="72"/>
      <c r="FN620" s="72"/>
      <c r="FO620" s="72"/>
      <c r="FP620" s="72"/>
      <c r="FQ620" s="72"/>
      <c r="FR620" s="72"/>
      <c r="FS620" s="72"/>
      <c r="FT620" s="72"/>
      <c r="FU620" s="72"/>
      <c r="FV620" s="72"/>
      <c r="FW620" s="72"/>
      <c r="FX620" s="72"/>
    </row>
    <row r="621" spans="23:180">
      <c r="W621" s="79"/>
      <c r="X621" s="79"/>
      <c r="Y621" s="79"/>
      <c r="Z621" s="79"/>
      <c r="AA621" s="79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EH621" s="72"/>
      <c r="EI621" s="72"/>
      <c r="EJ621" s="72"/>
      <c r="EK621" s="72"/>
      <c r="EL621" s="72"/>
      <c r="EM621" s="72"/>
      <c r="EN621" s="72"/>
      <c r="EO621" s="72"/>
      <c r="ES621" s="72"/>
      <c r="ET621" s="72"/>
      <c r="EU621" s="72"/>
      <c r="EY621" s="72"/>
      <c r="EZ621" s="72"/>
      <c r="FA621" s="72"/>
      <c r="FN621" s="72"/>
      <c r="FO621" s="72"/>
      <c r="FP621" s="72"/>
      <c r="FQ621" s="72"/>
      <c r="FR621" s="72"/>
      <c r="FS621" s="72"/>
      <c r="FT621" s="72"/>
      <c r="FU621" s="72"/>
      <c r="FV621" s="72"/>
      <c r="FW621" s="72"/>
      <c r="FX621" s="72"/>
    </row>
    <row r="622" spans="23:180">
      <c r="W622" s="79"/>
      <c r="X622" s="79"/>
      <c r="Y622" s="79"/>
      <c r="Z622" s="79"/>
      <c r="AA622" s="79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EH622" s="72"/>
      <c r="EI622" s="72"/>
      <c r="EJ622" s="72"/>
      <c r="EK622" s="72"/>
      <c r="EL622" s="72"/>
      <c r="EM622" s="72"/>
      <c r="EN622" s="72"/>
      <c r="EO622" s="72"/>
      <c r="ES622" s="72"/>
      <c r="ET622" s="72"/>
      <c r="EU622" s="72"/>
      <c r="EY622" s="72"/>
      <c r="EZ622" s="72"/>
      <c r="FA622" s="72"/>
      <c r="FN622" s="72"/>
      <c r="FO622" s="72"/>
      <c r="FP622" s="72"/>
      <c r="FQ622" s="72"/>
      <c r="FR622" s="72"/>
      <c r="FS622" s="72"/>
      <c r="FT622" s="72"/>
      <c r="FU622" s="72"/>
      <c r="FV622" s="72"/>
      <c r="FW622" s="72"/>
      <c r="FX622" s="72"/>
    </row>
    <row r="623" spans="23:180">
      <c r="W623" s="79"/>
      <c r="X623" s="79"/>
      <c r="Y623" s="79"/>
      <c r="Z623" s="79"/>
      <c r="AA623" s="79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9"/>
      <c r="AX623" s="74"/>
      <c r="AY623" s="74"/>
      <c r="AZ623" s="74"/>
      <c r="BA623" s="74"/>
      <c r="BB623" s="74"/>
      <c r="BC623" s="74"/>
      <c r="BD623" s="74"/>
      <c r="BE623" s="74"/>
      <c r="BF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EH623" s="72"/>
      <c r="EI623" s="72"/>
      <c r="EJ623" s="72"/>
      <c r="EK623" s="72"/>
      <c r="EL623" s="72"/>
      <c r="EM623" s="72"/>
      <c r="EN623" s="72"/>
      <c r="EO623" s="72"/>
      <c r="ES623" s="72"/>
      <c r="ET623" s="72"/>
      <c r="EU623" s="72"/>
      <c r="EY623" s="72"/>
      <c r="EZ623" s="72"/>
      <c r="FA623" s="72"/>
      <c r="FN623" s="72"/>
      <c r="FO623" s="72"/>
      <c r="FP623" s="72"/>
      <c r="FQ623" s="72"/>
      <c r="FR623" s="72"/>
      <c r="FS623" s="72"/>
      <c r="FT623" s="72"/>
      <c r="FU623" s="72"/>
      <c r="FV623" s="72"/>
      <c r="FW623" s="72"/>
      <c r="FX623" s="72"/>
    </row>
    <row r="624" spans="23:180">
      <c r="W624" s="79"/>
      <c r="X624" s="79"/>
      <c r="Y624" s="79"/>
      <c r="Z624" s="79"/>
      <c r="AA624" s="79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9"/>
      <c r="AX624" s="74"/>
      <c r="AY624" s="74"/>
      <c r="AZ624" s="74"/>
      <c r="BA624" s="74"/>
      <c r="BB624" s="74"/>
      <c r="BC624" s="74"/>
      <c r="BD624" s="74"/>
      <c r="BE624" s="74"/>
      <c r="BF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EH624" s="72"/>
      <c r="EI624" s="72"/>
      <c r="EJ624" s="72"/>
      <c r="EK624" s="72"/>
      <c r="EL624" s="72"/>
      <c r="EM624" s="72"/>
      <c r="EN624" s="72"/>
      <c r="EO624" s="72"/>
      <c r="ES624" s="72"/>
      <c r="ET624" s="72"/>
      <c r="EU624" s="72"/>
      <c r="EY624" s="72"/>
      <c r="EZ624" s="72"/>
      <c r="FA624" s="72"/>
      <c r="FN624" s="72"/>
      <c r="FO624" s="72"/>
      <c r="FP624" s="72"/>
      <c r="FQ624" s="72"/>
      <c r="FR624" s="72"/>
      <c r="FS624" s="72"/>
      <c r="FT624" s="72"/>
      <c r="FU624" s="72"/>
      <c r="FV624" s="72"/>
      <c r="FW624" s="72"/>
      <c r="FX624" s="72"/>
    </row>
    <row r="625" spans="23:180">
      <c r="W625" s="79"/>
      <c r="X625" s="79"/>
      <c r="Y625" s="79"/>
      <c r="Z625" s="79"/>
      <c r="AA625" s="79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9"/>
      <c r="AX625" s="74"/>
      <c r="AY625" s="74"/>
      <c r="AZ625" s="74"/>
      <c r="BA625" s="74"/>
      <c r="BB625" s="80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EH625" s="72"/>
      <c r="EI625" s="72"/>
      <c r="EJ625" s="72"/>
      <c r="EK625" s="72"/>
      <c r="EL625" s="72"/>
      <c r="EM625" s="72"/>
      <c r="EN625" s="72"/>
      <c r="EO625" s="72"/>
      <c r="ES625" s="72"/>
      <c r="ET625" s="72"/>
      <c r="EU625" s="72"/>
      <c r="EY625" s="72"/>
      <c r="EZ625" s="72"/>
      <c r="FA625" s="72"/>
      <c r="FN625" s="72"/>
      <c r="FO625" s="72"/>
      <c r="FP625" s="72"/>
      <c r="FQ625" s="72"/>
      <c r="FR625" s="72"/>
      <c r="FS625" s="72"/>
      <c r="FT625" s="72"/>
      <c r="FU625" s="72"/>
      <c r="FV625" s="72"/>
      <c r="FW625" s="72"/>
      <c r="FX625" s="72"/>
    </row>
    <row r="626" spans="23:180">
      <c r="W626" s="79"/>
      <c r="X626" s="79"/>
      <c r="Y626" s="79"/>
      <c r="Z626" s="79"/>
      <c r="AA626" s="79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9"/>
      <c r="AX626" s="74"/>
      <c r="AY626" s="74"/>
      <c r="AZ626" s="74"/>
      <c r="BA626" s="74"/>
      <c r="BB626" s="80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EH626" s="72"/>
      <c r="EI626" s="72"/>
      <c r="EJ626" s="72"/>
      <c r="EK626" s="72"/>
      <c r="EL626" s="72"/>
      <c r="EM626" s="72"/>
      <c r="EN626" s="72"/>
      <c r="EO626" s="72"/>
      <c r="ES626" s="72"/>
      <c r="ET626" s="72"/>
      <c r="EU626" s="72"/>
      <c r="EY626" s="72"/>
      <c r="EZ626" s="72"/>
      <c r="FA626" s="72"/>
      <c r="FN626" s="72"/>
      <c r="FO626" s="72"/>
      <c r="FP626" s="72"/>
      <c r="FQ626" s="72"/>
      <c r="FR626" s="72"/>
      <c r="FS626" s="72"/>
      <c r="FT626" s="72"/>
      <c r="FU626" s="72"/>
      <c r="FV626" s="72"/>
      <c r="FW626" s="72"/>
      <c r="FX626" s="72"/>
    </row>
    <row r="627" spans="23:180">
      <c r="W627" s="79"/>
      <c r="X627" s="79"/>
      <c r="Y627" s="79"/>
      <c r="Z627" s="79"/>
      <c r="AA627" s="79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9"/>
      <c r="AX627" s="74"/>
      <c r="AY627" s="74"/>
      <c r="BA627" s="74"/>
      <c r="BB627" s="80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EH627" s="72"/>
      <c r="EI627" s="72"/>
      <c r="EJ627" s="72"/>
      <c r="EK627" s="72"/>
      <c r="EL627" s="72"/>
      <c r="EM627" s="72"/>
      <c r="EN627" s="72"/>
      <c r="EO627" s="72"/>
      <c r="ES627" s="72"/>
      <c r="ET627" s="72"/>
      <c r="EU627" s="72"/>
      <c r="EY627" s="72"/>
      <c r="EZ627" s="72"/>
      <c r="FA627" s="72"/>
      <c r="FN627" s="72"/>
      <c r="FO627" s="72"/>
      <c r="FP627" s="72"/>
      <c r="FQ627" s="72"/>
      <c r="FR627" s="72"/>
      <c r="FS627" s="72"/>
      <c r="FT627" s="72"/>
      <c r="FU627" s="72"/>
      <c r="FV627" s="72"/>
      <c r="FW627" s="72"/>
      <c r="FX627" s="72"/>
    </row>
    <row r="628" spans="23:180">
      <c r="W628" s="79"/>
      <c r="X628" s="79"/>
      <c r="Y628" s="79"/>
      <c r="Z628" s="79"/>
      <c r="AA628" s="79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9"/>
      <c r="BB628" s="80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EH628" s="72"/>
      <c r="EI628" s="72"/>
      <c r="EJ628" s="72"/>
      <c r="EK628" s="72"/>
      <c r="EL628" s="72"/>
      <c r="EM628" s="72"/>
      <c r="EN628" s="72"/>
      <c r="EO628" s="72"/>
      <c r="ES628" s="72"/>
      <c r="ET628" s="72"/>
      <c r="EU628" s="72"/>
      <c r="EY628" s="72"/>
      <c r="EZ628" s="72"/>
      <c r="FA628" s="72"/>
      <c r="FN628" s="72"/>
      <c r="FO628" s="72"/>
      <c r="FP628" s="72"/>
      <c r="FQ628" s="72"/>
      <c r="FR628" s="72"/>
      <c r="FS628" s="72"/>
      <c r="FT628" s="72"/>
      <c r="FU628" s="72"/>
      <c r="FV628" s="72"/>
      <c r="FW628" s="72"/>
      <c r="FX628" s="72"/>
    </row>
    <row r="629" spans="23:180">
      <c r="W629" s="79"/>
      <c r="X629" s="79"/>
      <c r="Y629" s="79"/>
      <c r="Z629" s="79"/>
      <c r="AA629" s="79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9"/>
      <c r="BB629" s="80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EH629" s="72"/>
      <c r="EI629" s="72"/>
      <c r="EJ629" s="72"/>
      <c r="EK629" s="72"/>
      <c r="EL629" s="72"/>
      <c r="EM629" s="72"/>
      <c r="EN629" s="72"/>
      <c r="EO629" s="72"/>
      <c r="ES629" s="72"/>
      <c r="ET629" s="72"/>
      <c r="EU629" s="72"/>
      <c r="EY629" s="72"/>
      <c r="EZ629" s="72"/>
      <c r="FA629" s="72"/>
      <c r="FN629" s="72"/>
      <c r="FO629" s="72"/>
      <c r="FP629" s="72"/>
      <c r="FQ629" s="72"/>
      <c r="FR629" s="72"/>
      <c r="FS629" s="72"/>
      <c r="FT629" s="72"/>
      <c r="FU629" s="72"/>
      <c r="FV629" s="72"/>
      <c r="FW629" s="72"/>
      <c r="FX629" s="72"/>
    </row>
    <row r="630" spans="23:180">
      <c r="W630" s="79"/>
      <c r="X630" s="79"/>
      <c r="Y630" s="79"/>
      <c r="Z630" s="79"/>
      <c r="AA630" s="79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9"/>
      <c r="BB630" s="80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EH630" s="72"/>
      <c r="EI630" s="72"/>
      <c r="EJ630" s="72"/>
      <c r="EK630" s="72"/>
      <c r="EL630" s="72"/>
      <c r="EM630" s="72"/>
      <c r="EN630" s="72"/>
      <c r="EO630" s="72"/>
      <c r="ES630" s="72"/>
      <c r="ET630" s="72"/>
      <c r="EU630" s="72"/>
      <c r="EY630" s="72"/>
      <c r="EZ630" s="72"/>
      <c r="FA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</row>
    <row r="631" spans="23:180">
      <c r="W631" s="79"/>
      <c r="X631" s="79"/>
      <c r="Y631" s="79"/>
      <c r="Z631" s="79"/>
      <c r="AA631" s="79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9"/>
      <c r="BB631" s="80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DX631" s="72"/>
      <c r="EH631" s="72"/>
      <c r="EI631" s="72"/>
      <c r="EJ631" s="72"/>
      <c r="EK631" s="72"/>
      <c r="EL631" s="72"/>
      <c r="EM631" s="72"/>
      <c r="EN631" s="72"/>
      <c r="EO631" s="72"/>
      <c r="ES631" s="72"/>
      <c r="ET631" s="72"/>
      <c r="EU631" s="72"/>
      <c r="EY631" s="72"/>
      <c r="EZ631" s="72"/>
      <c r="FA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</row>
    <row r="632" spans="23:180">
      <c r="W632" s="79"/>
      <c r="X632" s="79"/>
      <c r="Y632" s="79"/>
      <c r="Z632" s="79"/>
      <c r="AA632" s="79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9"/>
      <c r="BB632" s="80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EH632" s="72"/>
      <c r="EI632" s="72"/>
      <c r="EJ632" s="72"/>
      <c r="EK632" s="72"/>
      <c r="EL632" s="72"/>
      <c r="EM632" s="72"/>
      <c r="EN632" s="72"/>
      <c r="EO632" s="72"/>
      <c r="ES632" s="72"/>
      <c r="ET632" s="72"/>
      <c r="EU632" s="72"/>
      <c r="EY632" s="72"/>
      <c r="EZ632" s="72"/>
      <c r="FA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</row>
    <row r="633" spans="23:180">
      <c r="W633" s="79"/>
      <c r="X633" s="79"/>
      <c r="Y633" s="79"/>
      <c r="Z633" s="79"/>
      <c r="AA633" s="79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9"/>
      <c r="BB633" s="80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DY633" s="72"/>
      <c r="DZ633" s="72"/>
      <c r="EA633" s="72"/>
      <c r="EB633" s="72"/>
      <c r="EC633" s="72"/>
      <c r="EH633" s="72"/>
      <c r="EI633" s="72"/>
      <c r="EJ633" s="72"/>
      <c r="EK633" s="72"/>
      <c r="EL633" s="72"/>
      <c r="EM633" s="72"/>
      <c r="EN633" s="72"/>
      <c r="EO633" s="72"/>
      <c r="ES633" s="72"/>
      <c r="ET633" s="72"/>
      <c r="EU633" s="72"/>
      <c r="EY633" s="72"/>
      <c r="EZ633" s="72"/>
      <c r="FA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</row>
    <row r="634" spans="23:180">
      <c r="W634" s="79"/>
      <c r="X634" s="79"/>
      <c r="Y634" s="79"/>
      <c r="Z634" s="79"/>
      <c r="AA634" s="79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9"/>
      <c r="BB634" s="80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EH634" s="72"/>
      <c r="EI634" s="72"/>
      <c r="EJ634" s="72"/>
      <c r="EK634" s="72"/>
      <c r="EL634" s="72"/>
      <c r="EM634" s="72"/>
      <c r="EN634" s="72"/>
      <c r="EO634" s="72"/>
      <c r="ES634" s="72"/>
      <c r="ET634" s="72"/>
      <c r="EU634" s="72"/>
      <c r="EY634" s="72"/>
      <c r="EZ634" s="72"/>
      <c r="FA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</row>
    <row r="635" spans="23:180">
      <c r="W635" s="79"/>
      <c r="X635" s="79"/>
      <c r="Y635" s="79"/>
      <c r="Z635" s="79"/>
      <c r="AA635" s="79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9"/>
      <c r="BB635" s="80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EH635" s="72"/>
      <c r="EI635" s="72"/>
      <c r="EJ635" s="72"/>
      <c r="EK635" s="72"/>
      <c r="EL635" s="72"/>
      <c r="EM635" s="72"/>
      <c r="EN635" s="72"/>
      <c r="EO635" s="72"/>
      <c r="ES635" s="72"/>
      <c r="ET635" s="72"/>
      <c r="EU635" s="72"/>
      <c r="EY635" s="72"/>
      <c r="EZ635" s="72"/>
      <c r="FA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</row>
    <row r="636" spans="23:180">
      <c r="W636" s="79"/>
      <c r="X636" s="79"/>
      <c r="Y636" s="79"/>
      <c r="Z636" s="79"/>
      <c r="AA636" s="79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9"/>
      <c r="BB636" s="80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EH636" s="72"/>
      <c r="EI636" s="72"/>
      <c r="EJ636" s="72"/>
      <c r="EK636" s="72"/>
      <c r="EL636" s="72"/>
      <c r="EM636" s="72"/>
      <c r="EN636" s="72"/>
      <c r="EO636" s="72"/>
      <c r="ES636" s="72"/>
      <c r="ET636" s="72"/>
      <c r="EU636" s="72"/>
      <c r="EY636" s="72"/>
      <c r="EZ636" s="72"/>
      <c r="FA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</row>
    <row r="637" spans="23:180">
      <c r="W637" s="79"/>
      <c r="X637" s="79"/>
      <c r="Y637" s="79"/>
      <c r="Z637" s="79"/>
      <c r="AA637" s="79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9"/>
      <c r="BB637" s="80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EH637" s="72"/>
      <c r="EI637" s="72"/>
      <c r="EJ637" s="72"/>
      <c r="EK637" s="72"/>
      <c r="EL637" s="72"/>
      <c r="EM637" s="72"/>
      <c r="EN637" s="72"/>
      <c r="EO637" s="72"/>
      <c r="ES637" s="72"/>
      <c r="ET637" s="72"/>
      <c r="EU637" s="72"/>
      <c r="EY637" s="72"/>
      <c r="EZ637" s="72"/>
      <c r="FA637" s="72"/>
      <c r="FN637" s="72"/>
      <c r="FO637" s="72"/>
      <c r="FP637" s="72"/>
      <c r="FQ637" s="72"/>
      <c r="FR637" s="72"/>
      <c r="FS637" s="72"/>
      <c r="FT637" s="72"/>
      <c r="FU637" s="72"/>
      <c r="FV637" s="72"/>
      <c r="FW637" s="72"/>
      <c r="FX637" s="72"/>
    </row>
    <row r="638" spans="23:180">
      <c r="W638" s="79"/>
      <c r="X638" s="79"/>
      <c r="Y638" s="79"/>
      <c r="Z638" s="79"/>
      <c r="AA638" s="79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9"/>
      <c r="BB638" s="80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EH638" s="72"/>
      <c r="EI638" s="72"/>
      <c r="EJ638" s="72"/>
      <c r="EK638" s="72"/>
      <c r="EL638" s="72"/>
      <c r="EM638" s="72"/>
      <c r="EN638" s="72"/>
      <c r="EO638" s="72"/>
      <c r="ES638" s="72"/>
      <c r="ET638" s="72"/>
      <c r="EU638" s="72"/>
      <c r="EY638" s="72"/>
      <c r="EZ638" s="72"/>
      <c r="FA638" s="72"/>
      <c r="FN638" s="72"/>
      <c r="FO638" s="72"/>
      <c r="FP638" s="72"/>
      <c r="FQ638" s="72"/>
      <c r="FR638" s="72"/>
      <c r="FS638" s="72"/>
      <c r="FT638" s="72"/>
      <c r="FU638" s="72"/>
      <c r="FV638" s="72"/>
      <c r="FW638" s="72"/>
      <c r="FX638" s="72"/>
    </row>
    <row r="639" spans="23:180">
      <c r="W639" s="79"/>
      <c r="X639" s="79"/>
      <c r="Y639" s="79"/>
      <c r="Z639" s="79"/>
      <c r="AA639" s="79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9"/>
      <c r="AM639" s="74"/>
      <c r="AN639" s="74"/>
      <c r="AO639" s="74"/>
      <c r="AP639" s="74"/>
      <c r="AQ639" s="74"/>
      <c r="AR639" s="74"/>
      <c r="AS639" s="74"/>
      <c r="AT639" s="74"/>
      <c r="AU639" s="74"/>
      <c r="AV639" s="79"/>
      <c r="BB639" s="80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EH639" s="72"/>
      <c r="EI639" s="72"/>
      <c r="EJ639" s="72"/>
      <c r="EK639" s="72"/>
      <c r="EL639" s="72"/>
      <c r="EM639" s="72"/>
      <c r="EN639" s="72"/>
      <c r="EO639" s="72"/>
      <c r="ES639" s="72"/>
      <c r="ET639" s="72"/>
      <c r="EU639" s="72"/>
      <c r="EY639" s="72"/>
      <c r="EZ639" s="72"/>
      <c r="FA639" s="72"/>
      <c r="FN639" s="72"/>
      <c r="FO639" s="72"/>
      <c r="FP639" s="72"/>
      <c r="FQ639" s="72"/>
      <c r="FR639" s="72"/>
      <c r="FS639" s="72"/>
      <c r="FT639" s="72"/>
      <c r="FU639" s="72"/>
      <c r="FV639" s="72"/>
      <c r="FW639" s="72"/>
      <c r="FX639" s="72"/>
    </row>
    <row r="640" spans="23:180"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9"/>
      <c r="AM640" s="74"/>
      <c r="AN640" s="74"/>
      <c r="AO640" s="74"/>
      <c r="AP640" s="74"/>
      <c r="AQ640" s="74"/>
      <c r="AR640" s="74"/>
      <c r="AS640" s="74"/>
      <c r="AT640" s="74"/>
      <c r="AU640" s="74"/>
      <c r="AV640" s="79"/>
      <c r="BB640" s="80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ED640" s="72"/>
      <c r="EE640" s="72"/>
      <c r="EF640" s="72"/>
      <c r="EG640" s="72"/>
      <c r="EH640" s="72"/>
      <c r="EI640" s="72"/>
      <c r="EJ640" s="72"/>
      <c r="EK640" s="72"/>
      <c r="EL640" s="72"/>
      <c r="EM640" s="72"/>
      <c r="EN640" s="72"/>
      <c r="EO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  <c r="FA640" s="72"/>
      <c r="FN640" s="72"/>
      <c r="FO640" s="72"/>
      <c r="FP640" s="72"/>
      <c r="FQ640" s="72"/>
      <c r="FR640" s="72"/>
      <c r="FS640" s="72"/>
      <c r="FT640" s="72"/>
      <c r="FU640" s="72"/>
      <c r="FV640" s="72"/>
      <c r="FW640" s="72"/>
      <c r="FX640" s="72"/>
    </row>
    <row r="641" spans="24:180">
      <c r="X641" s="75"/>
      <c r="Z641" s="75"/>
      <c r="AA641" s="75"/>
      <c r="AB641" s="75"/>
      <c r="AC641" s="75"/>
      <c r="AD641" s="75"/>
      <c r="AE641" s="75"/>
      <c r="AL641" s="79"/>
      <c r="AM641" s="74"/>
      <c r="AN641" s="74"/>
      <c r="AO641" s="74"/>
      <c r="AP641" s="74"/>
      <c r="AQ641" s="74"/>
      <c r="AR641" s="74"/>
      <c r="AS641" s="74"/>
      <c r="AT641" s="74"/>
      <c r="AU641" s="74"/>
      <c r="AV641" s="79"/>
      <c r="BB641" s="80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FN641" s="72"/>
      <c r="FO641" s="72"/>
      <c r="FP641" s="72"/>
      <c r="FQ641" s="72"/>
      <c r="FR641" s="72"/>
      <c r="FS641" s="72"/>
      <c r="FT641" s="72"/>
      <c r="FU641" s="72"/>
      <c r="FV641" s="72"/>
      <c r="FW641" s="72"/>
      <c r="FX641" s="72"/>
    </row>
    <row r="642" spans="24:180">
      <c r="X642" s="75"/>
      <c r="Z642" s="75"/>
      <c r="AA642" s="75"/>
      <c r="AB642" s="75"/>
      <c r="AC642" s="75"/>
      <c r="AD642" s="75"/>
      <c r="AE642" s="75"/>
      <c r="AL642" s="79"/>
      <c r="AM642" s="74"/>
      <c r="AN642" s="74"/>
      <c r="AO642" s="74"/>
      <c r="AP642" s="74"/>
      <c r="AQ642" s="74"/>
      <c r="AR642" s="74"/>
      <c r="AS642" s="74"/>
      <c r="AT642" s="79"/>
      <c r="AU642" s="79"/>
      <c r="AV642" s="79"/>
      <c r="BB642" s="80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FN642" s="72"/>
      <c r="FO642" s="72"/>
      <c r="FP642" s="72"/>
      <c r="FQ642" s="72"/>
      <c r="FR642" s="72"/>
      <c r="FS642" s="72"/>
      <c r="FT642" s="72"/>
      <c r="FU642" s="72"/>
      <c r="FV642" s="72"/>
      <c r="FW642" s="72"/>
      <c r="FX642" s="72"/>
    </row>
    <row r="643" spans="24:180">
      <c r="X643" s="75"/>
      <c r="Z643" s="75"/>
      <c r="AA643" s="75"/>
      <c r="AB643" s="75"/>
      <c r="AC643" s="75"/>
      <c r="AD643" s="75"/>
      <c r="AE643" s="75"/>
      <c r="AL643" s="79"/>
      <c r="AM643" s="74"/>
      <c r="AN643" s="74"/>
      <c r="AO643" s="74"/>
      <c r="AP643" s="74"/>
      <c r="AQ643" s="74"/>
      <c r="AR643" s="74"/>
      <c r="AS643" s="74"/>
      <c r="AT643" s="79"/>
      <c r="AU643" s="79"/>
      <c r="AV643" s="79"/>
      <c r="BB643" s="80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FN643" s="72"/>
      <c r="FO643" s="72"/>
      <c r="FP643" s="72"/>
      <c r="FQ643" s="72"/>
      <c r="FR643" s="72"/>
      <c r="FS643" s="72"/>
      <c r="FT643" s="72"/>
      <c r="FU643" s="72"/>
      <c r="FV643" s="72"/>
      <c r="FW643" s="72"/>
      <c r="FX643" s="72"/>
    </row>
    <row r="644" spans="24:180">
      <c r="X644" s="75"/>
      <c r="Z644" s="75"/>
      <c r="AA644" s="75"/>
      <c r="AB644" s="75"/>
      <c r="AC644" s="75"/>
      <c r="AD644" s="75"/>
      <c r="AE644" s="75"/>
      <c r="AL644" s="79"/>
      <c r="AM644" s="74"/>
      <c r="AN644" s="74"/>
      <c r="AO644" s="74"/>
      <c r="AP644" s="74"/>
      <c r="AQ644" s="74"/>
      <c r="AR644" s="74"/>
      <c r="AS644" s="74"/>
      <c r="AT644" s="79"/>
      <c r="AU644" s="79"/>
      <c r="AV644" s="79"/>
      <c r="BB644" s="80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FN644" s="72"/>
      <c r="FO644" s="72"/>
      <c r="FP644" s="72"/>
      <c r="FQ644" s="72"/>
      <c r="FR644" s="72"/>
      <c r="FS644" s="72"/>
      <c r="FT644" s="72"/>
      <c r="FU644" s="72"/>
      <c r="FV644" s="72"/>
      <c r="FW644" s="72"/>
      <c r="FX644" s="72"/>
    </row>
    <row r="645" spans="24:180">
      <c r="X645" s="75"/>
      <c r="Z645" s="75"/>
      <c r="AA645" s="75"/>
      <c r="AB645" s="75"/>
      <c r="AC645" s="75"/>
      <c r="AD645" s="75"/>
      <c r="AE645" s="75"/>
      <c r="AL645" s="79"/>
      <c r="AM645" s="74"/>
      <c r="AN645" s="74"/>
      <c r="AO645" s="74"/>
      <c r="AP645" s="74"/>
      <c r="AQ645" s="74"/>
      <c r="AR645" s="74"/>
      <c r="AS645" s="74"/>
      <c r="AT645" s="79"/>
      <c r="AU645" s="79"/>
      <c r="AV645" s="79"/>
      <c r="BB645" s="80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FB645" s="72"/>
      <c r="FC645" s="72"/>
      <c r="FD645" s="72"/>
      <c r="FE645" s="72"/>
      <c r="FF645" s="72"/>
      <c r="FG645" s="72"/>
      <c r="FH645" s="72"/>
      <c r="FI645" s="72"/>
      <c r="FJ645" s="72"/>
      <c r="FK645" s="72"/>
      <c r="FL645" s="72"/>
      <c r="FM645" s="72"/>
      <c r="FN645" s="72"/>
      <c r="FO645" s="72"/>
      <c r="FP645" s="72"/>
      <c r="FQ645" s="72"/>
      <c r="FR645" s="72"/>
      <c r="FS645" s="72"/>
      <c r="FT645" s="72"/>
      <c r="FU645" s="72"/>
      <c r="FV645" s="72"/>
      <c r="FW645" s="72"/>
      <c r="FX645" s="72"/>
    </row>
    <row r="646" spans="24:180">
      <c r="X646" s="75"/>
      <c r="Z646" s="75"/>
      <c r="AA646" s="75"/>
      <c r="AB646" s="75"/>
      <c r="AC646" s="75"/>
      <c r="AD646" s="75"/>
      <c r="AE646" s="75"/>
      <c r="AL646" s="79"/>
      <c r="AM646" s="74"/>
      <c r="AN646" s="74"/>
      <c r="AO646" s="74"/>
      <c r="AP646" s="74"/>
      <c r="AQ646" s="74"/>
      <c r="AR646" s="74"/>
      <c r="AS646" s="74"/>
      <c r="AT646" s="79"/>
      <c r="AU646" s="79"/>
      <c r="AV646" s="79"/>
      <c r="BB646" s="80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FM646" s="72"/>
      <c r="FN646" s="72"/>
      <c r="FO646" s="72"/>
      <c r="FP646" s="72"/>
      <c r="FQ646" s="72"/>
      <c r="FR646" s="72"/>
      <c r="FS646" s="72"/>
      <c r="FT646" s="72"/>
      <c r="FU646" s="72"/>
      <c r="FV646" s="72"/>
      <c r="FW646" s="72"/>
      <c r="FX646" s="72"/>
    </row>
    <row r="647" spans="24:180">
      <c r="X647" s="75"/>
      <c r="Z647" s="75"/>
      <c r="AA647" s="75"/>
      <c r="AB647" s="75"/>
      <c r="AC647" s="75"/>
      <c r="AD647" s="75"/>
      <c r="AE647" s="75"/>
      <c r="AL647" s="79"/>
      <c r="AM647" s="74"/>
      <c r="AN647" s="74"/>
      <c r="AO647" s="74"/>
      <c r="AP647" s="74"/>
      <c r="AQ647" s="74"/>
      <c r="AR647" s="74"/>
      <c r="AS647" s="79"/>
      <c r="AT647" s="79"/>
      <c r="AU647" s="79"/>
      <c r="AV647" s="79"/>
      <c r="BB647" s="80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FM647" s="72"/>
      <c r="FN647" s="72"/>
      <c r="FO647" s="72"/>
      <c r="FP647" s="72"/>
      <c r="FQ647" s="72"/>
      <c r="FR647" s="72"/>
      <c r="FS647" s="72"/>
      <c r="FT647" s="72"/>
      <c r="FU647" s="72"/>
      <c r="FV647" s="72"/>
      <c r="FW647" s="72"/>
      <c r="FX647" s="72"/>
    </row>
    <row r="648" spans="24:180">
      <c r="X648" s="75"/>
      <c r="Z648" s="75"/>
      <c r="AA648" s="75"/>
      <c r="AB648" s="75"/>
      <c r="AC648" s="75"/>
      <c r="AD648" s="75"/>
      <c r="AE648" s="75"/>
      <c r="AL648" s="79"/>
      <c r="AM648" s="74"/>
      <c r="AN648" s="74"/>
      <c r="AO648" s="74"/>
      <c r="AP648" s="74"/>
      <c r="AQ648" s="74"/>
      <c r="AR648" s="74"/>
      <c r="AS648" s="79"/>
      <c r="AT648" s="79"/>
      <c r="AU648" s="79"/>
      <c r="AV648" s="79"/>
      <c r="BB648" s="80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FM648" s="72"/>
      <c r="FN648" s="72"/>
      <c r="FO648" s="72"/>
      <c r="FP648" s="72"/>
      <c r="FQ648" s="72"/>
      <c r="FR648" s="72"/>
      <c r="FS648" s="72"/>
      <c r="FT648" s="72"/>
      <c r="FU648" s="72"/>
      <c r="FV648" s="72"/>
      <c r="FW648" s="72"/>
      <c r="FX648" s="72"/>
    </row>
    <row r="649" spans="24:180">
      <c r="X649" s="75"/>
      <c r="Z649" s="75"/>
      <c r="AA649" s="75"/>
      <c r="AB649" s="75"/>
      <c r="AC649" s="75"/>
      <c r="AD649" s="75"/>
      <c r="AE649" s="75"/>
      <c r="AL649" s="79"/>
      <c r="AM649" s="74"/>
      <c r="AN649" s="74"/>
      <c r="AO649" s="74"/>
      <c r="AP649" s="74"/>
      <c r="AQ649" s="74"/>
      <c r="AR649" s="74"/>
      <c r="AS649" s="79"/>
      <c r="AT649" s="79"/>
      <c r="AU649" s="79"/>
      <c r="AV649" s="79"/>
      <c r="BB649" s="80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FM649" s="72"/>
      <c r="FN649" s="72"/>
      <c r="FO649" s="72"/>
      <c r="FP649" s="72"/>
      <c r="FQ649" s="72"/>
      <c r="FR649" s="72"/>
      <c r="FS649" s="72"/>
      <c r="FT649" s="72"/>
      <c r="FU649" s="72"/>
      <c r="FV649" s="72"/>
      <c r="FW649" s="72"/>
      <c r="FX649" s="72"/>
    </row>
    <row r="650" spans="24:180">
      <c r="X650" s="75"/>
      <c r="Z650" s="75"/>
      <c r="AA650" s="75"/>
      <c r="AB650" s="75"/>
      <c r="AC650" s="75"/>
      <c r="AD650" s="75"/>
      <c r="AE650" s="75"/>
      <c r="AL650" s="79"/>
      <c r="AM650" s="79"/>
      <c r="AN650" s="79"/>
      <c r="AO650" s="79"/>
      <c r="AP650" s="79"/>
      <c r="AQ650" s="79"/>
      <c r="AR650" s="74"/>
      <c r="AS650" s="79"/>
      <c r="AT650" s="79"/>
      <c r="AU650" s="79"/>
      <c r="AV650" s="79"/>
      <c r="BB650" s="80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FM650" s="72"/>
      <c r="FN650" s="72"/>
      <c r="FO650" s="72"/>
      <c r="FP650" s="72"/>
      <c r="FQ650" s="72"/>
      <c r="FR650" s="72"/>
      <c r="FS650" s="72"/>
      <c r="FT650" s="72"/>
      <c r="FU650" s="72"/>
      <c r="FV650" s="72"/>
      <c r="FW650" s="72"/>
      <c r="FX650" s="72"/>
    </row>
    <row r="651" spans="24:180">
      <c r="X651" s="75"/>
      <c r="Z651" s="75"/>
      <c r="AA651" s="75"/>
      <c r="AB651" s="75"/>
      <c r="AC651" s="75"/>
      <c r="AD651" s="75"/>
      <c r="AE651" s="75"/>
      <c r="AL651" s="79"/>
      <c r="AM651" s="79"/>
      <c r="AN651" s="79"/>
      <c r="AO651" s="79"/>
      <c r="AP651" s="79"/>
      <c r="AQ651" s="79"/>
      <c r="AR651" s="74"/>
      <c r="AS651" s="79"/>
      <c r="AT651" s="79"/>
      <c r="AU651" s="79"/>
      <c r="AV651" s="79"/>
      <c r="BB651" s="80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FM651" s="72"/>
      <c r="FN651" s="72"/>
      <c r="FO651" s="72"/>
      <c r="FP651" s="72"/>
      <c r="FQ651" s="72"/>
      <c r="FR651" s="72"/>
      <c r="FS651" s="72"/>
      <c r="FT651" s="72"/>
      <c r="FU651" s="72"/>
      <c r="FV651" s="72"/>
      <c r="FW651" s="72"/>
      <c r="FX651" s="72"/>
    </row>
    <row r="652" spans="24:180">
      <c r="X652" s="75"/>
      <c r="Z652" s="75"/>
      <c r="AA652" s="75"/>
      <c r="AB652" s="75"/>
      <c r="AC652" s="75"/>
      <c r="AD652" s="75"/>
      <c r="AE652" s="75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BB652" s="80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FM652" s="72"/>
      <c r="FN652" s="72"/>
      <c r="FO652" s="72"/>
      <c r="FP652" s="72"/>
      <c r="FQ652" s="72"/>
      <c r="FR652" s="72"/>
      <c r="FS652" s="72"/>
      <c r="FT652" s="72"/>
      <c r="FU652" s="72"/>
      <c r="FV652" s="72"/>
      <c r="FW652" s="72"/>
      <c r="FX652" s="72"/>
    </row>
    <row r="653" spans="24:180">
      <c r="X653" s="75"/>
      <c r="Z653" s="75"/>
      <c r="AA653" s="75"/>
      <c r="AB653" s="75"/>
      <c r="AC653" s="75"/>
      <c r="AD653" s="75"/>
      <c r="AE653" s="75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BB653" s="80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FM653" s="72"/>
      <c r="FN653" s="72"/>
      <c r="FO653" s="72"/>
      <c r="FP653" s="72"/>
      <c r="FQ653" s="72"/>
      <c r="FR653" s="72"/>
      <c r="FS653" s="72"/>
      <c r="FT653" s="72"/>
      <c r="FU653" s="72"/>
      <c r="FV653" s="72"/>
      <c r="FW653" s="72"/>
      <c r="FX653" s="72"/>
    </row>
    <row r="654" spans="24:180">
      <c r="X654" s="75"/>
      <c r="Z654" s="75"/>
      <c r="AA654" s="75"/>
      <c r="AB654" s="75"/>
      <c r="AC654" s="75"/>
      <c r="AD654" s="75"/>
      <c r="AE654" s="75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BB654" s="80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FM654" s="72"/>
      <c r="FN654" s="72"/>
      <c r="FO654" s="72"/>
      <c r="FP654" s="72"/>
      <c r="FQ654" s="72"/>
      <c r="FR654" s="72"/>
      <c r="FS654" s="72"/>
      <c r="FT654" s="72"/>
      <c r="FU654" s="72"/>
      <c r="FV654" s="72"/>
      <c r="FW654" s="72"/>
      <c r="FX654" s="72"/>
    </row>
    <row r="655" spans="24:180">
      <c r="X655" s="75"/>
      <c r="Z655" s="75"/>
      <c r="AA655" s="75"/>
      <c r="AB655" s="75"/>
      <c r="AC655" s="75"/>
      <c r="AD655" s="75"/>
      <c r="AE655" s="75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4"/>
      <c r="BB655" s="80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FM655" s="72"/>
      <c r="FN655" s="72"/>
      <c r="FO655" s="72"/>
      <c r="FP655" s="72"/>
      <c r="FQ655" s="72"/>
      <c r="FR655" s="72"/>
      <c r="FS655" s="72"/>
      <c r="FT655" s="72"/>
      <c r="FU655" s="72"/>
      <c r="FV655" s="72"/>
      <c r="FW655" s="72"/>
      <c r="FX655" s="72"/>
    </row>
    <row r="656" spans="24:180">
      <c r="X656" s="75"/>
      <c r="Z656" s="75"/>
      <c r="AA656" s="75"/>
      <c r="AB656" s="75"/>
      <c r="AC656" s="75"/>
      <c r="AD656" s="75"/>
      <c r="AE656" s="75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BB656" s="80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FM656" s="72"/>
      <c r="FN656" s="72"/>
      <c r="FO656" s="72"/>
      <c r="FP656" s="72"/>
      <c r="FQ656" s="72"/>
      <c r="FR656" s="72"/>
      <c r="FS656" s="72"/>
      <c r="FT656" s="72"/>
      <c r="FU656" s="72"/>
      <c r="FV656" s="72"/>
      <c r="FW656" s="72"/>
      <c r="FX656" s="72"/>
    </row>
    <row r="657" spans="24:180">
      <c r="X657" s="75"/>
      <c r="Z657" s="75"/>
      <c r="AA657" s="75"/>
      <c r="AB657" s="75"/>
      <c r="AC657" s="75"/>
      <c r="AD657" s="75"/>
      <c r="AE657" s="75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BB657" s="74"/>
      <c r="BC657" s="74"/>
      <c r="BD657" s="74"/>
      <c r="BE657" s="74"/>
      <c r="BF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FM657" s="72"/>
      <c r="FN657" s="72"/>
      <c r="FO657" s="72"/>
      <c r="FP657" s="72"/>
      <c r="FQ657" s="72"/>
      <c r="FR657" s="72"/>
      <c r="FS657" s="72"/>
      <c r="FT657" s="72"/>
      <c r="FU657" s="72"/>
      <c r="FV657" s="72"/>
      <c r="FW657" s="72"/>
      <c r="FX657" s="72"/>
    </row>
    <row r="658" spans="24:180">
      <c r="X658" s="75"/>
      <c r="Z658" s="75"/>
      <c r="AA658" s="75"/>
      <c r="AB658" s="75"/>
      <c r="AC658" s="75"/>
      <c r="AD658" s="75"/>
      <c r="AE658" s="75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FM658" s="72"/>
      <c r="FN658" s="72"/>
      <c r="FO658" s="72"/>
      <c r="FP658" s="72"/>
      <c r="FQ658" s="72"/>
      <c r="FR658" s="72"/>
      <c r="FS658" s="72"/>
      <c r="FT658" s="72"/>
      <c r="FU658" s="72"/>
      <c r="FV658" s="72"/>
      <c r="FW658" s="72"/>
      <c r="FX658" s="72"/>
    </row>
    <row r="659" spans="24:180">
      <c r="X659" s="75"/>
      <c r="Z659" s="75"/>
      <c r="AA659" s="75"/>
      <c r="AB659" s="75"/>
      <c r="AC659" s="75"/>
      <c r="AD659" s="75"/>
      <c r="AE659" s="75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Z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</row>
    <row r="660" spans="24:180">
      <c r="X660" s="75"/>
      <c r="Z660" s="75"/>
      <c r="AA660" s="75"/>
      <c r="AB660" s="75"/>
      <c r="AC660" s="75"/>
      <c r="AD660" s="75"/>
      <c r="AE660" s="75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X660" s="74"/>
      <c r="AY660" s="74"/>
      <c r="BA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</row>
    <row r="661" spans="24:180">
      <c r="X661" s="75"/>
      <c r="Z661" s="75"/>
      <c r="AA661" s="75"/>
      <c r="AB661" s="75"/>
      <c r="AC661" s="75"/>
      <c r="AD661" s="75"/>
      <c r="AE661" s="75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BA661" s="80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</row>
    <row r="662" spans="24:180">
      <c r="X662" s="75"/>
      <c r="Z662" s="75"/>
      <c r="AA662" s="75"/>
      <c r="AB662" s="75"/>
      <c r="AC662" s="75"/>
      <c r="AD662" s="75"/>
      <c r="AE662" s="75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BA662" s="80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</row>
    <row r="663" spans="24:180">
      <c r="X663" s="75"/>
      <c r="Z663" s="75"/>
      <c r="AA663" s="75"/>
      <c r="AB663" s="75"/>
      <c r="AC663" s="75"/>
      <c r="AD663" s="75"/>
      <c r="AE663" s="75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BA663" s="80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</row>
    <row r="664" spans="24:180">
      <c r="X664" s="75"/>
      <c r="Z664" s="75"/>
      <c r="AA664" s="75"/>
      <c r="AB664" s="75"/>
      <c r="AC664" s="75"/>
      <c r="AD664" s="75"/>
      <c r="AE664" s="75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BA664" s="80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</row>
    <row r="665" spans="24:180">
      <c r="X665" s="75"/>
      <c r="Z665" s="75"/>
      <c r="AA665" s="75"/>
      <c r="AB665" s="75"/>
      <c r="AC665" s="75"/>
      <c r="AD665" s="75"/>
      <c r="AE665" s="75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BA665" s="80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</row>
    <row r="666" spans="24:180">
      <c r="X666" s="75"/>
      <c r="Z666" s="75"/>
      <c r="AA666" s="75"/>
      <c r="AB666" s="75"/>
      <c r="AC666" s="75"/>
      <c r="AD666" s="75"/>
      <c r="AE666" s="75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BA666" s="80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FM666" s="72"/>
      <c r="FN666" s="72"/>
      <c r="FO666" s="72"/>
      <c r="FP666" s="72"/>
      <c r="FQ666" s="72"/>
      <c r="FR666" s="72"/>
      <c r="FS666" s="72"/>
      <c r="FT666" s="72"/>
      <c r="FU666" s="72"/>
      <c r="FV666" s="72"/>
      <c r="FW666" s="72"/>
      <c r="FX666" s="72"/>
    </row>
    <row r="667" spans="24:180">
      <c r="X667" s="75"/>
      <c r="Z667" s="75"/>
      <c r="AA667" s="75"/>
      <c r="AB667" s="75"/>
      <c r="AC667" s="75"/>
      <c r="AD667" s="75"/>
      <c r="AE667" s="75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BA667" s="80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FM667" s="72"/>
      <c r="FN667" s="72"/>
      <c r="FO667" s="72"/>
      <c r="FP667" s="72"/>
      <c r="FQ667" s="72"/>
      <c r="FR667" s="72"/>
      <c r="FS667" s="72"/>
      <c r="FT667" s="72"/>
      <c r="FU667" s="72"/>
      <c r="FV667" s="72"/>
      <c r="FW667" s="72"/>
      <c r="FX667" s="72"/>
    </row>
    <row r="668" spans="24:180">
      <c r="X668" s="75"/>
      <c r="Z668" s="75"/>
      <c r="AA668" s="75"/>
      <c r="AB668" s="75"/>
      <c r="AC668" s="75"/>
      <c r="AD668" s="75"/>
      <c r="AE668" s="75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BA668" s="80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FM668" s="72"/>
      <c r="FN668" s="72"/>
      <c r="FO668" s="72"/>
      <c r="FP668" s="72"/>
      <c r="FQ668" s="72"/>
      <c r="FR668" s="72"/>
      <c r="FS668" s="72"/>
      <c r="FT668" s="72"/>
      <c r="FU668" s="72"/>
      <c r="FV668" s="72"/>
      <c r="FW668" s="72"/>
      <c r="FX668" s="72"/>
    </row>
    <row r="669" spans="24:180">
      <c r="X669" s="75"/>
      <c r="Z669" s="75"/>
      <c r="AA669" s="75"/>
      <c r="AB669" s="75"/>
      <c r="AC669" s="75"/>
      <c r="AD669" s="75"/>
      <c r="AE669" s="75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BA669" s="80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FM669" s="72"/>
      <c r="FN669" s="72"/>
      <c r="FO669" s="72"/>
      <c r="FP669" s="72"/>
      <c r="FQ669" s="72"/>
      <c r="FR669" s="72"/>
      <c r="FS669" s="72"/>
      <c r="FT669" s="72"/>
      <c r="FU669" s="72"/>
      <c r="FV669" s="72"/>
      <c r="FW669" s="72"/>
      <c r="FX669" s="72"/>
    </row>
    <row r="670" spans="24:180">
      <c r="X670" s="75"/>
      <c r="Z670" s="75"/>
      <c r="AA670" s="75"/>
      <c r="AB670" s="75"/>
      <c r="AC670" s="75"/>
      <c r="AD670" s="75"/>
      <c r="AE670" s="75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BA670" s="80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FM670" s="72"/>
      <c r="FN670" s="72"/>
      <c r="FO670" s="72"/>
      <c r="FP670" s="72"/>
      <c r="FQ670" s="72"/>
      <c r="FR670" s="72"/>
      <c r="FS670" s="72"/>
      <c r="FT670" s="72"/>
      <c r="FU670" s="72"/>
      <c r="FV670" s="72"/>
      <c r="FW670" s="72"/>
      <c r="FX670" s="72"/>
    </row>
    <row r="671" spans="24:180">
      <c r="X671" s="75"/>
      <c r="Z671" s="75"/>
      <c r="AA671" s="75"/>
      <c r="AB671" s="75"/>
      <c r="AC671" s="75"/>
      <c r="AD671" s="75"/>
      <c r="AE671" s="75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BA671" s="80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FM671" s="72"/>
      <c r="FN671" s="72"/>
      <c r="FO671" s="72"/>
      <c r="FP671" s="72"/>
      <c r="FQ671" s="72"/>
      <c r="FR671" s="72"/>
      <c r="FS671" s="72"/>
      <c r="FT671" s="72"/>
      <c r="FU671" s="72"/>
      <c r="FV671" s="72"/>
      <c r="FW671" s="72"/>
      <c r="FX671" s="72"/>
    </row>
    <row r="672" spans="24:180">
      <c r="X672" s="75"/>
      <c r="Z672" s="75"/>
      <c r="AA672" s="75"/>
      <c r="AB672" s="75"/>
      <c r="AC672" s="75"/>
      <c r="AD672" s="75"/>
      <c r="AE672" s="75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BA672" s="80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FM672" s="72"/>
      <c r="FN672" s="72"/>
      <c r="FO672" s="72"/>
      <c r="FP672" s="72"/>
      <c r="FQ672" s="72"/>
      <c r="FR672" s="72"/>
      <c r="FS672" s="72"/>
      <c r="FT672" s="72"/>
      <c r="FU672" s="72"/>
      <c r="FV672" s="72"/>
      <c r="FW672" s="72"/>
      <c r="FX672" s="72"/>
    </row>
    <row r="673" spans="24:180">
      <c r="X673" s="75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BA673" s="80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FM673" s="72"/>
      <c r="FN673" s="72"/>
      <c r="FO673" s="72"/>
      <c r="FP673" s="72"/>
      <c r="FQ673" s="72"/>
      <c r="FR673" s="72"/>
      <c r="FS673" s="72"/>
      <c r="FT673" s="72"/>
      <c r="FU673" s="72"/>
      <c r="FV673" s="72"/>
      <c r="FW673" s="72"/>
      <c r="FX673" s="72"/>
    </row>
    <row r="674" spans="24:180">
      <c r="X674" s="75"/>
      <c r="Z674" s="75"/>
      <c r="AA674" s="75"/>
      <c r="AB674" s="75"/>
      <c r="AC674" s="75"/>
      <c r="AD674" s="75"/>
      <c r="AE674" s="75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BA674" s="80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FM674" s="72"/>
      <c r="FN674" s="72"/>
      <c r="FO674" s="72"/>
      <c r="FP674" s="72"/>
      <c r="FQ674" s="72"/>
      <c r="FR674" s="72"/>
      <c r="FS674" s="72"/>
      <c r="FT674" s="72"/>
      <c r="FU674" s="72"/>
      <c r="FV674" s="72"/>
      <c r="FW674" s="72"/>
      <c r="FX674" s="72"/>
    </row>
    <row r="675" spans="24:180">
      <c r="X675" s="75"/>
      <c r="Z675" s="75"/>
      <c r="AA675" s="75"/>
      <c r="AB675" s="75"/>
      <c r="AC675" s="75"/>
      <c r="AD675" s="75"/>
      <c r="AE675" s="75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BA675" s="80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FM675" s="72"/>
      <c r="FN675" s="72"/>
      <c r="FO675" s="72"/>
      <c r="FP675" s="72"/>
      <c r="FQ675" s="72"/>
      <c r="FR675" s="72"/>
      <c r="FS675" s="72"/>
      <c r="FT675" s="72"/>
      <c r="FU675" s="72"/>
      <c r="FV675" s="72"/>
      <c r="FW675" s="72"/>
      <c r="FX675" s="72"/>
    </row>
    <row r="676" spans="24:180">
      <c r="X676" s="75"/>
      <c r="Z676" s="75"/>
      <c r="AA676" s="75"/>
      <c r="AB676" s="75"/>
      <c r="AC676" s="75"/>
      <c r="AD676" s="75"/>
      <c r="AE676" s="75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BA676" s="80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FM676" s="72"/>
      <c r="FN676" s="72"/>
      <c r="FO676" s="72"/>
      <c r="FP676" s="72"/>
      <c r="FQ676" s="72"/>
      <c r="FR676" s="72"/>
      <c r="FS676" s="72"/>
      <c r="FT676" s="72"/>
      <c r="FU676" s="72"/>
      <c r="FV676" s="72"/>
      <c r="FW676" s="72"/>
      <c r="FX676" s="72"/>
    </row>
    <row r="677" spans="24:180">
      <c r="X677" s="75"/>
      <c r="Z677" s="75"/>
      <c r="AA677" s="75"/>
      <c r="AB677" s="75"/>
      <c r="AC677" s="75"/>
      <c r="AD677" s="75"/>
      <c r="AE677" s="75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BA677" s="80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FM677" s="72"/>
      <c r="FN677" s="72"/>
      <c r="FO677" s="72"/>
      <c r="FP677" s="72"/>
      <c r="FQ677" s="72"/>
      <c r="FR677" s="72"/>
      <c r="FS677" s="72"/>
      <c r="FT677" s="72"/>
      <c r="FU677" s="72"/>
      <c r="FV677" s="72"/>
      <c r="FW677" s="72"/>
      <c r="FX677" s="72"/>
    </row>
    <row r="678" spans="24:180">
      <c r="X678" s="75"/>
      <c r="Z678" s="75"/>
      <c r="AA678" s="75"/>
      <c r="AB678" s="75"/>
      <c r="AC678" s="75"/>
      <c r="AD678" s="75"/>
      <c r="AE678" s="75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BA678" s="80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FM678" s="72"/>
      <c r="FN678" s="72"/>
      <c r="FO678" s="72"/>
      <c r="FP678" s="72"/>
      <c r="FQ678" s="72"/>
      <c r="FR678" s="72"/>
      <c r="FS678" s="72"/>
      <c r="FT678" s="72"/>
      <c r="FU678" s="72"/>
      <c r="FV678" s="72"/>
      <c r="FW678" s="72"/>
      <c r="FX678" s="72"/>
    </row>
    <row r="679" spans="24:180">
      <c r="X679" s="75"/>
      <c r="Z679" s="75"/>
      <c r="AA679" s="75"/>
      <c r="AB679" s="75"/>
      <c r="AC679" s="75"/>
      <c r="AD679" s="75"/>
      <c r="AE679" s="75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BA679" s="80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FM679" s="72"/>
      <c r="FN679" s="72"/>
      <c r="FO679" s="72"/>
      <c r="FP679" s="72"/>
      <c r="FQ679" s="72"/>
      <c r="FR679" s="72"/>
      <c r="FS679" s="72"/>
      <c r="FT679" s="72"/>
      <c r="FU679" s="72"/>
      <c r="FV679" s="72"/>
      <c r="FW679" s="72"/>
      <c r="FX679" s="72"/>
    </row>
    <row r="680" spans="24:180">
      <c r="X680" s="75"/>
      <c r="Z680" s="75"/>
      <c r="AA680" s="75"/>
      <c r="AB680" s="75"/>
      <c r="AC680" s="75"/>
      <c r="AD680" s="75"/>
      <c r="AE680" s="75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BA680" s="80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FM680" s="72"/>
      <c r="FN680" s="72"/>
      <c r="FO680" s="72"/>
      <c r="FP680" s="72"/>
      <c r="FQ680" s="72"/>
      <c r="FR680" s="72"/>
      <c r="FS680" s="72"/>
      <c r="FT680" s="72"/>
      <c r="FU680" s="72"/>
      <c r="FV680" s="72"/>
      <c r="FW680" s="72"/>
      <c r="FX680" s="72"/>
    </row>
    <row r="681" spans="24:180">
      <c r="X681" s="75"/>
      <c r="Z681" s="75"/>
      <c r="AA681" s="75"/>
      <c r="AB681" s="75"/>
      <c r="AC681" s="75"/>
      <c r="AD681" s="75"/>
      <c r="AE681" s="75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BA681" s="80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FM681" s="72"/>
      <c r="FN681" s="72"/>
      <c r="FO681" s="72"/>
      <c r="FP681" s="72"/>
      <c r="FQ681" s="72"/>
      <c r="FR681" s="72"/>
      <c r="FS681" s="72"/>
      <c r="FT681" s="72"/>
      <c r="FU681" s="72"/>
      <c r="FV681" s="72"/>
      <c r="FW681" s="72"/>
      <c r="FX681" s="72"/>
    </row>
    <row r="682" spans="24:180">
      <c r="X682" s="75"/>
      <c r="Z682" s="75"/>
      <c r="AA682" s="75"/>
      <c r="AB682" s="75"/>
      <c r="AC682" s="75"/>
      <c r="AD682" s="75"/>
      <c r="AE682" s="75"/>
      <c r="AK682" s="79"/>
      <c r="AL682" s="79"/>
      <c r="AM682" s="79"/>
      <c r="AN682" s="79"/>
      <c r="AO682" s="79"/>
      <c r="AP682" s="80"/>
      <c r="AQ682" s="79"/>
      <c r="AR682" s="79"/>
      <c r="AS682" s="79"/>
      <c r="AT682" s="79"/>
      <c r="AU682" s="79"/>
      <c r="AV682" s="79"/>
      <c r="BA682" s="80"/>
      <c r="BG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  <c r="FM682" s="72"/>
      <c r="FN682" s="72"/>
      <c r="FO682" s="72"/>
      <c r="FP682" s="72"/>
      <c r="FQ682" s="72"/>
      <c r="FR682" s="72"/>
      <c r="FS682" s="72"/>
      <c r="FT682" s="72"/>
      <c r="FU682" s="72"/>
      <c r="FV682" s="72"/>
      <c r="FW682" s="72"/>
      <c r="FX682" s="72"/>
    </row>
    <row r="683" spans="24:180">
      <c r="X683" s="75"/>
      <c r="Z683" s="75"/>
      <c r="AA683" s="75"/>
      <c r="AB683" s="75"/>
      <c r="AC683" s="75"/>
      <c r="AD683" s="75"/>
      <c r="AE683" s="75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BA683" s="80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  <c r="FM683" s="72"/>
      <c r="FN683" s="72"/>
      <c r="FO683" s="72"/>
      <c r="FP683" s="72"/>
      <c r="FQ683" s="72"/>
      <c r="FR683" s="72"/>
      <c r="FS683" s="72"/>
      <c r="FT683" s="72"/>
      <c r="FU683" s="72"/>
      <c r="FV683" s="72"/>
      <c r="FW683" s="72"/>
      <c r="FX683" s="72"/>
    </row>
    <row r="684" spans="24:180">
      <c r="X684" s="75"/>
      <c r="Z684" s="75"/>
      <c r="AA684" s="75"/>
      <c r="AB684" s="75"/>
      <c r="AC684" s="75"/>
      <c r="AD684" s="75"/>
      <c r="AE684" s="75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BA684" s="80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FN684" s="72"/>
      <c r="FO684" s="72"/>
      <c r="FP684" s="72"/>
      <c r="FQ684" s="72"/>
      <c r="FR684" s="72"/>
      <c r="FS684" s="72"/>
      <c r="FT684" s="72"/>
      <c r="FU684" s="72"/>
      <c r="FV684" s="72"/>
      <c r="FW684" s="72"/>
      <c r="FX684" s="72"/>
    </row>
    <row r="685" spans="24:180">
      <c r="X685" s="75"/>
      <c r="Z685" s="75"/>
      <c r="AA685" s="75"/>
      <c r="AB685" s="75"/>
      <c r="AC685" s="75"/>
      <c r="AD685" s="75"/>
      <c r="AE685" s="75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BA685" s="80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FN685" s="72"/>
      <c r="FO685" s="72"/>
      <c r="FP685" s="72"/>
      <c r="FQ685" s="72"/>
      <c r="FR685" s="72"/>
      <c r="FS685" s="72"/>
      <c r="FT685" s="72"/>
      <c r="FU685" s="72"/>
      <c r="FV685" s="72"/>
      <c r="FW685" s="72"/>
      <c r="FX685" s="72"/>
    </row>
    <row r="686" spans="24:180">
      <c r="X686" s="75"/>
      <c r="Z686" s="75"/>
      <c r="AA686" s="75"/>
      <c r="AB686" s="75"/>
      <c r="AC686" s="75"/>
      <c r="AD686" s="75"/>
      <c r="AE686" s="75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BA686" s="80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FN686" s="72"/>
      <c r="FO686" s="72"/>
      <c r="FP686" s="72"/>
      <c r="FQ686" s="72"/>
      <c r="FR686" s="72"/>
      <c r="FS686" s="72"/>
      <c r="FT686" s="72"/>
      <c r="FU686" s="72"/>
      <c r="FV686" s="72"/>
      <c r="FW686" s="72"/>
      <c r="FX686" s="72"/>
    </row>
    <row r="687" spans="24:180">
      <c r="X687" s="75"/>
      <c r="Z687" s="75"/>
      <c r="AA687" s="75"/>
      <c r="AB687" s="75"/>
      <c r="AC687" s="75"/>
      <c r="AD687" s="75"/>
      <c r="AE687" s="75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BA687" s="80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FN687" s="72"/>
      <c r="FO687" s="72"/>
      <c r="FP687" s="72"/>
      <c r="FQ687" s="72"/>
      <c r="FR687" s="72"/>
      <c r="FS687" s="72"/>
      <c r="FT687" s="72"/>
      <c r="FU687" s="72"/>
      <c r="FV687" s="72"/>
      <c r="FW687" s="72"/>
      <c r="FX687" s="72"/>
    </row>
    <row r="688" spans="24:180">
      <c r="X688" s="75"/>
      <c r="Z688" s="75"/>
      <c r="AA688" s="75"/>
      <c r="AB688" s="75"/>
      <c r="AC688" s="75"/>
      <c r="AD688" s="75"/>
      <c r="AE688" s="75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BA688" s="80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</row>
    <row r="689" spans="24:180">
      <c r="X689" s="75"/>
      <c r="Z689" s="75"/>
      <c r="AA689" s="75"/>
      <c r="AB689" s="75"/>
      <c r="AC689" s="75"/>
      <c r="AD689" s="75"/>
      <c r="AE689" s="75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BA689" s="80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</row>
    <row r="690" spans="24:180">
      <c r="X690" s="75"/>
      <c r="Z690" s="75"/>
      <c r="AA690" s="75"/>
      <c r="AB690" s="75"/>
      <c r="AC690" s="75"/>
      <c r="AD690" s="75"/>
      <c r="AE690" s="75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BA690" s="80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</row>
    <row r="691" spans="24:180">
      <c r="X691" s="75"/>
      <c r="Z691" s="75"/>
      <c r="AA691" s="75"/>
      <c r="AB691" s="75"/>
      <c r="AC691" s="75"/>
      <c r="AD691" s="75"/>
      <c r="AE691" s="75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BA691" s="80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</row>
    <row r="692" spans="24:180">
      <c r="X692" s="75"/>
      <c r="Z692" s="75"/>
      <c r="AA692" s="75"/>
      <c r="AB692" s="75"/>
      <c r="AC692" s="75"/>
      <c r="AD692" s="75"/>
      <c r="AE692" s="75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4"/>
      <c r="BA692" s="80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</row>
    <row r="693" spans="24:180">
      <c r="X693" s="75"/>
      <c r="Z693" s="75"/>
      <c r="AA693" s="75"/>
      <c r="AB693" s="75"/>
      <c r="AC693" s="75"/>
      <c r="AD693" s="75"/>
      <c r="AE693" s="75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4"/>
      <c r="BA693" s="80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</row>
    <row r="694" spans="24:180">
      <c r="X694" s="75"/>
      <c r="Z694" s="75"/>
      <c r="AA694" s="75"/>
      <c r="AB694" s="75"/>
      <c r="AC694" s="75"/>
      <c r="AD694" s="75"/>
      <c r="AE694" s="75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BA694" s="80"/>
      <c r="BB694" s="74"/>
      <c r="BC694" s="74"/>
      <c r="BD694" s="74"/>
      <c r="BE694" s="74"/>
      <c r="BF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</row>
    <row r="695" spans="24:180">
      <c r="X695" s="75"/>
      <c r="Z695" s="75"/>
      <c r="AA695" s="75"/>
      <c r="AB695" s="75"/>
      <c r="AC695" s="75"/>
      <c r="AD695" s="75"/>
      <c r="AE695" s="75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BA695" s="80"/>
      <c r="BB695" s="74"/>
      <c r="BC695" s="74"/>
      <c r="BD695" s="74"/>
      <c r="BE695" s="74"/>
      <c r="BF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FN695" s="72"/>
      <c r="FO695" s="72"/>
      <c r="FP695" s="72"/>
      <c r="FQ695" s="72"/>
      <c r="FR695" s="72"/>
      <c r="FS695" s="72"/>
      <c r="FT695" s="72"/>
      <c r="FU695" s="72"/>
      <c r="FV695" s="72"/>
      <c r="FW695" s="72"/>
      <c r="FX695" s="72"/>
    </row>
    <row r="696" spans="24:180">
      <c r="X696" s="75"/>
      <c r="Z696" s="75"/>
      <c r="AA696" s="75"/>
      <c r="AB696" s="75"/>
      <c r="AC696" s="75"/>
      <c r="AD696" s="75"/>
      <c r="AE696" s="75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Z696" s="74"/>
      <c r="BA696" s="80"/>
      <c r="BB696" s="80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FN696" s="72"/>
      <c r="FO696" s="72"/>
      <c r="FP696" s="72"/>
      <c r="FQ696" s="72"/>
      <c r="FR696" s="72"/>
      <c r="FS696" s="72"/>
      <c r="FT696" s="72"/>
      <c r="FU696" s="72"/>
      <c r="FV696" s="72"/>
      <c r="FW696" s="72"/>
      <c r="FX696" s="72"/>
    </row>
    <row r="697" spans="24:180">
      <c r="X697" s="75"/>
      <c r="Z697" s="75"/>
      <c r="AA697" s="75"/>
      <c r="AB697" s="75"/>
      <c r="AC697" s="75"/>
      <c r="AD697" s="75"/>
      <c r="AE697" s="75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X697" s="74"/>
      <c r="AY697" s="74"/>
      <c r="AZ697" s="74"/>
      <c r="BA697" s="74"/>
      <c r="BB697" s="80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FN697" s="72"/>
      <c r="FO697" s="72"/>
      <c r="FP697" s="72"/>
      <c r="FQ697" s="72"/>
      <c r="FR697" s="72"/>
      <c r="FS697" s="72"/>
      <c r="FT697" s="72"/>
      <c r="FU697" s="72"/>
      <c r="FV697" s="72"/>
      <c r="FW697" s="72"/>
      <c r="FX697" s="72"/>
    </row>
    <row r="698" spans="24:180">
      <c r="X698" s="75"/>
      <c r="Z698" s="75"/>
      <c r="AA698" s="75"/>
      <c r="AB698" s="75"/>
      <c r="AC698" s="75"/>
      <c r="AD698" s="75"/>
      <c r="AE698" s="75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X698" s="74"/>
      <c r="AY698" s="74"/>
      <c r="BA698" s="74"/>
      <c r="BB698" s="80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FN698" s="72"/>
      <c r="FO698" s="72"/>
      <c r="FP698" s="72"/>
      <c r="FQ698" s="72"/>
      <c r="FR698" s="72"/>
      <c r="FS698" s="72"/>
      <c r="FT698" s="72"/>
      <c r="FU698" s="72"/>
      <c r="FV698" s="72"/>
      <c r="FW698" s="72"/>
      <c r="FX698" s="72"/>
    </row>
    <row r="699" spans="24:180">
      <c r="X699" s="75"/>
      <c r="Z699" s="75"/>
      <c r="AA699" s="75"/>
      <c r="AB699" s="75"/>
      <c r="AC699" s="75"/>
      <c r="AD699" s="75"/>
      <c r="AE699" s="75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BB699" s="80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FN699" s="72"/>
      <c r="FO699" s="72"/>
      <c r="FP699" s="72"/>
      <c r="FQ699" s="72"/>
      <c r="FR699" s="72"/>
      <c r="FS699" s="72"/>
      <c r="FT699" s="72"/>
      <c r="FU699" s="72"/>
      <c r="FV699" s="72"/>
      <c r="FW699" s="72"/>
      <c r="FX699" s="72"/>
    </row>
    <row r="700" spans="24:180">
      <c r="X700" s="75"/>
      <c r="Z700" s="75"/>
      <c r="AA700" s="75"/>
      <c r="AB700" s="75"/>
      <c r="AC700" s="75"/>
      <c r="AD700" s="75"/>
      <c r="AE700" s="75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BB700" s="80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FN700" s="72"/>
      <c r="FO700" s="72"/>
      <c r="FP700" s="72"/>
      <c r="FQ700" s="72"/>
      <c r="FR700" s="72"/>
      <c r="FS700" s="72"/>
      <c r="FT700" s="72"/>
      <c r="FU700" s="72"/>
      <c r="FV700" s="72"/>
      <c r="FW700" s="72"/>
      <c r="FX700" s="72"/>
    </row>
    <row r="701" spans="24:180">
      <c r="X701" s="75"/>
      <c r="Z701" s="75"/>
      <c r="AA701" s="75"/>
      <c r="AB701" s="75"/>
      <c r="AC701" s="75"/>
      <c r="AD701" s="75"/>
      <c r="AE701" s="75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BB701" s="80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FN701" s="72"/>
      <c r="FO701" s="72"/>
      <c r="FP701" s="72"/>
      <c r="FQ701" s="72"/>
      <c r="FR701" s="72"/>
      <c r="FS701" s="72"/>
      <c r="FT701" s="72"/>
      <c r="FU701" s="72"/>
      <c r="FV701" s="72"/>
      <c r="FW701" s="72"/>
      <c r="FX701" s="72"/>
    </row>
    <row r="702" spans="24:180">
      <c r="X702" s="75"/>
      <c r="Z702" s="75"/>
      <c r="AA702" s="75"/>
      <c r="AB702" s="75"/>
      <c r="AC702" s="75"/>
      <c r="AD702" s="75"/>
      <c r="AE702" s="75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BB702" s="80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FN702" s="72"/>
      <c r="FO702" s="72"/>
      <c r="FP702" s="72"/>
      <c r="FQ702" s="72"/>
      <c r="FR702" s="72"/>
      <c r="FS702" s="72"/>
      <c r="FT702" s="72"/>
      <c r="FU702" s="72"/>
      <c r="FV702" s="72"/>
      <c r="FW702" s="72"/>
      <c r="FX702" s="72"/>
    </row>
    <row r="703" spans="24:180">
      <c r="X703" s="75"/>
      <c r="Z703" s="75"/>
      <c r="AA703" s="75"/>
      <c r="AB703" s="75"/>
      <c r="AC703" s="75"/>
      <c r="AD703" s="75"/>
      <c r="AE703" s="75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BB703" s="80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FN703" s="72"/>
      <c r="FO703" s="72"/>
      <c r="FP703" s="72"/>
      <c r="FQ703" s="72"/>
      <c r="FR703" s="72"/>
      <c r="FS703" s="72"/>
      <c r="FT703" s="72"/>
      <c r="FU703" s="72"/>
      <c r="FV703" s="72"/>
      <c r="FW703" s="72"/>
      <c r="FX703" s="72"/>
    </row>
    <row r="704" spans="24:180">
      <c r="X704" s="75"/>
      <c r="Z704" s="75"/>
      <c r="AA704" s="75"/>
      <c r="AB704" s="75"/>
      <c r="AC704" s="75"/>
      <c r="AD704" s="75"/>
      <c r="AE704" s="75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BB704" s="80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FN704" s="72"/>
      <c r="FO704" s="72"/>
      <c r="FP704" s="72"/>
      <c r="FQ704" s="72"/>
      <c r="FR704" s="72"/>
      <c r="FS704" s="72"/>
      <c r="FT704" s="72"/>
      <c r="FU704" s="72"/>
      <c r="FV704" s="72"/>
      <c r="FW704" s="72"/>
      <c r="FX704" s="72"/>
    </row>
    <row r="705" spans="24:180">
      <c r="X705" s="75"/>
      <c r="Z705" s="75"/>
      <c r="AA705" s="75"/>
      <c r="AB705" s="75"/>
      <c r="AC705" s="75"/>
      <c r="AD705" s="75"/>
      <c r="AE705" s="75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BB705" s="80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FN705" s="72"/>
      <c r="FO705" s="72"/>
      <c r="FP705" s="72"/>
      <c r="FQ705" s="72"/>
      <c r="FR705" s="72"/>
      <c r="FS705" s="72"/>
      <c r="FT705" s="72"/>
      <c r="FU705" s="72"/>
      <c r="FV705" s="72"/>
      <c r="FW705" s="72"/>
      <c r="FX705" s="72"/>
    </row>
    <row r="706" spans="24:180">
      <c r="X706" s="75"/>
      <c r="Z706" s="75"/>
      <c r="AA706" s="75"/>
      <c r="AB706" s="75"/>
      <c r="AC706" s="75"/>
      <c r="AD706" s="75"/>
      <c r="AE706" s="75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BB706" s="80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FN706" s="72"/>
      <c r="FO706" s="72"/>
      <c r="FP706" s="72"/>
      <c r="FQ706" s="72"/>
      <c r="FR706" s="72"/>
      <c r="FS706" s="72"/>
      <c r="FT706" s="72"/>
      <c r="FU706" s="72"/>
      <c r="FV706" s="72"/>
      <c r="FW706" s="72"/>
      <c r="FX706" s="72"/>
    </row>
    <row r="707" spans="24:180">
      <c r="X707" s="75"/>
      <c r="Z707" s="75"/>
      <c r="AA707" s="75"/>
      <c r="AB707" s="75"/>
      <c r="AC707" s="75"/>
      <c r="AD707" s="75"/>
      <c r="AE707" s="75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BB707" s="80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FN707" s="72"/>
      <c r="FO707" s="72"/>
      <c r="FP707" s="72"/>
      <c r="FQ707" s="72"/>
      <c r="FR707" s="72"/>
      <c r="FS707" s="72"/>
      <c r="FT707" s="72"/>
      <c r="FU707" s="72"/>
      <c r="FV707" s="72"/>
      <c r="FW707" s="72"/>
      <c r="FX707" s="72"/>
    </row>
    <row r="708" spans="24:180">
      <c r="X708" s="75"/>
      <c r="Z708" s="75"/>
      <c r="AA708" s="75"/>
      <c r="AB708" s="75"/>
      <c r="AC708" s="75"/>
      <c r="AD708" s="75"/>
      <c r="AE708" s="75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BB708" s="80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FN708" s="72"/>
      <c r="FO708" s="72"/>
      <c r="FP708" s="72"/>
      <c r="FQ708" s="72"/>
      <c r="FR708" s="72"/>
      <c r="FS708" s="72"/>
      <c r="FT708" s="72"/>
      <c r="FU708" s="72"/>
      <c r="FV708" s="72"/>
      <c r="FW708" s="72"/>
      <c r="FX708" s="72"/>
    </row>
    <row r="709" spans="24:180">
      <c r="X709" s="75"/>
      <c r="Z709" s="75"/>
      <c r="AA709" s="75"/>
      <c r="AB709" s="75"/>
      <c r="AC709" s="75"/>
      <c r="AD709" s="75"/>
      <c r="AE709" s="75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BB709" s="80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FN709" s="72"/>
      <c r="FO709" s="72"/>
      <c r="FP709" s="72"/>
      <c r="FQ709" s="72"/>
      <c r="FR709" s="72"/>
      <c r="FS709" s="72"/>
      <c r="FT709" s="72"/>
      <c r="FU709" s="72"/>
      <c r="FV709" s="72"/>
      <c r="FW709" s="72"/>
      <c r="FX709" s="72"/>
    </row>
    <row r="710" spans="24:180">
      <c r="X710" s="75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BB710" s="80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FN710" s="72"/>
      <c r="FO710" s="72"/>
      <c r="FP710" s="72"/>
      <c r="FQ710" s="72"/>
      <c r="FR710" s="72"/>
      <c r="FS710" s="72"/>
      <c r="FT710" s="72"/>
      <c r="FU710" s="72"/>
      <c r="FV710" s="72"/>
      <c r="FW710" s="72"/>
      <c r="FX710" s="72"/>
    </row>
    <row r="711" spans="24:180">
      <c r="X711" s="75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BB711" s="80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FN711" s="72"/>
      <c r="FO711" s="72"/>
      <c r="FP711" s="72"/>
      <c r="FQ711" s="72"/>
      <c r="FR711" s="72"/>
      <c r="FS711" s="72"/>
      <c r="FT711" s="72"/>
      <c r="FU711" s="72"/>
      <c r="FV711" s="72"/>
      <c r="FW711" s="72"/>
      <c r="FX711" s="72"/>
    </row>
    <row r="712" spans="24:180">
      <c r="X712" s="75"/>
      <c r="Z712" s="75"/>
      <c r="AA712" s="75"/>
      <c r="AB712" s="75"/>
      <c r="AC712" s="75"/>
      <c r="AD712" s="75"/>
      <c r="AE712" s="75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BB712" s="80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  <c r="FM712" s="72"/>
      <c r="FN712" s="72"/>
      <c r="FO712" s="72"/>
      <c r="FP712" s="72"/>
      <c r="FQ712" s="72"/>
      <c r="FR712" s="72"/>
      <c r="FS712" s="72"/>
      <c r="FT712" s="72"/>
      <c r="FU712" s="72"/>
      <c r="FV712" s="72"/>
      <c r="FW712" s="72"/>
      <c r="FX712" s="72"/>
    </row>
    <row r="713" spans="24:180">
      <c r="X713" s="75"/>
      <c r="Z713" s="75"/>
      <c r="AA713" s="75"/>
      <c r="AB713" s="75"/>
      <c r="AC713" s="75"/>
      <c r="AD713" s="75"/>
      <c r="AE713" s="75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BB713" s="80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  <c r="FM713" s="72"/>
      <c r="FN713" s="72"/>
      <c r="FO713" s="72"/>
      <c r="FP713" s="72"/>
      <c r="FQ713" s="72"/>
      <c r="FR713" s="72"/>
      <c r="FS713" s="72"/>
      <c r="FT713" s="72"/>
      <c r="FU713" s="72"/>
      <c r="FV713" s="72"/>
      <c r="FW713" s="72"/>
      <c r="FX713" s="72"/>
    </row>
    <row r="714" spans="24:180">
      <c r="X714" s="75"/>
      <c r="Z714" s="75"/>
      <c r="AA714" s="75"/>
      <c r="AB714" s="75"/>
      <c r="AC714" s="75"/>
      <c r="AD714" s="75"/>
      <c r="AE714" s="75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BB714" s="80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FL714" s="72"/>
      <c r="FM714" s="72"/>
      <c r="FN714" s="72"/>
      <c r="FO714" s="72"/>
      <c r="FP714" s="72"/>
      <c r="FQ714" s="72"/>
      <c r="FR714" s="72"/>
      <c r="FS714" s="72"/>
      <c r="FT714" s="72"/>
      <c r="FU714" s="72"/>
      <c r="FV714" s="72"/>
      <c r="FW714" s="72"/>
      <c r="FX714" s="72"/>
    </row>
    <row r="715" spans="24:180">
      <c r="X715" s="75"/>
      <c r="Z715" s="75"/>
      <c r="AA715" s="75"/>
      <c r="AB715" s="75"/>
      <c r="AC715" s="75"/>
      <c r="AD715" s="75"/>
      <c r="AE715" s="75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BB715" s="80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FL715" s="72"/>
      <c r="FM715" s="72"/>
      <c r="FN715" s="72"/>
      <c r="FO715" s="72"/>
      <c r="FP715" s="72"/>
      <c r="FQ715" s="72"/>
      <c r="FR715" s="72"/>
      <c r="FS715" s="72"/>
      <c r="FT715" s="72"/>
      <c r="FU715" s="72"/>
      <c r="FV715" s="72"/>
      <c r="FW715" s="72"/>
      <c r="FX715" s="72"/>
    </row>
    <row r="716" spans="24:180">
      <c r="X716" s="75"/>
      <c r="Z716" s="75"/>
      <c r="AA716" s="75"/>
      <c r="AB716" s="75"/>
      <c r="AC716" s="75"/>
      <c r="AD716" s="75"/>
      <c r="AE716" s="75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BB716" s="80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FL716" s="72"/>
      <c r="FM716" s="72"/>
      <c r="FN716" s="72"/>
      <c r="FO716" s="72"/>
      <c r="FP716" s="72"/>
      <c r="FQ716" s="72"/>
      <c r="FR716" s="72"/>
      <c r="FS716" s="72"/>
      <c r="FT716" s="72"/>
      <c r="FU716" s="72"/>
      <c r="FV716" s="72"/>
      <c r="FW716" s="72"/>
      <c r="FX716" s="72"/>
    </row>
    <row r="717" spans="24:180">
      <c r="X717" s="75"/>
      <c r="Z717" s="75"/>
      <c r="AA717" s="75"/>
      <c r="AB717" s="75"/>
      <c r="AC717" s="75"/>
      <c r="AD717" s="75"/>
      <c r="AE717" s="75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BB717" s="80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</row>
    <row r="718" spans="24:180">
      <c r="X718" s="75"/>
      <c r="Z718" s="75"/>
      <c r="AA718" s="75"/>
      <c r="AB718" s="75"/>
      <c r="AC718" s="75"/>
      <c r="AD718" s="75"/>
      <c r="AE718" s="75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BB718" s="80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</row>
    <row r="719" spans="24:180">
      <c r="X719" s="75"/>
      <c r="Z719" s="75"/>
      <c r="AA719" s="75"/>
      <c r="AB719" s="75"/>
      <c r="AC719" s="75"/>
      <c r="AD719" s="75"/>
      <c r="AE719" s="75"/>
      <c r="AL719" s="79"/>
      <c r="AM719" s="79"/>
      <c r="AN719" s="79"/>
      <c r="AO719" s="79"/>
      <c r="AP719" s="80"/>
      <c r="AQ719" s="79"/>
      <c r="AR719" s="79"/>
      <c r="AS719" s="79"/>
      <c r="AT719" s="79"/>
      <c r="AU719" s="79"/>
      <c r="AV719" s="79"/>
      <c r="BB719" s="80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</row>
    <row r="720" spans="24:180">
      <c r="X720" s="75"/>
      <c r="Z720" s="75"/>
      <c r="AA720" s="75"/>
      <c r="AB720" s="75"/>
      <c r="AC720" s="75"/>
      <c r="AD720" s="75"/>
      <c r="AE720" s="75"/>
      <c r="AL720" s="79"/>
      <c r="AM720" s="79"/>
      <c r="AN720" s="79"/>
      <c r="AO720" s="79"/>
      <c r="AP720" s="80"/>
      <c r="AQ720" s="79"/>
      <c r="AR720" s="79"/>
      <c r="AS720" s="79"/>
      <c r="AT720" s="79"/>
      <c r="AU720" s="79"/>
      <c r="AV720" s="79"/>
      <c r="BB720" s="80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</row>
    <row r="721" spans="24:180">
      <c r="X721" s="75"/>
      <c r="Z721" s="75"/>
      <c r="AA721" s="75"/>
      <c r="AB721" s="75"/>
      <c r="AC721" s="75"/>
      <c r="AD721" s="75"/>
      <c r="AE721" s="75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BB721" s="80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</row>
    <row r="722" spans="24:180">
      <c r="X722" s="75"/>
      <c r="Z722" s="75"/>
      <c r="AA722" s="75"/>
      <c r="AB722" s="75"/>
      <c r="AC722" s="75"/>
      <c r="AD722" s="75"/>
      <c r="AE722" s="75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4"/>
      <c r="AW722" s="74"/>
      <c r="BB722" s="80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</row>
    <row r="723" spans="24:180">
      <c r="X723" s="75"/>
      <c r="Z723" s="75"/>
      <c r="AA723" s="75"/>
      <c r="AB723" s="75"/>
      <c r="AC723" s="75"/>
      <c r="AD723" s="75"/>
      <c r="AE723" s="75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4"/>
      <c r="AW723" s="74"/>
      <c r="BB723" s="80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</row>
    <row r="724" spans="24:180">
      <c r="X724" s="75"/>
      <c r="Z724" s="75"/>
      <c r="AA724" s="75"/>
      <c r="AB724" s="75"/>
      <c r="AC724" s="75"/>
      <c r="AD724" s="75"/>
      <c r="AE724" s="75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FL724" s="72"/>
      <c r="FM724" s="72"/>
      <c r="FN724" s="72"/>
      <c r="FO724" s="72"/>
      <c r="FP724" s="72"/>
      <c r="FQ724" s="72"/>
      <c r="FR724" s="72"/>
      <c r="FS724" s="72"/>
      <c r="FT724" s="72"/>
      <c r="FU724" s="72"/>
      <c r="FV724" s="72"/>
      <c r="FW724" s="72"/>
      <c r="FX724" s="72"/>
    </row>
    <row r="725" spans="24:180">
      <c r="X725" s="75"/>
      <c r="Z725" s="75"/>
      <c r="AA725" s="75"/>
      <c r="AB725" s="75"/>
      <c r="AC725" s="75"/>
      <c r="AD725" s="75"/>
      <c r="AE725" s="75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FL725" s="72"/>
      <c r="FM725" s="72"/>
      <c r="FN725" s="72"/>
      <c r="FO725" s="72"/>
      <c r="FP725" s="72"/>
      <c r="FQ725" s="72"/>
      <c r="FR725" s="72"/>
      <c r="FS725" s="72"/>
      <c r="FT725" s="72"/>
      <c r="FU725" s="72"/>
      <c r="FV725" s="72"/>
      <c r="FW725" s="72"/>
      <c r="FX725" s="72"/>
    </row>
    <row r="726" spans="24:180">
      <c r="X726" s="75"/>
      <c r="Z726" s="75"/>
      <c r="AA726" s="75"/>
      <c r="AB726" s="75"/>
      <c r="AC726" s="75"/>
      <c r="AD726" s="75"/>
      <c r="AE726" s="75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Z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FL726" s="72"/>
      <c r="FM726" s="72"/>
      <c r="FN726" s="72"/>
      <c r="FO726" s="72"/>
      <c r="FP726" s="72"/>
      <c r="FQ726" s="72"/>
      <c r="FR726" s="72"/>
      <c r="FS726" s="72"/>
      <c r="FT726" s="72"/>
      <c r="FU726" s="72"/>
      <c r="FV726" s="72"/>
      <c r="FW726" s="72"/>
      <c r="FX726" s="72"/>
    </row>
    <row r="727" spans="24:180">
      <c r="X727" s="75"/>
      <c r="Z727" s="75"/>
      <c r="AA727" s="75"/>
      <c r="AB727" s="75"/>
      <c r="AC727" s="75"/>
      <c r="AD727" s="75"/>
      <c r="AE727" s="75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X727" s="74"/>
      <c r="AY727" s="74"/>
      <c r="AZ727" s="74"/>
      <c r="BA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FL727" s="72"/>
      <c r="FM727" s="72"/>
      <c r="FN727" s="72"/>
      <c r="FO727" s="72"/>
      <c r="FP727" s="72"/>
      <c r="FQ727" s="72"/>
      <c r="FR727" s="72"/>
      <c r="FS727" s="72"/>
      <c r="FT727" s="72"/>
      <c r="FU727" s="72"/>
      <c r="FV727" s="72"/>
      <c r="FW727" s="72"/>
      <c r="FX727" s="72"/>
    </row>
    <row r="728" spans="24:180">
      <c r="X728" s="75"/>
      <c r="Z728" s="75"/>
      <c r="AA728" s="75"/>
      <c r="AB728" s="75"/>
      <c r="AC728" s="75"/>
      <c r="AD728" s="75"/>
      <c r="AE728" s="75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X728" s="74"/>
      <c r="AY728" s="74"/>
      <c r="AZ728" s="80"/>
      <c r="BA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FL728" s="72"/>
      <c r="FM728" s="72"/>
      <c r="FN728" s="72"/>
      <c r="FO728" s="72"/>
      <c r="FP728" s="72"/>
      <c r="FQ728" s="72"/>
      <c r="FR728" s="72"/>
      <c r="FS728" s="72"/>
      <c r="FT728" s="72"/>
      <c r="FU728" s="72"/>
      <c r="FV728" s="72"/>
      <c r="FW728" s="72"/>
      <c r="FX728" s="72"/>
    </row>
    <row r="729" spans="24:180">
      <c r="X729" s="75"/>
      <c r="Z729" s="75"/>
      <c r="AA729" s="75"/>
      <c r="AB729" s="75"/>
      <c r="AC729" s="75"/>
      <c r="AD729" s="75"/>
      <c r="AE729" s="75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Z729" s="80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FL729" s="72"/>
      <c r="FM729" s="72"/>
      <c r="FN729" s="72"/>
      <c r="FO729" s="72"/>
      <c r="FP729" s="72"/>
      <c r="FQ729" s="72"/>
      <c r="FR729" s="72"/>
      <c r="FS729" s="72"/>
      <c r="FT729" s="72"/>
      <c r="FU729" s="72"/>
      <c r="FV729" s="72"/>
      <c r="FW729" s="72"/>
      <c r="FX729" s="72"/>
    </row>
    <row r="730" spans="24:180">
      <c r="X730" s="75"/>
      <c r="Z730" s="75"/>
      <c r="AA730" s="75"/>
      <c r="AB730" s="75"/>
      <c r="AC730" s="75"/>
      <c r="AD730" s="75"/>
      <c r="AE730" s="75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Z730" s="80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FL730" s="72"/>
      <c r="FM730" s="72"/>
      <c r="FN730" s="72"/>
      <c r="FO730" s="72"/>
      <c r="FP730" s="72"/>
      <c r="FQ730" s="72"/>
      <c r="FR730" s="72"/>
      <c r="FS730" s="72"/>
      <c r="FT730" s="72"/>
      <c r="FU730" s="72"/>
      <c r="FV730" s="72"/>
      <c r="FW730" s="72"/>
      <c r="FX730" s="72"/>
    </row>
    <row r="731" spans="24:180">
      <c r="X731" s="75"/>
      <c r="Z731" s="75"/>
      <c r="AA731" s="75"/>
      <c r="AB731" s="75"/>
      <c r="AC731" s="75"/>
      <c r="AD731" s="75"/>
      <c r="AE731" s="75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Z731" s="80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FL731" s="72"/>
      <c r="FM731" s="72"/>
      <c r="FN731" s="72"/>
      <c r="FO731" s="72"/>
      <c r="FP731" s="72"/>
      <c r="FQ731" s="72"/>
      <c r="FR731" s="72"/>
      <c r="FS731" s="72"/>
      <c r="FT731" s="72"/>
      <c r="FU731" s="72"/>
      <c r="FV731" s="72"/>
      <c r="FW731" s="72"/>
      <c r="FX731" s="72"/>
    </row>
    <row r="732" spans="24:180">
      <c r="X732" s="75"/>
      <c r="Z732" s="75"/>
      <c r="AA732" s="75"/>
      <c r="AB732" s="75"/>
      <c r="AC732" s="75"/>
      <c r="AD732" s="75"/>
      <c r="AE732" s="75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Z732" s="80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FL732" s="72"/>
      <c r="FM732" s="72"/>
      <c r="FN732" s="72"/>
      <c r="FO732" s="72"/>
      <c r="FP732" s="72"/>
      <c r="FQ732" s="72"/>
      <c r="FR732" s="72"/>
      <c r="FS732" s="72"/>
      <c r="FT732" s="72"/>
      <c r="FU732" s="72"/>
      <c r="FV732" s="72"/>
      <c r="FW732" s="72"/>
      <c r="FX732" s="72"/>
    </row>
    <row r="733" spans="24:180">
      <c r="X733" s="75"/>
      <c r="Z733" s="75"/>
      <c r="AA733" s="75"/>
      <c r="AB733" s="75"/>
      <c r="AC733" s="75"/>
      <c r="AD733" s="75"/>
      <c r="AE733" s="75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Z733" s="80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FL733" s="72"/>
      <c r="FM733" s="72"/>
      <c r="FN733" s="72"/>
      <c r="FO733" s="72"/>
      <c r="FP733" s="72"/>
      <c r="FQ733" s="72"/>
      <c r="FR733" s="72"/>
      <c r="FS733" s="72"/>
      <c r="FT733" s="72"/>
      <c r="FU733" s="72"/>
      <c r="FV733" s="72"/>
      <c r="FW733" s="72"/>
      <c r="FX733" s="72"/>
    </row>
    <row r="734" spans="24:180">
      <c r="X734" s="75"/>
      <c r="Z734" s="75"/>
      <c r="AA734" s="75"/>
      <c r="AB734" s="75"/>
      <c r="AC734" s="75"/>
      <c r="AD734" s="75"/>
      <c r="AE734" s="75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Z734" s="80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FL734" s="72"/>
      <c r="FM734" s="72"/>
      <c r="FN734" s="72"/>
      <c r="FO734" s="72"/>
      <c r="FP734" s="72"/>
      <c r="FQ734" s="72"/>
      <c r="FR734" s="72"/>
      <c r="FS734" s="72"/>
      <c r="FT734" s="72"/>
      <c r="FU734" s="72"/>
      <c r="FV734" s="72"/>
      <c r="FW734" s="72"/>
      <c r="FX734" s="72"/>
    </row>
    <row r="735" spans="24:180">
      <c r="X735" s="75"/>
      <c r="Z735" s="75"/>
      <c r="AA735" s="75"/>
      <c r="AB735" s="75"/>
      <c r="AC735" s="75"/>
      <c r="AD735" s="75"/>
      <c r="AE735" s="75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Z735" s="80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FL735" s="72"/>
      <c r="FM735" s="72"/>
      <c r="FN735" s="72"/>
      <c r="FO735" s="72"/>
      <c r="FP735" s="72"/>
      <c r="FQ735" s="72"/>
      <c r="FR735" s="72"/>
      <c r="FS735" s="72"/>
      <c r="FT735" s="72"/>
      <c r="FU735" s="72"/>
      <c r="FV735" s="72"/>
      <c r="FW735" s="72"/>
      <c r="FX735" s="72"/>
    </row>
    <row r="736" spans="24:180">
      <c r="X736" s="75"/>
      <c r="Z736" s="75"/>
      <c r="AA736" s="75"/>
      <c r="AB736" s="75"/>
      <c r="AC736" s="75"/>
      <c r="AD736" s="75"/>
      <c r="AE736" s="75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Z736" s="80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FL736" s="72"/>
      <c r="FM736" s="72"/>
      <c r="FN736" s="72"/>
      <c r="FO736" s="72"/>
      <c r="FP736" s="72"/>
      <c r="FQ736" s="72"/>
      <c r="FR736" s="72"/>
      <c r="FS736" s="72"/>
      <c r="FT736" s="72"/>
      <c r="FU736" s="72"/>
      <c r="FV736" s="72"/>
      <c r="FW736" s="72"/>
      <c r="FX736" s="72"/>
    </row>
    <row r="737" spans="24:180">
      <c r="X737" s="75"/>
      <c r="Z737" s="75"/>
      <c r="AA737" s="75"/>
      <c r="AB737" s="75"/>
      <c r="AC737" s="75"/>
      <c r="AD737" s="75"/>
      <c r="AE737" s="75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Z737" s="80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FL737" s="72"/>
      <c r="FM737" s="72"/>
      <c r="FN737" s="72"/>
      <c r="FO737" s="72"/>
      <c r="FP737" s="72"/>
      <c r="FQ737" s="72"/>
      <c r="FR737" s="72"/>
      <c r="FS737" s="72"/>
      <c r="FT737" s="72"/>
      <c r="FU737" s="72"/>
      <c r="FV737" s="72"/>
      <c r="FW737" s="72"/>
      <c r="FX737" s="72"/>
    </row>
    <row r="738" spans="24:180">
      <c r="X738" s="75"/>
      <c r="Z738" s="75"/>
      <c r="AA738" s="75"/>
      <c r="AB738" s="75"/>
      <c r="AC738" s="75"/>
      <c r="AD738" s="75"/>
      <c r="AE738" s="75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Z738" s="80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FL738" s="72"/>
      <c r="FM738" s="72"/>
      <c r="FN738" s="72"/>
      <c r="FO738" s="72"/>
      <c r="FP738" s="72"/>
      <c r="FQ738" s="72"/>
      <c r="FR738" s="72"/>
      <c r="FS738" s="72"/>
      <c r="FT738" s="72"/>
      <c r="FU738" s="72"/>
      <c r="FV738" s="72"/>
      <c r="FW738" s="72"/>
      <c r="FX738" s="72"/>
    </row>
    <row r="739" spans="24:180">
      <c r="X739" s="75"/>
      <c r="Z739" s="75"/>
      <c r="AA739" s="75"/>
      <c r="AB739" s="75"/>
      <c r="AC739" s="75"/>
      <c r="AD739" s="75"/>
      <c r="AE739" s="75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Z739" s="80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FL739" s="72"/>
      <c r="FM739" s="72"/>
      <c r="FN739" s="72"/>
      <c r="FO739" s="72"/>
      <c r="FP739" s="72"/>
      <c r="FQ739" s="72"/>
      <c r="FR739" s="72"/>
      <c r="FS739" s="72"/>
      <c r="FT739" s="72"/>
      <c r="FU739" s="72"/>
      <c r="FV739" s="72"/>
      <c r="FW739" s="72"/>
      <c r="FX739" s="72"/>
    </row>
    <row r="740" spans="24:180">
      <c r="X740" s="75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Z740" s="80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FL740" s="72"/>
      <c r="FM740" s="72"/>
      <c r="FN740" s="72"/>
      <c r="FO740" s="72"/>
      <c r="FP740" s="72"/>
      <c r="FQ740" s="72"/>
      <c r="FR740" s="72"/>
      <c r="FS740" s="72"/>
      <c r="FT740" s="72"/>
      <c r="FU740" s="72"/>
      <c r="FV740" s="72"/>
      <c r="FW740" s="72"/>
      <c r="FX740" s="72"/>
    </row>
    <row r="741" spans="24:180">
      <c r="X741" s="75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Z741" s="80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FL741" s="72"/>
      <c r="FM741" s="72"/>
      <c r="FN741" s="72"/>
      <c r="FO741" s="72"/>
      <c r="FP741" s="72"/>
      <c r="FQ741" s="72"/>
      <c r="FR741" s="72"/>
      <c r="FS741" s="72"/>
      <c r="FT741" s="72"/>
      <c r="FU741" s="72"/>
      <c r="FV741" s="72"/>
      <c r="FW741" s="72"/>
      <c r="FX741" s="72"/>
    </row>
    <row r="742" spans="24:180">
      <c r="X742" s="75"/>
      <c r="Z742" s="75"/>
      <c r="AA742" s="75"/>
      <c r="AB742" s="75"/>
      <c r="AC742" s="75"/>
      <c r="AD742" s="75"/>
      <c r="AE742" s="75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Z742" s="80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FL742" s="72"/>
      <c r="FM742" s="72"/>
      <c r="FN742" s="72"/>
      <c r="FO742" s="72"/>
      <c r="FP742" s="72"/>
      <c r="FQ742" s="72"/>
      <c r="FR742" s="72"/>
      <c r="FS742" s="72"/>
      <c r="FT742" s="72"/>
      <c r="FU742" s="72"/>
      <c r="FV742" s="72"/>
      <c r="FW742" s="72"/>
      <c r="FX742" s="72"/>
    </row>
    <row r="743" spans="24:180">
      <c r="X743" s="75"/>
      <c r="Z743" s="75"/>
      <c r="AA743" s="75"/>
      <c r="AB743" s="75"/>
      <c r="AC743" s="75"/>
      <c r="AD743" s="75"/>
      <c r="AE743" s="75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Z743" s="80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FL743" s="72"/>
      <c r="FM743" s="72"/>
      <c r="FN743" s="72"/>
      <c r="FO743" s="72"/>
      <c r="FP743" s="72"/>
      <c r="FQ743" s="72"/>
      <c r="FR743" s="72"/>
      <c r="FS743" s="72"/>
      <c r="FT743" s="72"/>
      <c r="FU743" s="72"/>
      <c r="FV743" s="72"/>
      <c r="FW743" s="72"/>
      <c r="FX743" s="72"/>
    </row>
    <row r="744" spans="24:180">
      <c r="X744" s="75"/>
      <c r="Z744" s="75"/>
      <c r="AA744" s="75"/>
      <c r="AB744" s="75"/>
      <c r="AC744" s="75"/>
      <c r="AD744" s="75"/>
      <c r="AE744" s="75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Z744" s="80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FL744" s="72"/>
      <c r="FM744" s="72"/>
      <c r="FN744" s="72"/>
      <c r="FO744" s="72"/>
      <c r="FP744" s="72"/>
      <c r="FQ744" s="72"/>
      <c r="FR744" s="72"/>
      <c r="FS744" s="72"/>
      <c r="FT744" s="72"/>
      <c r="FU744" s="72"/>
      <c r="FV744" s="72"/>
      <c r="FW744" s="72"/>
      <c r="FX744" s="72"/>
    </row>
    <row r="745" spans="24:180">
      <c r="X745" s="75"/>
      <c r="Z745" s="75"/>
      <c r="AA745" s="75"/>
      <c r="AB745" s="75"/>
      <c r="AC745" s="75"/>
      <c r="AD745" s="75"/>
      <c r="AE745" s="75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Z745" s="80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FL745" s="72"/>
      <c r="FM745" s="72"/>
      <c r="FN745" s="72"/>
      <c r="FO745" s="72"/>
      <c r="FP745" s="72"/>
      <c r="FQ745" s="72"/>
      <c r="FR745" s="72"/>
      <c r="FS745" s="72"/>
      <c r="FT745" s="72"/>
      <c r="FU745" s="72"/>
      <c r="FV745" s="72"/>
      <c r="FW745" s="72"/>
      <c r="FX745" s="72"/>
    </row>
    <row r="746" spans="24:180">
      <c r="X746" s="75"/>
      <c r="Z746" s="75"/>
      <c r="AA746" s="75"/>
      <c r="AB746" s="75"/>
      <c r="AC746" s="75"/>
      <c r="AD746" s="75"/>
      <c r="AE746" s="75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Z746" s="80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</row>
    <row r="747" spans="24:180">
      <c r="X747" s="75"/>
      <c r="Z747" s="75"/>
      <c r="AA747" s="75"/>
      <c r="AB747" s="75"/>
      <c r="AC747" s="75"/>
      <c r="AD747" s="75"/>
      <c r="AE747" s="75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Z747" s="80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</row>
    <row r="748" spans="24:180">
      <c r="X748" s="75"/>
      <c r="Z748" s="75"/>
      <c r="AA748" s="75"/>
      <c r="AB748" s="75"/>
      <c r="AC748" s="75"/>
      <c r="AD748" s="75"/>
      <c r="AE748" s="75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Z748" s="80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</row>
    <row r="749" spans="24:180">
      <c r="X749" s="75"/>
      <c r="Z749" s="75"/>
      <c r="AA749" s="75"/>
      <c r="AB749" s="75"/>
      <c r="AC749" s="75"/>
      <c r="AD749" s="75"/>
      <c r="AE749" s="75"/>
      <c r="AJ749" s="79"/>
      <c r="AK749" s="79"/>
      <c r="AL749" s="79"/>
      <c r="AM749" s="79"/>
      <c r="AN749" s="79"/>
      <c r="AO749" s="80"/>
      <c r="AP749" s="79"/>
      <c r="AQ749" s="79"/>
      <c r="AR749" s="79"/>
      <c r="AS749" s="79"/>
      <c r="AT749" s="79"/>
      <c r="AU749" s="79"/>
      <c r="AV749" s="79"/>
      <c r="AZ749" s="80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</row>
    <row r="750" spans="24:180">
      <c r="X750" s="75"/>
      <c r="Z750" s="75"/>
      <c r="AA750" s="75"/>
      <c r="AB750" s="75"/>
      <c r="AC750" s="75"/>
      <c r="AD750" s="75"/>
      <c r="AE750" s="75"/>
      <c r="AJ750" s="79"/>
      <c r="AK750" s="79"/>
      <c r="AL750" s="79"/>
      <c r="AM750" s="79"/>
      <c r="AN750" s="79"/>
      <c r="AO750" s="80"/>
      <c r="AP750" s="79"/>
      <c r="AQ750" s="79"/>
      <c r="AR750" s="79"/>
      <c r="AS750" s="79"/>
      <c r="AT750" s="79"/>
      <c r="AU750" s="79"/>
      <c r="AV750" s="79"/>
      <c r="AZ750" s="80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</row>
    <row r="751" spans="24:180">
      <c r="X751" s="75"/>
      <c r="Z751" s="75"/>
      <c r="AA751" s="75"/>
      <c r="AB751" s="75"/>
      <c r="AC751" s="75"/>
      <c r="AD751" s="75"/>
      <c r="AE751" s="75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Z751" s="80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</row>
    <row r="752" spans="24:180">
      <c r="X752" s="75"/>
      <c r="Z752" s="75"/>
      <c r="AA752" s="75"/>
      <c r="AB752" s="75"/>
      <c r="AC752" s="75"/>
      <c r="AD752" s="75"/>
      <c r="AE752" s="75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Z752" s="80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</row>
    <row r="753" spans="24:180">
      <c r="X753" s="75"/>
      <c r="Z753" s="75"/>
      <c r="AA753" s="75"/>
      <c r="AB753" s="75"/>
      <c r="AC753" s="75"/>
      <c r="AD753" s="75"/>
      <c r="AE753" s="75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Z753" s="80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FM753" s="72"/>
      <c r="FN753" s="72"/>
      <c r="FO753" s="72"/>
      <c r="FP753" s="72"/>
      <c r="FQ753" s="72"/>
      <c r="FR753" s="72"/>
      <c r="FS753" s="72"/>
      <c r="FT753" s="72"/>
      <c r="FU753" s="72"/>
      <c r="FV753" s="72"/>
      <c r="FW753" s="72"/>
      <c r="FX753" s="72"/>
    </row>
    <row r="754" spans="24:180">
      <c r="X754" s="75"/>
      <c r="Z754" s="75"/>
      <c r="AA754" s="75"/>
      <c r="AB754" s="75"/>
      <c r="AC754" s="75"/>
      <c r="AD754" s="75"/>
      <c r="AE754" s="75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Z754" s="80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FM754" s="72"/>
      <c r="FN754" s="72"/>
      <c r="FO754" s="72"/>
      <c r="FP754" s="72"/>
      <c r="FQ754" s="72"/>
      <c r="FR754" s="72"/>
      <c r="FS754" s="72"/>
      <c r="FT754" s="72"/>
      <c r="FU754" s="72"/>
      <c r="FV754" s="72"/>
      <c r="FW754" s="72"/>
      <c r="FX754" s="72"/>
    </row>
    <row r="755" spans="24:180">
      <c r="X755" s="75"/>
      <c r="Z755" s="75"/>
      <c r="AA755" s="75"/>
      <c r="AB755" s="75"/>
      <c r="AC755" s="75"/>
      <c r="AD755" s="75"/>
      <c r="AE755" s="75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Z755" s="80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FM755" s="72"/>
      <c r="FN755" s="72"/>
      <c r="FO755" s="72"/>
      <c r="FP755" s="72"/>
      <c r="FQ755" s="72"/>
      <c r="FR755" s="72"/>
      <c r="FS755" s="72"/>
      <c r="FT755" s="72"/>
      <c r="FU755" s="72"/>
      <c r="FV755" s="72"/>
      <c r="FW755" s="72"/>
      <c r="FX755" s="72"/>
    </row>
    <row r="756" spans="24:180">
      <c r="X756" s="75"/>
      <c r="Z756" s="75"/>
      <c r="AA756" s="75"/>
      <c r="AB756" s="75"/>
      <c r="AC756" s="75"/>
      <c r="AD756" s="75"/>
      <c r="AE756" s="75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Z756" s="80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FM756" s="72"/>
      <c r="FN756" s="72"/>
      <c r="FO756" s="72"/>
      <c r="FP756" s="72"/>
      <c r="FQ756" s="72"/>
      <c r="FR756" s="72"/>
      <c r="FS756" s="72"/>
      <c r="FT756" s="72"/>
      <c r="FU756" s="72"/>
      <c r="FV756" s="72"/>
      <c r="FW756" s="72"/>
      <c r="FX756" s="72"/>
    </row>
    <row r="757" spans="24:180">
      <c r="X757" s="75"/>
      <c r="Z757" s="75"/>
      <c r="AA757" s="75"/>
      <c r="AB757" s="75"/>
      <c r="AC757" s="75"/>
      <c r="AD757" s="75"/>
      <c r="AE757" s="75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Z757" s="80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FM757" s="72"/>
      <c r="FN757" s="72"/>
      <c r="FO757" s="72"/>
      <c r="FP757" s="72"/>
      <c r="FQ757" s="72"/>
      <c r="FR757" s="72"/>
      <c r="FS757" s="72"/>
      <c r="FT757" s="72"/>
      <c r="FU757" s="72"/>
      <c r="FV757" s="72"/>
      <c r="FW757" s="72"/>
      <c r="FX757" s="72"/>
    </row>
    <row r="758" spans="24:180">
      <c r="X758" s="75"/>
      <c r="Z758" s="75"/>
      <c r="AA758" s="75"/>
      <c r="AB758" s="75"/>
      <c r="AC758" s="75"/>
      <c r="AD758" s="75"/>
      <c r="AE758" s="75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Z758" s="80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FM758" s="72"/>
      <c r="FN758" s="72"/>
      <c r="FO758" s="72"/>
      <c r="FP758" s="72"/>
      <c r="FQ758" s="72"/>
      <c r="FR758" s="72"/>
      <c r="FS758" s="72"/>
      <c r="FT758" s="72"/>
      <c r="FU758" s="72"/>
      <c r="FV758" s="72"/>
      <c r="FW758" s="72"/>
      <c r="FX758" s="72"/>
    </row>
    <row r="759" spans="24:180">
      <c r="X759" s="75"/>
      <c r="Z759" s="75"/>
      <c r="AA759" s="75"/>
      <c r="AB759" s="75"/>
      <c r="AC759" s="75"/>
      <c r="AD759" s="75"/>
      <c r="AE759" s="75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Z759" s="80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FM759" s="72"/>
      <c r="FN759" s="72"/>
      <c r="FO759" s="72"/>
      <c r="FP759" s="72"/>
      <c r="FQ759" s="72"/>
      <c r="FR759" s="72"/>
      <c r="FS759" s="72"/>
      <c r="FT759" s="72"/>
      <c r="FU759" s="72"/>
      <c r="FV759" s="72"/>
      <c r="FW759" s="72"/>
      <c r="FX759" s="72"/>
    </row>
    <row r="760" spans="24:180">
      <c r="X760" s="75"/>
      <c r="Z760" s="75"/>
      <c r="AA760" s="75"/>
      <c r="AB760" s="75"/>
      <c r="AC760" s="75"/>
      <c r="AD760" s="75"/>
      <c r="AE760" s="75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Z760" s="80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FM760" s="72"/>
      <c r="FN760" s="72"/>
      <c r="FO760" s="72"/>
      <c r="FP760" s="72"/>
      <c r="FQ760" s="72"/>
      <c r="FR760" s="72"/>
      <c r="FS760" s="72"/>
      <c r="FT760" s="72"/>
      <c r="FU760" s="72"/>
      <c r="FV760" s="72"/>
      <c r="FW760" s="72"/>
      <c r="FX760" s="72"/>
    </row>
    <row r="761" spans="24:180">
      <c r="X761" s="75"/>
      <c r="Z761" s="75"/>
      <c r="AA761" s="75"/>
      <c r="AB761" s="75"/>
      <c r="AC761" s="75"/>
      <c r="AD761" s="75"/>
      <c r="AE761" s="75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4"/>
      <c r="AW761" s="74"/>
      <c r="AZ761" s="80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FM761" s="72"/>
      <c r="FN761" s="72"/>
      <c r="FO761" s="72"/>
      <c r="FP761" s="72"/>
      <c r="FQ761" s="72"/>
      <c r="FR761" s="72"/>
      <c r="FS761" s="72"/>
      <c r="FT761" s="72"/>
      <c r="FU761" s="72"/>
      <c r="FV761" s="72"/>
      <c r="FW761" s="72"/>
      <c r="FX761" s="72"/>
    </row>
    <row r="762" spans="24:180">
      <c r="X762" s="75"/>
      <c r="Z762" s="75"/>
      <c r="AA762" s="75"/>
      <c r="AB762" s="75"/>
      <c r="AC762" s="75"/>
      <c r="AD762" s="75"/>
      <c r="AE762" s="75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Z762" s="80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FM762" s="72"/>
      <c r="FN762" s="72"/>
      <c r="FO762" s="72"/>
      <c r="FP762" s="72"/>
      <c r="FQ762" s="72"/>
      <c r="FR762" s="72"/>
      <c r="FS762" s="72"/>
      <c r="FT762" s="72"/>
      <c r="FU762" s="72"/>
      <c r="FV762" s="72"/>
      <c r="FW762" s="72"/>
      <c r="FX762" s="72"/>
    </row>
    <row r="763" spans="24:180">
      <c r="X763" s="75"/>
      <c r="Z763" s="75"/>
      <c r="AA763" s="75"/>
      <c r="AB763" s="75"/>
      <c r="AC763" s="75"/>
      <c r="AD763" s="75"/>
      <c r="AE763" s="75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Z763" s="80"/>
      <c r="BB763" s="74"/>
      <c r="BC763" s="74"/>
      <c r="BD763" s="74"/>
      <c r="BE763" s="74"/>
      <c r="BF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FM763" s="72"/>
      <c r="FN763" s="72"/>
      <c r="FO763" s="72"/>
      <c r="FP763" s="72"/>
      <c r="FQ763" s="72"/>
      <c r="FR763" s="72"/>
      <c r="FS763" s="72"/>
      <c r="FT763" s="72"/>
      <c r="FU763" s="72"/>
      <c r="FV763" s="72"/>
      <c r="FW763" s="72"/>
      <c r="FX763" s="72"/>
    </row>
    <row r="764" spans="24:180">
      <c r="X764" s="75"/>
      <c r="Z764" s="75"/>
      <c r="AA764" s="75"/>
      <c r="AB764" s="75"/>
      <c r="AC764" s="75"/>
      <c r="AD764" s="75"/>
      <c r="AE764" s="75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Z764" s="80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FM764" s="72"/>
      <c r="FN764" s="72"/>
      <c r="FO764" s="72"/>
      <c r="FP764" s="72"/>
      <c r="FQ764" s="72"/>
      <c r="FR764" s="72"/>
      <c r="FS764" s="72"/>
      <c r="FT764" s="72"/>
      <c r="FU764" s="72"/>
      <c r="FV764" s="72"/>
      <c r="FW764" s="72"/>
      <c r="FX764" s="72"/>
    </row>
    <row r="765" spans="24:180">
      <c r="X765" s="75"/>
      <c r="Z765" s="75"/>
      <c r="AA765" s="75"/>
      <c r="AB765" s="75"/>
      <c r="AC765" s="75"/>
      <c r="AD765" s="75"/>
      <c r="AE765" s="75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Z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FM765" s="72"/>
      <c r="FN765" s="72"/>
      <c r="FO765" s="72"/>
      <c r="FP765" s="72"/>
      <c r="FQ765" s="72"/>
      <c r="FR765" s="72"/>
      <c r="FS765" s="72"/>
      <c r="FT765" s="72"/>
      <c r="FU765" s="72"/>
      <c r="FV765" s="72"/>
      <c r="FW765" s="72"/>
      <c r="FX765" s="72"/>
    </row>
    <row r="766" spans="24:180">
      <c r="X766" s="75"/>
      <c r="Z766" s="75"/>
      <c r="AA766" s="75"/>
      <c r="AB766" s="75"/>
      <c r="AC766" s="75"/>
      <c r="AD766" s="75"/>
      <c r="AE766" s="75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X766" s="74"/>
      <c r="AY766" s="74"/>
      <c r="BA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FM766" s="72"/>
      <c r="FN766" s="72"/>
      <c r="FO766" s="72"/>
      <c r="FP766" s="72"/>
      <c r="FQ766" s="72"/>
      <c r="FR766" s="72"/>
      <c r="FS766" s="72"/>
      <c r="FT766" s="72"/>
      <c r="FU766" s="72"/>
      <c r="FV766" s="72"/>
      <c r="FW766" s="72"/>
      <c r="FX766" s="72"/>
    </row>
    <row r="767" spans="24:180">
      <c r="X767" s="75"/>
      <c r="Z767" s="75"/>
      <c r="AA767" s="75"/>
      <c r="AB767" s="75"/>
      <c r="AC767" s="75"/>
      <c r="AD767" s="75"/>
      <c r="AE767" s="75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BA767" s="80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FM767" s="72"/>
      <c r="FN767" s="72"/>
      <c r="FO767" s="72"/>
      <c r="FP767" s="72"/>
      <c r="FQ767" s="72"/>
      <c r="FR767" s="72"/>
      <c r="FS767" s="72"/>
      <c r="FT767" s="72"/>
      <c r="FU767" s="72"/>
      <c r="FV767" s="72"/>
      <c r="FW767" s="72"/>
      <c r="FX767" s="72"/>
    </row>
    <row r="768" spans="24:180">
      <c r="X768" s="75"/>
      <c r="Z768" s="75"/>
      <c r="AA768" s="75"/>
      <c r="AB768" s="75"/>
      <c r="AC768" s="75"/>
      <c r="AD768" s="75"/>
      <c r="AE768" s="75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BA768" s="80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FM768" s="72"/>
      <c r="FN768" s="72"/>
      <c r="FO768" s="72"/>
      <c r="FP768" s="72"/>
      <c r="FQ768" s="72"/>
      <c r="FR768" s="72"/>
      <c r="FS768" s="72"/>
      <c r="FT768" s="72"/>
      <c r="FU768" s="72"/>
      <c r="FV768" s="72"/>
      <c r="FW768" s="72"/>
      <c r="FX768" s="72"/>
    </row>
    <row r="769" spans="24:180">
      <c r="X769" s="75"/>
      <c r="Z769" s="75"/>
      <c r="AA769" s="75"/>
      <c r="AB769" s="75"/>
      <c r="AC769" s="75"/>
      <c r="AD769" s="75"/>
      <c r="AE769" s="75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BA769" s="80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FM769" s="72"/>
      <c r="FN769" s="72"/>
      <c r="FO769" s="72"/>
      <c r="FP769" s="72"/>
      <c r="FQ769" s="72"/>
      <c r="FR769" s="72"/>
      <c r="FS769" s="72"/>
      <c r="FT769" s="72"/>
      <c r="FU769" s="72"/>
      <c r="FV769" s="72"/>
      <c r="FW769" s="72"/>
      <c r="FX769" s="72"/>
    </row>
    <row r="770" spans="24:180">
      <c r="X770" s="75"/>
      <c r="Z770" s="75"/>
      <c r="AA770" s="75"/>
      <c r="AB770" s="75"/>
      <c r="AC770" s="75"/>
      <c r="AD770" s="75"/>
      <c r="AE770" s="75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BA770" s="80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FM770" s="72"/>
      <c r="FN770" s="72"/>
      <c r="FO770" s="72"/>
      <c r="FP770" s="72"/>
      <c r="FQ770" s="72"/>
      <c r="FR770" s="72"/>
      <c r="FS770" s="72"/>
      <c r="FT770" s="72"/>
      <c r="FU770" s="72"/>
      <c r="FV770" s="72"/>
      <c r="FW770" s="72"/>
      <c r="FX770" s="72"/>
    </row>
    <row r="771" spans="24:180">
      <c r="X771" s="75"/>
      <c r="Z771" s="75"/>
      <c r="AA771" s="75"/>
      <c r="AB771" s="75"/>
      <c r="AC771" s="75"/>
      <c r="AD771" s="75"/>
      <c r="AE771" s="75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BA771" s="80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FM771" s="72"/>
      <c r="FN771" s="72"/>
      <c r="FO771" s="72"/>
      <c r="FP771" s="72"/>
      <c r="FQ771" s="72"/>
      <c r="FR771" s="72"/>
      <c r="FS771" s="72"/>
      <c r="FT771" s="72"/>
      <c r="FU771" s="72"/>
      <c r="FV771" s="72"/>
      <c r="FW771" s="72"/>
      <c r="FX771" s="72"/>
    </row>
    <row r="772" spans="24:180">
      <c r="X772" s="75"/>
      <c r="Z772" s="75"/>
      <c r="AA772" s="75"/>
      <c r="AB772" s="75"/>
      <c r="AC772" s="75"/>
      <c r="AD772" s="75"/>
      <c r="AE772" s="75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BA772" s="80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FM772" s="72"/>
      <c r="FN772" s="72"/>
      <c r="FO772" s="72"/>
      <c r="FP772" s="72"/>
      <c r="FQ772" s="72"/>
      <c r="FR772" s="72"/>
      <c r="FS772" s="72"/>
      <c r="FT772" s="72"/>
      <c r="FU772" s="72"/>
      <c r="FV772" s="72"/>
      <c r="FW772" s="72"/>
      <c r="FX772" s="72"/>
    </row>
    <row r="773" spans="24:180">
      <c r="X773" s="75"/>
      <c r="Z773" s="75"/>
      <c r="AA773" s="75"/>
      <c r="AB773" s="75"/>
      <c r="AC773" s="75"/>
      <c r="AD773" s="75"/>
      <c r="AE773" s="75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BA773" s="80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FM773" s="72"/>
      <c r="FN773" s="72"/>
      <c r="FO773" s="72"/>
      <c r="FP773" s="72"/>
      <c r="FQ773" s="72"/>
      <c r="FR773" s="72"/>
      <c r="FS773" s="72"/>
      <c r="FT773" s="72"/>
      <c r="FU773" s="72"/>
      <c r="FV773" s="72"/>
      <c r="FW773" s="72"/>
      <c r="FX773" s="72"/>
    </row>
    <row r="774" spans="24:180">
      <c r="X774" s="75"/>
      <c r="Z774" s="75"/>
      <c r="AA774" s="75"/>
      <c r="AB774" s="75"/>
      <c r="AC774" s="75"/>
      <c r="AD774" s="75"/>
      <c r="AE774" s="75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BA774" s="80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FM774" s="72"/>
      <c r="FN774" s="72"/>
      <c r="FO774" s="72"/>
      <c r="FP774" s="72"/>
      <c r="FQ774" s="72"/>
      <c r="FR774" s="72"/>
      <c r="FS774" s="72"/>
      <c r="FT774" s="72"/>
      <c r="FU774" s="72"/>
      <c r="FV774" s="72"/>
      <c r="FW774" s="72"/>
      <c r="FX774" s="72"/>
    </row>
    <row r="775" spans="24:180">
      <c r="X775" s="75"/>
      <c r="Z775" s="75"/>
      <c r="AA775" s="75"/>
      <c r="AB775" s="75"/>
      <c r="AC775" s="75"/>
      <c r="AD775" s="75"/>
      <c r="AE775" s="75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BA775" s="80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</row>
    <row r="776" spans="24:180">
      <c r="X776" s="75"/>
      <c r="Z776" s="75"/>
      <c r="AA776" s="75"/>
      <c r="AB776" s="75"/>
      <c r="AC776" s="75"/>
      <c r="AD776" s="75"/>
      <c r="AE776" s="75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BA776" s="80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</row>
    <row r="777" spans="24:180">
      <c r="X777" s="75"/>
      <c r="Z777" s="75"/>
      <c r="AA777" s="75"/>
      <c r="AB777" s="75"/>
      <c r="AC777" s="75"/>
      <c r="AD777" s="75"/>
      <c r="AE777" s="75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BA777" s="80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</row>
    <row r="778" spans="24:180">
      <c r="X778" s="75"/>
      <c r="Z778" s="75"/>
      <c r="AA778" s="75"/>
      <c r="AB778" s="75"/>
      <c r="AC778" s="75"/>
      <c r="AD778" s="75"/>
      <c r="AE778" s="75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BA778" s="80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</row>
    <row r="779" spans="24:180"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BA779" s="80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</row>
    <row r="780" spans="24:180">
      <c r="X780" s="75"/>
      <c r="Z780" s="75"/>
      <c r="AA780" s="75"/>
      <c r="AB780" s="75"/>
      <c r="AC780" s="75"/>
      <c r="AD780" s="75"/>
      <c r="AE780" s="75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4"/>
      <c r="AV780" s="79"/>
      <c r="BA780" s="80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</row>
    <row r="781" spans="24:180">
      <c r="X781" s="75"/>
      <c r="Z781" s="75"/>
      <c r="AA781" s="75"/>
      <c r="AB781" s="75"/>
      <c r="AC781" s="75"/>
      <c r="AD781" s="75"/>
      <c r="AE781" s="75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BA781" s="80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</row>
    <row r="782" spans="24:180">
      <c r="X782" s="75"/>
      <c r="Z782" s="75"/>
      <c r="AA782" s="75"/>
      <c r="AB782" s="75"/>
      <c r="AC782" s="75"/>
      <c r="AD782" s="75"/>
      <c r="AE782" s="75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BA782" s="80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FM782" s="72"/>
      <c r="FN782" s="72"/>
      <c r="FO782" s="72"/>
      <c r="FP782" s="72"/>
      <c r="FQ782" s="72"/>
      <c r="FR782" s="72"/>
      <c r="FS782" s="72"/>
      <c r="FT782" s="72"/>
      <c r="FU782" s="72"/>
      <c r="FV782" s="72"/>
      <c r="FW782" s="72"/>
      <c r="FX782" s="72"/>
    </row>
    <row r="783" spans="24:180">
      <c r="X783" s="75"/>
      <c r="Z783" s="75"/>
      <c r="AA783" s="75"/>
      <c r="AB783" s="75"/>
      <c r="AC783" s="75"/>
      <c r="AD783" s="75"/>
      <c r="AE783" s="75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BA783" s="80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FM783" s="72"/>
      <c r="FN783" s="72"/>
      <c r="FO783" s="72"/>
      <c r="FP783" s="72"/>
      <c r="FQ783" s="72"/>
      <c r="FR783" s="72"/>
      <c r="FS783" s="72"/>
      <c r="FT783" s="72"/>
      <c r="FU783" s="72"/>
      <c r="FV783" s="72"/>
      <c r="FW783" s="72"/>
      <c r="FX783" s="72"/>
    </row>
    <row r="784" spans="24:180">
      <c r="X784" s="75"/>
      <c r="Z784" s="75"/>
      <c r="AA784" s="75"/>
      <c r="AB784" s="75"/>
      <c r="AC784" s="75"/>
      <c r="AD784" s="75"/>
      <c r="AE784" s="75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BA784" s="80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FM784" s="72"/>
      <c r="FN784" s="72"/>
      <c r="FO784" s="72"/>
      <c r="FP784" s="72"/>
      <c r="FQ784" s="72"/>
      <c r="FR784" s="72"/>
      <c r="FS784" s="72"/>
      <c r="FT784" s="72"/>
      <c r="FU784" s="72"/>
      <c r="FV784" s="72"/>
      <c r="FW784" s="72"/>
      <c r="FX784" s="72"/>
    </row>
    <row r="785" spans="24:180">
      <c r="X785" s="75"/>
      <c r="Z785" s="75"/>
      <c r="AA785" s="75"/>
      <c r="AB785" s="75"/>
      <c r="AC785" s="75"/>
      <c r="AD785" s="75"/>
      <c r="AE785" s="75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BA785" s="80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FM785" s="72"/>
      <c r="FN785" s="72"/>
      <c r="FO785" s="72"/>
      <c r="FP785" s="72"/>
      <c r="FQ785" s="72"/>
      <c r="FR785" s="72"/>
      <c r="FS785" s="72"/>
      <c r="FT785" s="72"/>
      <c r="FU785" s="72"/>
      <c r="FV785" s="72"/>
      <c r="FW785" s="72"/>
      <c r="FX785" s="72"/>
    </row>
    <row r="786" spans="24:180">
      <c r="X786" s="75"/>
      <c r="Z786" s="75"/>
      <c r="AA786" s="75"/>
      <c r="AB786" s="75"/>
      <c r="AC786" s="75"/>
      <c r="AD786" s="75"/>
      <c r="AE786" s="75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BA786" s="80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FM786" s="72"/>
      <c r="FN786" s="72"/>
      <c r="FO786" s="72"/>
      <c r="FP786" s="72"/>
      <c r="FQ786" s="72"/>
      <c r="FR786" s="72"/>
      <c r="FS786" s="72"/>
      <c r="FT786" s="72"/>
      <c r="FU786" s="72"/>
      <c r="FV786" s="72"/>
      <c r="FW786" s="72"/>
      <c r="FX786" s="72"/>
    </row>
    <row r="787" spans="24:180">
      <c r="X787" s="75"/>
      <c r="Z787" s="75"/>
      <c r="AA787" s="75"/>
      <c r="AB787" s="75"/>
      <c r="AC787" s="75"/>
      <c r="AD787" s="75"/>
      <c r="AE787" s="75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BA787" s="80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FM787" s="72"/>
      <c r="FN787" s="72"/>
      <c r="FO787" s="72"/>
      <c r="FP787" s="72"/>
      <c r="FQ787" s="72"/>
      <c r="FR787" s="72"/>
      <c r="FS787" s="72"/>
      <c r="FT787" s="72"/>
      <c r="FU787" s="72"/>
      <c r="FV787" s="72"/>
      <c r="FW787" s="72"/>
      <c r="FX787" s="72"/>
    </row>
    <row r="788" spans="24:180">
      <c r="X788" s="75"/>
      <c r="Z788" s="75"/>
      <c r="AA788" s="75"/>
      <c r="AB788" s="75"/>
      <c r="AC788" s="75"/>
      <c r="AD788" s="75"/>
      <c r="AE788" s="75"/>
      <c r="AK788" s="79"/>
      <c r="AL788" s="79"/>
      <c r="AM788" s="79"/>
      <c r="AN788" s="80"/>
      <c r="AO788" s="79"/>
      <c r="AP788" s="79"/>
      <c r="AQ788" s="79"/>
      <c r="AR788" s="79"/>
      <c r="AS788" s="79"/>
      <c r="AT788" s="79"/>
      <c r="AU788" s="79"/>
      <c r="AV788" s="79"/>
      <c r="BA788" s="80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FM788" s="72"/>
      <c r="FN788" s="72"/>
      <c r="FO788" s="72"/>
      <c r="FP788" s="72"/>
      <c r="FQ788" s="72"/>
      <c r="FR788" s="72"/>
      <c r="FS788" s="72"/>
      <c r="FT788" s="72"/>
      <c r="FU788" s="72"/>
      <c r="FV788" s="72"/>
      <c r="FW788" s="72"/>
      <c r="FX788" s="72"/>
    </row>
    <row r="789" spans="24:180">
      <c r="X789" s="75"/>
      <c r="Z789" s="75"/>
      <c r="AA789" s="75"/>
      <c r="AB789" s="75"/>
      <c r="AC789" s="75"/>
      <c r="AD789" s="75"/>
      <c r="AE789" s="75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BA789" s="80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FI789" s="72"/>
      <c r="FJ789" s="72"/>
      <c r="FK789" s="72"/>
      <c r="FL789" s="72"/>
      <c r="FM789" s="72"/>
      <c r="FN789" s="72"/>
      <c r="FO789" s="72"/>
      <c r="FP789" s="72"/>
      <c r="FQ789" s="72"/>
      <c r="FR789" s="72"/>
      <c r="FS789" s="72"/>
      <c r="FT789" s="72"/>
      <c r="FU789" s="72"/>
      <c r="FV789" s="72"/>
      <c r="FW789" s="72"/>
      <c r="FX789" s="72"/>
    </row>
    <row r="790" spans="24:180">
      <c r="X790" s="75"/>
      <c r="Z790" s="75"/>
      <c r="AA790" s="75"/>
      <c r="AB790" s="75"/>
      <c r="AC790" s="75"/>
      <c r="AD790" s="75"/>
      <c r="AE790" s="75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BA790" s="80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FI790" s="72"/>
      <c r="FJ790" s="72"/>
      <c r="FK790" s="72"/>
      <c r="FL790" s="72"/>
      <c r="FM790" s="72"/>
      <c r="FN790" s="72"/>
      <c r="FO790" s="72"/>
      <c r="FP790" s="72"/>
      <c r="FQ790" s="72"/>
      <c r="FR790" s="72"/>
      <c r="FS790" s="72"/>
      <c r="FT790" s="72"/>
      <c r="FU790" s="72"/>
      <c r="FV790" s="72"/>
      <c r="FW790" s="72"/>
      <c r="FX790" s="72"/>
    </row>
    <row r="791" spans="24:180">
      <c r="X791" s="75"/>
      <c r="Z791" s="75"/>
      <c r="AA791" s="75"/>
      <c r="AB791" s="75"/>
      <c r="AC791" s="75"/>
      <c r="AD791" s="75"/>
      <c r="AE791" s="75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BA791" s="80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FI791" s="72"/>
      <c r="FJ791" s="72"/>
      <c r="FK791" s="72"/>
      <c r="FL791" s="72"/>
      <c r="FM791" s="72"/>
      <c r="FN791" s="72"/>
      <c r="FO791" s="72"/>
      <c r="FP791" s="72"/>
      <c r="FQ791" s="72"/>
      <c r="FR791" s="72"/>
      <c r="FS791" s="72"/>
      <c r="FT791" s="72"/>
      <c r="FU791" s="72"/>
      <c r="FV791" s="72"/>
      <c r="FW791" s="72"/>
      <c r="FX791" s="72"/>
    </row>
    <row r="792" spans="24:180">
      <c r="X792" s="75"/>
      <c r="Z792" s="75"/>
      <c r="AA792" s="75"/>
      <c r="AB792" s="75"/>
      <c r="AC792" s="75"/>
      <c r="AD792" s="75"/>
      <c r="AE792" s="75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BA792" s="80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FI792" s="72"/>
      <c r="FJ792" s="72"/>
      <c r="FK792" s="72"/>
      <c r="FL792" s="72"/>
      <c r="FM792" s="72"/>
      <c r="FN792" s="72"/>
      <c r="FO792" s="72"/>
      <c r="FP792" s="72"/>
      <c r="FQ792" s="72"/>
      <c r="FR792" s="72"/>
      <c r="FS792" s="72"/>
      <c r="FT792" s="72"/>
      <c r="FU792" s="72"/>
      <c r="FV792" s="72"/>
      <c r="FW792" s="72"/>
      <c r="FX792" s="72"/>
    </row>
    <row r="793" spans="24:180">
      <c r="X793" s="75"/>
      <c r="Z793" s="75"/>
      <c r="AA793" s="75"/>
      <c r="AB793" s="75"/>
      <c r="AC793" s="75"/>
      <c r="AD793" s="75"/>
      <c r="AE793" s="75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BA793" s="80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FI793" s="72"/>
      <c r="FJ793" s="72"/>
      <c r="FK793" s="72"/>
      <c r="FL793" s="72"/>
      <c r="FM793" s="72"/>
      <c r="FN793" s="72"/>
      <c r="FO793" s="72"/>
      <c r="FP793" s="72"/>
      <c r="FQ793" s="72"/>
      <c r="FR793" s="72"/>
      <c r="FS793" s="72"/>
      <c r="FT793" s="72"/>
      <c r="FU793" s="72"/>
      <c r="FV793" s="72"/>
      <c r="FW793" s="72"/>
      <c r="FX793" s="72"/>
    </row>
    <row r="794" spans="24:180">
      <c r="X794" s="75"/>
      <c r="Z794" s="75"/>
      <c r="AA794" s="75"/>
      <c r="AB794" s="75"/>
      <c r="AC794" s="75"/>
      <c r="AD794" s="75"/>
      <c r="AE794" s="75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BA794" s="80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FI794" s="72"/>
      <c r="FJ794" s="72"/>
      <c r="FK794" s="72"/>
      <c r="FL794" s="72"/>
      <c r="FM794" s="72"/>
      <c r="FN794" s="72"/>
      <c r="FO794" s="72"/>
      <c r="FP794" s="72"/>
      <c r="FQ794" s="72"/>
      <c r="FR794" s="72"/>
      <c r="FS794" s="72"/>
      <c r="FT794" s="72"/>
      <c r="FU794" s="72"/>
      <c r="FV794" s="72"/>
      <c r="FW794" s="72"/>
      <c r="FX794" s="72"/>
    </row>
    <row r="795" spans="24:180">
      <c r="X795" s="75"/>
      <c r="Z795" s="75"/>
      <c r="AA795" s="75"/>
      <c r="AB795" s="75"/>
      <c r="AC795" s="75"/>
      <c r="AD795" s="75"/>
      <c r="AE795" s="75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BA795" s="80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FI795" s="72"/>
      <c r="FJ795" s="72"/>
      <c r="FK795" s="72"/>
      <c r="FL795" s="72"/>
      <c r="FM795" s="72"/>
      <c r="FN795" s="72"/>
      <c r="FO795" s="72"/>
      <c r="FP795" s="72"/>
      <c r="FQ795" s="72"/>
      <c r="FR795" s="72"/>
      <c r="FS795" s="72"/>
      <c r="FT795" s="72"/>
      <c r="FU795" s="72"/>
      <c r="FV795" s="72"/>
      <c r="FW795" s="72"/>
      <c r="FX795" s="72"/>
    </row>
    <row r="796" spans="24:180">
      <c r="X796" s="75"/>
      <c r="Z796" s="75"/>
      <c r="AA796" s="75"/>
      <c r="AB796" s="75"/>
      <c r="AC796" s="75"/>
      <c r="AD796" s="75"/>
      <c r="AE796" s="75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BA796" s="80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FI796" s="72"/>
      <c r="FJ796" s="72"/>
      <c r="FK796" s="72"/>
      <c r="FL796" s="72"/>
      <c r="FM796" s="72"/>
      <c r="FN796" s="72"/>
      <c r="FO796" s="72"/>
      <c r="FP796" s="72"/>
      <c r="FQ796" s="72"/>
      <c r="FR796" s="72"/>
      <c r="FS796" s="72"/>
      <c r="FT796" s="72"/>
      <c r="FU796" s="72"/>
      <c r="FV796" s="72"/>
      <c r="FW796" s="72"/>
      <c r="FX796" s="72"/>
    </row>
    <row r="797" spans="24:180">
      <c r="X797" s="75"/>
      <c r="Z797" s="75"/>
      <c r="AA797" s="75"/>
      <c r="AB797" s="75"/>
      <c r="AC797" s="75"/>
      <c r="AD797" s="75"/>
      <c r="AE797" s="75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BA797" s="80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FI797" s="72"/>
      <c r="FJ797" s="72"/>
      <c r="FK797" s="72"/>
      <c r="FL797" s="72"/>
      <c r="FM797" s="72"/>
      <c r="FN797" s="72"/>
      <c r="FO797" s="72"/>
      <c r="FP797" s="72"/>
      <c r="FQ797" s="72"/>
      <c r="FR797" s="72"/>
      <c r="FS797" s="72"/>
      <c r="FT797" s="72"/>
      <c r="FU797" s="72"/>
      <c r="FV797" s="72"/>
      <c r="FW797" s="72"/>
      <c r="FX797" s="72"/>
    </row>
    <row r="798" spans="24:180">
      <c r="X798" s="75"/>
      <c r="Z798" s="75"/>
      <c r="AA798" s="75"/>
      <c r="AB798" s="75"/>
      <c r="AC798" s="75"/>
      <c r="AD798" s="75"/>
      <c r="AE798" s="75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BA798" s="80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FI798" s="72"/>
      <c r="FJ798" s="72"/>
      <c r="FK798" s="72"/>
      <c r="FL798" s="72"/>
      <c r="FM798" s="72"/>
      <c r="FN798" s="72"/>
      <c r="FO798" s="72"/>
      <c r="FP798" s="72"/>
      <c r="FQ798" s="72"/>
      <c r="FR798" s="72"/>
      <c r="FS798" s="72"/>
      <c r="FT798" s="72"/>
      <c r="FU798" s="72"/>
      <c r="FV798" s="72"/>
      <c r="FW798" s="72"/>
      <c r="FX798" s="72"/>
    </row>
    <row r="799" spans="24:180">
      <c r="X799" s="75"/>
      <c r="Z799" s="75"/>
      <c r="AA799" s="75"/>
      <c r="AB799" s="75"/>
      <c r="AC799" s="75"/>
      <c r="AD799" s="75"/>
      <c r="AE799" s="75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80"/>
      <c r="BA799" s="80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FI799" s="72"/>
      <c r="FJ799" s="72"/>
      <c r="FK799" s="72"/>
      <c r="FL799" s="72"/>
      <c r="FM799" s="72"/>
      <c r="FN799" s="72"/>
      <c r="FO799" s="72"/>
      <c r="FP799" s="72"/>
      <c r="FQ799" s="72"/>
      <c r="FR799" s="72"/>
      <c r="FS799" s="72"/>
      <c r="FT799" s="72"/>
      <c r="FU799" s="72"/>
      <c r="FV799" s="72"/>
      <c r="FW799" s="72"/>
      <c r="FX799" s="72"/>
    </row>
    <row r="800" spans="24:180">
      <c r="X800" s="75"/>
      <c r="Z800" s="75"/>
      <c r="AA800" s="75"/>
      <c r="AB800" s="75"/>
      <c r="AC800" s="75"/>
      <c r="AD800" s="75"/>
      <c r="AE800" s="75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80"/>
      <c r="BA800" s="80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FI800" s="72"/>
      <c r="FJ800" s="72"/>
      <c r="FK800" s="72"/>
      <c r="FL800" s="72"/>
      <c r="FM800" s="72"/>
      <c r="FN800" s="72"/>
      <c r="FO800" s="72"/>
      <c r="FP800" s="72"/>
      <c r="FQ800" s="72"/>
      <c r="FR800" s="72"/>
      <c r="FS800" s="72"/>
      <c r="FT800" s="72"/>
      <c r="FU800" s="72"/>
      <c r="FV800" s="72"/>
      <c r="FW800" s="72"/>
      <c r="FX800" s="72"/>
    </row>
    <row r="801" spans="24:180">
      <c r="X801" s="75"/>
      <c r="Z801" s="75"/>
      <c r="AA801" s="75"/>
      <c r="AB801" s="75"/>
      <c r="AC801" s="75"/>
      <c r="AD801" s="75"/>
      <c r="AE801" s="75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80"/>
      <c r="BA801" s="80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FI801" s="72"/>
      <c r="FJ801" s="72"/>
      <c r="FK801" s="72"/>
      <c r="FL801" s="72"/>
      <c r="FM801" s="72"/>
      <c r="FN801" s="72"/>
      <c r="FO801" s="72"/>
      <c r="FP801" s="72"/>
      <c r="FQ801" s="72"/>
      <c r="FR801" s="72"/>
      <c r="FS801" s="72"/>
      <c r="FT801" s="72"/>
      <c r="FU801" s="72"/>
      <c r="FV801" s="72"/>
      <c r="FW801" s="72"/>
      <c r="FX801" s="72"/>
    </row>
    <row r="802" spans="24:180">
      <c r="X802" s="75"/>
      <c r="Z802" s="75"/>
      <c r="AA802" s="75"/>
      <c r="AB802" s="75"/>
      <c r="AC802" s="75"/>
      <c r="AD802" s="75"/>
      <c r="AE802" s="75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80"/>
      <c r="BA802" s="80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FI802" s="72"/>
      <c r="FJ802" s="72"/>
      <c r="FK802" s="72"/>
      <c r="FL802" s="72"/>
      <c r="FM802" s="72"/>
      <c r="FN802" s="72"/>
      <c r="FO802" s="72"/>
      <c r="FP802" s="72"/>
      <c r="FQ802" s="72"/>
      <c r="FR802" s="72"/>
      <c r="FS802" s="72"/>
      <c r="FT802" s="72"/>
      <c r="FU802" s="72"/>
      <c r="FV802" s="72"/>
      <c r="FW802" s="72"/>
      <c r="FX802" s="72"/>
    </row>
    <row r="803" spans="24:180">
      <c r="X803" s="75"/>
      <c r="Z803" s="75"/>
      <c r="AA803" s="75"/>
      <c r="AB803" s="75"/>
      <c r="AC803" s="75"/>
      <c r="AD803" s="75"/>
      <c r="AE803" s="75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80"/>
      <c r="BA803" s="80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FI803" s="72"/>
      <c r="FJ803" s="72"/>
      <c r="FK803" s="72"/>
      <c r="FL803" s="72"/>
      <c r="FM803" s="72"/>
      <c r="FN803" s="72"/>
      <c r="FO803" s="72"/>
      <c r="FP803" s="72"/>
      <c r="FQ803" s="72"/>
      <c r="FR803" s="72"/>
      <c r="FS803" s="72"/>
      <c r="FT803" s="72"/>
      <c r="FU803" s="72"/>
      <c r="FV803" s="72"/>
      <c r="FW803" s="72"/>
      <c r="FX803" s="72"/>
    </row>
    <row r="804" spans="24:180">
      <c r="X804" s="75"/>
      <c r="Z804" s="75"/>
      <c r="AA804" s="75"/>
      <c r="AB804" s="75"/>
      <c r="AC804" s="75"/>
      <c r="AD804" s="75"/>
      <c r="AE804" s="75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80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</row>
    <row r="805" spans="24:180">
      <c r="X805" s="75"/>
      <c r="Z805" s="75"/>
      <c r="AA805" s="75"/>
      <c r="AB805" s="75"/>
      <c r="AC805" s="75"/>
      <c r="AD805" s="75"/>
      <c r="AE805" s="75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80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</row>
    <row r="806" spans="24:180">
      <c r="X806" s="75"/>
      <c r="Z806" s="75"/>
      <c r="AA806" s="75"/>
      <c r="AB806" s="75"/>
      <c r="AC806" s="75"/>
      <c r="AD806" s="75"/>
      <c r="AE806" s="75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80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</row>
    <row r="807" spans="24:180">
      <c r="X807" s="75"/>
      <c r="Z807" s="75"/>
      <c r="AA807" s="75"/>
      <c r="AB807" s="75"/>
      <c r="AC807" s="75"/>
      <c r="AD807" s="75"/>
      <c r="AE807" s="75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80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</row>
    <row r="808" spans="24:180">
      <c r="X808" s="75"/>
      <c r="Z808" s="75"/>
      <c r="AA808" s="75"/>
      <c r="AB808" s="75"/>
      <c r="AC808" s="75"/>
      <c r="AD808" s="75"/>
      <c r="AE808" s="75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80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</row>
    <row r="809" spans="24:180">
      <c r="X809" s="75"/>
      <c r="Z809" s="75"/>
      <c r="AA809" s="75"/>
      <c r="AB809" s="75"/>
      <c r="AC809" s="75"/>
      <c r="AD809" s="75"/>
      <c r="AE809" s="75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80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</row>
    <row r="810" spans="24:180">
      <c r="X810" s="75"/>
      <c r="Z810" s="75"/>
      <c r="AA810" s="75"/>
      <c r="AB810" s="75"/>
      <c r="AC810" s="75"/>
      <c r="AD810" s="75"/>
      <c r="AE810" s="75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80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</row>
    <row r="811" spans="24:180">
      <c r="X811" s="75"/>
      <c r="Z811" s="75"/>
      <c r="AA811" s="75"/>
      <c r="AB811" s="75"/>
      <c r="AC811" s="75"/>
      <c r="AD811" s="75"/>
      <c r="AE811" s="75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80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FI811" s="72"/>
      <c r="FJ811" s="72"/>
      <c r="FK811" s="72"/>
      <c r="FL811" s="72"/>
      <c r="FM811" s="72"/>
      <c r="FN811" s="72"/>
      <c r="FO811" s="72"/>
      <c r="FP811" s="72"/>
      <c r="FQ811" s="72"/>
      <c r="FR811" s="72"/>
      <c r="FS811" s="72"/>
      <c r="FT811" s="72"/>
      <c r="FU811" s="72"/>
      <c r="FV811" s="72"/>
      <c r="FW811" s="72"/>
      <c r="FX811" s="72"/>
    </row>
    <row r="812" spans="24:180">
      <c r="X812" s="75"/>
      <c r="Z812" s="75"/>
      <c r="AA812" s="75"/>
      <c r="AB812" s="75"/>
      <c r="AC812" s="75"/>
      <c r="AD812" s="75"/>
      <c r="AE812" s="75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80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FI812" s="72"/>
      <c r="FJ812" s="72"/>
      <c r="FK812" s="72"/>
      <c r="FL812" s="72"/>
      <c r="FM812" s="72"/>
      <c r="FN812" s="72"/>
      <c r="FO812" s="72"/>
      <c r="FP812" s="72"/>
      <c r="FQ812" s="72"/>
      <c r="FR812" s="72"/>
      <c r="FS812" s="72"/>
      <c r="FT812" s="72"/>
      <c r="FU812" s="72"/>
      <c r="FV812" s="72"/>
      <c r="FW812" s="72"/>
      <c r="FX812" s="72"/>
    </row>
    <row r="813" spans="24:180">
      <c r="X813" s="75"/>
      <c r="Z813" s="75"/>
      <c r="AA813" s="75"/>
      <c r="AB813" s="75"/>
      <c r="AC813" s="75"/>
      <c r="AD813" s="75"/>
      <c r="AE813" s="75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80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FI813" s="72"/>
      <c r="FJ813" s="72"/>
      <c r="FK813" s="72"/>
      <c r="FL813" s="72"/>
      <c r="FM813" s="72"/>
      <c r="FN813" s="72"/>
      <c r="FO813" s="72"/>
      <c r="FP813" s="72"/>
      <c r="FQ813" s="72"/>
      <c r="FR813" s="72"/>
      <c r="FS813" s="72"/>
      <c r="FT813" s="72"/>
      <c r="FU813" s="72"/>
      <c r="FV813" s="72"/>
      <c r="FW813" s="72"/>
      <c r="FX813" s="72"/>
    </row>
    <row r="814" spans="24:180">
      <c r="X814" s="75"/>
      <c r="Z814" s="75"/>
      <c r="AA814" s="75"/>
      <c r="AB814" s="75"/>
      <c r="AC814" s="75"/>
      <c r="AD814" s="75"/>
      <c r="AE814" s="75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80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FI814" s="72"/>
      <c r="FJ814" s="72"/>
      <c r="FK814" s="72"/>
      <c r="FL814" s="72"/>
      <c r="FM814" s="72"/>
      <c r="FN814" s="72"/>
      <c r="FO814" s="72"/>
      <c r="FP814" s="72"/>
      <c r="FQ814" s="72"/>
      <c r="FR814" s="72"/>
      <c r="FS814" s="72"/>
      <c r="FT814" s="72"/>
      <c r="FU814" s="72"/>
      <c r="FV814" s="72"/>
      <c r="FW814" s="72"/>
      <c r="FX814" s="72"/>
    </row>
    <row r="815" spans="24:180">
      <c r="X815" s="75"/>
      <c r="Z815" s="75"/>
      <c r="AA815" s="75"/>
      <c r="AB815" s="75"/>
      <c r="AC815" s="75"/>
      <c r="AD815" s="75"/>
      <c r="AE815" s="75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80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FI815" s="72"/>
      <c r="FJ815" s="72"/>
      <c r="FK815" s="72"/>
      <c r="FL815" s="72"/>
      <c r="FM815" s="72"/>
      <c r="FN815" s="72"/>
      <c r="FO815" s="72"/>
      <c r="FP815" s="72"/>
      <c r="FQ815" s="72"/>
      <c r="FR815" s="72"/>
      <c r="FS815" s="72"/>
      <c r="FT815" s="72"/>
      <c r="FU815" s="72"/>
      <c r="FV815" s="72"/>
      <c r="FW815" s="72"/>
      <c r="FX815" s="72"/>
    </row>
    <row r="816" spans="24:180">
      <c r="X816" s="75"/>
      <c r="Z816" s="75"/>
      <c r="AA816" s="75"/>
      <c r="AB816" s="75"/>
      <c r="AC816" s="75"/>
      <c r="AD816" s="75"/>
      <c r="AE816" s="75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80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FI816" s="72"/>
      <c r="FJ816" s="72"/>
      <c r="FK816" s="72"/>
      <c r="FL816" s="72"/>
      <c r="FM816" s="72"/>
      <c r="FN816" s="72"/>
      <c r="FO816" s="72"/>
      <c r="FP816" s="72"/>
      <c r="FQ816" s="72"/>
      <c r="FR816" s="72"/>
      <c r="FS816" s="72"/>
      <c r="FT816" s="72"/>
      <c r="FU816" s="72"/>
      <c r="FV816" s="72"/>
      <c r="FW816" s="72"/>
      <c r="FX816" s="72"/>
    </row>
    <row r="817" spans="24:180">
      <c r="X817" s="75"/>
      <c r="Z817" s="75"/>
      <c r="AA817" s="75"/>
      <c r="AB817" s="75"/>
      <c r="AC817" s="75"/>
      <c r="AD817" s="75"/>
      <c r="AE817" s="75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80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FI817" s="72"/>
      <c r="FJ817" s="72"/>
      <c r="FK817" s="72"/>
      <c r="FL817" s="72"/>
      <c r="FM817" s="72"/>
      <c r="FN817" s="72"/>
      <c r="FO817" s="72"/>
      <c r="FP817" s="72"/>
      <c r="FQ817" s="72"/>
      <c r="FR817" s="72"/>
      <c r="FS817" s="72"/>
      <c r="FT817" s="72"/>
      <c r="FU817" s="72"/>
      <c r="FV817" s="72"/>
      <c r="FW817" s="72"/>
      <c r="FX817" s="72"/>
    </row>
    <row r="818" spans="24:180">
      <c r="X818" s="75"/>
      <c r="Z818" s="75"/>
      <c r="AA818" s="75"/>
      <c r="AB818" s="75"/>
      <c r="AC818" s="75"/>
      <c r="AD818" s="75"/>
      <c r="AE818" s="75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80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FI818" s="72"/>
      <c r="FJ818" s="72"/>
      <c r="FK818" s="72"/>
      <c r="FL818" s="72"/>
      <c r="FM818" s="72"/>
      <c r="FN818" s="72"/>
      <c r="FO818" s="72"/>
      <c r="FP818" s="72"/>
      <c r="FQ818" s="72"/>
      <c r="FR818" s="72"/>
      <c r="FS818" s="72"/>
      <c r="FT818" s="72"/>
      <c r="FU818" s="72"/>
      <c r="FV818" s="72"/>
      <c r="FW818" s="72"/>
      <c r="FX818" s="72"/>
    </row>
    <row r="819" spans="24:180">
      <c r="X819" s="75"/>
      <c r="Z819" s="75"/>
      <c r="AA819" s="75"/>
      <c r="AB819" s="75"/>
      <c r="AC819" s="75"/>
      <c r="AD819" s="75"/>
      <c r="AE819" s="75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80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FI819" s="72"/>
      <c r="FJ819" s="72"/>
      <c r="FK819" s="72"/>
      <c r="FL819" s="72"/>
      <c r="FM819" s="72"/>
      <c r="FN819" s="72"/>
      <c r="FO819" s="72"/>
      <c r="FP819" s="72"/>
      <c r="FQ819" s="72"/>
      <c r="FR819" s="72"/>
      <c r="FS819" s="72"/>
      <c r="FT819" s="72"/>
      <c r="FU819" s="72"/>
      <c r="FV819" s="72"/>
      <c r="FW819" s="72"/>
      <c r="FX819" s="72"/>
    </row>
    <row r="820" spans="24:180">
      <c r="X820" s="75"/>
      <c r="Z820" s="75"/>
      <c r="AA820" s="75"/>
      <c r="AB820" s="75"/>
      <c r="AC820" s="75"/>
      <c r="AD820" s="75"/>
      <c r="AE820" s="75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80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FI820" s="72"/>
      <c r="FJ820" s="72"/>
      <c r="FK820" s="72"/>
      <c r="FL820" s="72"/>
      <c r="FM820" s="72"/>
      <c r="FN820" s="72"/>
      <c r="FO820" s="72"/>
      <c r="FP820" s="72"/>
      <c r="FQ820" s="72"/>
      <c r="FR820" s="72"/>
      <c r="FS820" s="72"/>
      <c r="FT820" s="72"/>
      <c r="FU820" s="72"/>
      <c r="FV820" s="72"/>
      <c r="FW820" s="72"/>
      <c r="FX820" s="72"/>
    </row>
    <row r="821" spans="24:180">
      <c r="X821" s="75"/>
      <c r="Z821" s="75"/>
      <c r="AA821" s="75"/>
      <c r="AB821" s="75"/>
      <c r="AC821" s="75"/>
      <c r="AD821" s="75"/>
      <c r="AE821" s="75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80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FI821" s="72"/>
      <c r="FJ821" s="72"/>
      <c r="FK821" s="72"/>
      <c r="FL821" s="72"/>
      <c r="FM821" s="72"/>
      <c r="FN821" s="72"/>
      <c r="FO821" s="72"/>
      <c r="FP821" s="72"/>
      <c r="FQ821" s="72"/>
      <c r="FR821" s="72"/>
      <c r="FS821" s="72"/>
      <c r="FT821" s="72"/>
      <c r="FU821" s="72"/>
      <c r="FV821" s="72"/>
      <c r="FW821" s="72"/>
      <c r="FX821" s="72"/>
    </row>
    <row r="822" spans="24:180">
      <c r="X822" s="75"/>
      <c r="Z822" s="75"/>
      <c r="AA822" s="75"/>
      <c r="AB822" s="75"/>
      <c r="AC822" s="75"/>
      <c r="AD822" s="75"/>
      <c r="AE822" s="75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80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FI822" s="72"/>
      <c r="FJ822" s="72"/>
      <c r="FK822" s="72"/>
      <c r="FL822" s="72"/>
      <c r="FM822" s="72"/>
      <c r="FN822" s="72"/>
      <c r="FO822" s="72"/>
      <c r="FP822" s="72"/>
      <c r="FQ822" s="72"/>
      <c r="FR822" s="72"/>
      <c r="FS822" s="72"/>
      <c r="FT822" s="72"/>
      <c r="FU822" s="72"/>
      <c r="FV822" s="72"/>
      <c r="FW822" s="72"/>
      <c r="FX822" s="72"/>
    </row>
    <row r="823" spans="24:180">
      <c r="X823" s="75"/>
      <c r="Z823" s="75"/>
      <c r="AA823" s="75"/>
      <c r="AB823" s="75"/>
      <c r="AC823" s="75"/>
      <c r="AD823" s="75"/>
      <c r="AE823" s="75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80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FI823" s="72"/>
      <c r="FJ823" s="72"/>
      <c r="FK823" s="72"/>
      <c r="FL823" s="72"/>
      <c r="FM823" s="72"/>
      <c r="FN823" s="72"/>
      <c r="FO823" s="72"/>
      <c r="FP823" s="72"/>
      <c r="FQ823" s="72"/>
      <c r="FR823" s="72"/>
      <c r="FS823" s="72"/>
      <c r="FT823" s="72"/>
      <c r="FU823" s="72"/>
      <c r="FV823" s="72"/>
      <c r="FW823" s="72"/>
      <c r="FX823" s="72"/>
    </row>
    <row r="824" spans="24:180">
      <c r="X824" s="75"/>
      <c r="Z824" s="75"/>
      <c r="AA824" s="75"/>
      <c r="AB824" s="75"/>
      <c r="AC824" s="75"/>
      <c r="AD824" s="75"/>
      <c r="AE824" s="75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80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FI824" s="72"/>
      <c r="FJ824" s="72"/>
      <c r="FK824" s="72"/>
      <c r="FL824" s="72"/>
      <c r="FM824" s="72"/>
      <c r="FN824" s="72"/>
      <c r="FO824" s="72"/>
      <c r="FP824" s="72"/>
      <c r="FQ824" s="72"/>
      <c r="FR824" s="72"/>
      <c r="FS824" s="72"/>
      <c r="FT824" s="72"/>
      <c r="FU824" s="72"/>
      <c r="FV824" s="72"/>
      <c r="FW824" s="72"/>
      <c r="FX824" s="72"/>
    </row>
    <row r="825" spans="24:180">
      <c r="X825" s="75"/>
      <c r="Z825" s="75"/>
      <c r="AA825" s="75"/>
      <c r="AB825" s="75"/>
      <c r="AC825" s="75"/>
      <c r="AD825" s="75"/>
      <c r="AE825" s="75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80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FI825" s="72"/>
      <c r="FJ825" s="72"/>
      <c r="FK825" s="72"/>
      <c r="FL825" s="72"/>
      <c r="FM825" s="72"/>
      <c r="FN825" s="72"/>
      <c r="FO825" s="72"/>
      <c r="FP825" s="72"/>
      <c r="FQ825" s="72"/>
      <c r="FR825" s="72"/>
      <c r="FS825" s="72"/>
      <c r="FT825" s="72"/>
      <c r="FU825" s="72"/>
      <c r="FV825" s="72"/>
      <c r="FW825" s="72"/>
      <c r="FX825" s="72"/>
    </row>
    <row r="826" spans="24:180">
      <c r="X826" s="75"/>
      <c r="Z826" s="75"/>
      <c r="AA826" s="75"/>
      <c r="AB826" s="75"/>
      <c r="AC826" s="75"/>
      <c r="AD826" s="75"/>
      <c r="AE826" s="75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80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FI826" s="72"/>
      <c r="FJ826" s="72"/>
      <c r="FK826" s="72"/>
      <c r="FL826" s="72"/>
      <c r="FM826" s="72"/>
      <c r="FN826" s="72"/>
      <c r="FO826" s="72"/>
      <c r="FP826" s="72"/>
      <c r="FQ826" s="72"/>
      <c r="FR826" s="72"/>
      <c r="FS826" s="72"/>
      <c r="FT826" s="72"/>
      <c r="FU826" s="72"/>
      <c r="FV826" s="72"/>
      <c r="FW826" s="72"/>
      <c r="FX826" s="72"/>
    </row>
    <row r="827" spans="24:180">
      <c r="X827" s="75"/>
      <c r="Z827" s="75"/>
      <c r="AA827" s="75"/>
      <c r="AB827" s="75"/>
      <c r="AC827" s="75"/>
      <c r="AD827" s="75"/>
      <c r="AE827" s="75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80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FI827" s="72"/>
      <c r="FJ827" s="72"/>
      <c r="FK827" s="72"/>
      <c r="FL827" s="72"/>
      <c r="FM827" s="72"/>
      <c r="FN827" s="72"/>
      <c r="FO827" s="72"/>
      <c r="FP827" s="72"/>
      <c r="FQ827" s="72"/>
      <c r="FR827" s="72"/>
      <c r="FS827" s="72"/>
      <c r="FT827" s="72"/>
      <c r="FU827" s="72"/>
      <c r="FV827" s="72"/>
      <c r="FW827" s="72"/>
      <c r="FX827" s="72"/>
    </row>
    <row r="828" spans="24:180">
      <c r="X828" s="75"/>
      <c r="Z828" s="75"/>
      <c r="AA828" s="75"/>
      <c r="AB828" s="75"/>
      <c r="AC828" s="75"/>
      <c r="AD828" s="75"/>
      <c r="AE828" s="75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80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FI828" s="72"/>
      <c r="FJ828" s="72"/>
      <c r="FK828" s="72"/>
      <c r="FL828" s="72"/>
      <c r="FM828" s="72"/>
      <c r="FN828" s="72"/>
      <c r="FO828" s="72"/>
      <c r="FP828" s="72"/>
      <c r="FQ828" s="72"/>
      <c r="FR828" s="72"/>
      <c r="FS828" s="72"/>
      <c r="FT828" s="72"/>
      <c r="FU828" s="72"/>
      <c r="FV828" s="72"/>
      <c r="FW828" s="72"/>
      <c r="FX828" s="72"/>
    </row>
    <row r="829" spans="24:180">
      <c r="X829" s="75"/>
      <c r="Z829" s="75"/>
      <c r="AA829" s="75"/>
      <c r="AB829" s="75"/>
      <c r="AC829" s="75"/>
      <c r="AD829" s="75"/>
      <c r="AE829" s="75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80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FI829" s="72"/>
      <c r="FJ829" s="72"/>
      <c r="FK829" s="72"/>
      <c r="FL829" s="72"/>
      <c r="FM829" s="72"/>
      <c r="FN829" s="72"/>
      <c r="FO829" s="72"/>
      <c r="FP829" s="72"/>
      <c r="FQ829" s="72"/>
      <c r="FR829" s="72"/>
      <c r="FS829" s="72"/>
      <c r="FT829" s="72"/>
      <c r="FU829" s="72"/>
      <c r="FV829" s="72"/>
      <c r="FW829" s="72"/>
      <c r="FX829" s="72"/>
    </row>
    <row r="830" spans="24:180">
      <c r="X830" s="75"/>
      <c r="Z830" s="75"/>
      <c r="AA830" s="75"/>
      <c r="AB830" s="75"/>
      <c r="AC830" s="75"/>
      <c r="AD830" s="75"/>
      <c r="AE830" s="75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80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FI830" s="72"/>
      <c r="FJ830" s="72"/>
      <c r="FK830" s="72"/>
      <c r="FL830" s="72"/>
      <c r="FM830" s="72"/>
      <c r="FN830" s="72"/>
      <c r="FO830" s="72"/>
      <c r="FP830" s="72"/>
      <c r="FQ830" s="72"/>
      <c r="FR830" s="72"/>
      <c r="FS830" s="72"/>
      <c r="FT830" s="72"/>
      <c r="FU830" s="72"/>
      <c r="FV830" s="72"/>
      <c r="FW830" s="72"/>
      <c r="FX830" s="72"/>
    </row>
    <row r="831" spans="24:180">
      <c r="X831" s="75"/>
      <c r="Z831" s="75"/>
      <c r="AA831" s="75"/>
      <c r="AB831" s="75"/>
      <c r="AC831" s="75"/>
      <c r="AD831" s="75"/>
      <c r="AE831" s="75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80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FI831" s="72"/>
      <c r="FJ831" s="72"/>
      <c r="FK831" s="72"/>
      <c r="FL831" s="72"/>
      <c r="FM831" s="72"/>
      <c r="FN831" s="72"/>
      <c r="FO831" s="72"/>
      <c r="FP831" s="72"/>
      <c r="FQ831" s="72"/>
      <c r="FR831" s="72"/>
      <c r="FS831" s="72"/>
      <c r="FT831" s="72"/>
      <c r="FU831" s="72"/>
      <c r="FV831" s="72"/>
      <c r="FW831" s="72"/>
      <c r="FX831" s="72"/>
    </row>
    <row r="832" spans="24:180">
      <c r="X832" s="75"/>
      <c r="Z832" s="75"/>
      <c r="AA832" s="75"/>
      <c r="AB832" s="75"/>
      <c r="AC832" s="75"/>
      <c r="AD832" s="75"/>
      <c r="AE832" s="75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80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FI832" s="72"/>
      <c r="FJ832" s="72"/>
      <c r="FK832" s="72"/>
      <c r="FL832" s="72"/>
      <c r="FM832" s="72"/>
      <c r="FN832" s="72"/>
      <c r="FO832" s="72"/>
      <c r="FP832" s="72"/>
      <c r="FQ832" s="72"/>
      <c r="FR832" s="72"/>
      <c r="FS832" s="72"/>
      <c r="FT832" s="72"/>
      <c r="FU832" s="72"/>
      <c r="FV832" s="72"/>
      <c r="FW832" s="72"/>
      <c r="FX832" s="72"/>
    </row>
    <row r="833" spans="24:180">
      <c r="X833" s="75"/>
      <c r="Z833" s="75"/>
      <c r="AA833" s="75"/>
      <c r="AB833" s="75"/>
      <c r="AC833" s="75"/>
      <c r="AD833" s="75"/>
      <c r="AE833" s="75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80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</row>
    <row r="834" spans="24:180">
      <c r="X834" s="75"/>
      <c r="Z834" s="75"/>
      <c r="AA834" s="75"/>
      <c r="AB834" s="75"/>
      <c r="AC834" s="75"/>
      <c r="AD834" s="75"/>
      <c r="AE834" s="75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80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</row>
    <row r="835" spans="24:180">
      <c r="X835" s="75"/>
      <c r="Z835" s="75"/>
      <c r="AA835" s="75"/>
      <c r="AB835" s="75"/>
      <c r="AC835" s="75"/>
      <c r="AD835" s="75"/>
      <c r="AE835" s="75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80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</row>
    <row r="836" spans="24:180">
      <c r="X836" s="75"/>
      <c r="Z836" s="75"/>
      <c r="AA836" s="75"/>
      <c r="AB836" s="75"/>
      <c r="AC836" s="75"/>
      <c r="AD836" s="75"/>
      <c r="AE836" s="75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80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</row>
    <row r="837" spans="24:180">
      <c r="X837" s="75"/>
      <c r="Z837" s="75"/>
      <c r="AA837" s="75"/>
      <c r="AB837" s="75"/>
      <c r="AC837" s="75"/>
      <c r="AD837" s="75"/>
      <c r="AE837" s="75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80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</row>
    <row r="838" spans="24:180">
      <c r="X838" s="75"/>
      <c r="Z838" s="75"/>
      <c r="AA838" s="75"/>
      <c r="AB838" s="75"/>
      <c r="AC838" s="75"/>
      <c r="AD838" s="75"/>
      <c r="AE838" s="75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80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</row>
    <row r="839" spans="24:180">
      <c r="X839" s="75"/>
      <c r="Z839" s="75"/>
      <c r="AA839" s="75"/>
      <c r="AB839" s="75"/>
      <c r="AC839" s="75"/>
      <c r="AD839" s="75"/>
      <c r="AE839" s="75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80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</row>
    <row r="840" spans="24:180">
      <c r="X840" s="75"/>
      <c r="Z840" s="75"/>
      <c r="AA840" s="75"/>
      <c r="AB840" s="75"/>
      <c r="AC840" s="75"/>
      <c r="AD840" s="75"/>
      <c r="AE840" s="75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80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FI840" s="72"/>
      <c r="FJ840" s="72"/>
      <c r="FK840" s="72"/>
      <c r="FL840" s="72"/>
      <c r="FM840" s="72"/>
      <c r="FN840" s="72"/>
      <c r="FO840" s="72"/>
      <c r="FP840" s="72"/>
      <c r="FQ840" s="72"/>
      <c r="FR840" s="72"/>
      <c r="FS840" s="72"/>
      <c r="FT840" s="72"/>
      <c r="FU840" s="72"/>
      <c r="FV840" s="72"/>
      <c r="FW840" s="72"/>
      <c r="FX840" s="72"/>
    </row>
    <row r="841" spans="24:180">
      <c r="X841" s="75"/>
      <c r="Z841" s="75"/>
      <c r="AA841" s="75"/>
      <c r="AB841" s="75"/>
      <c r="AC841" s="75"/>
      <c r="AD841" s="75"/>
      <c r="AE841" s="75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80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FI841" s="72"/>
      <c r="FJ841" s="72"/>
      <c r="FK841" s="72"/>
      <c r="FL841" s="72"/>
      <c r="FM841" s="72"/>
      <c r="FN841" s="72"/>
      <c r="FO841" s="72"/>
      <c r="FP841" s="72"/>
      <c r="FQ841" s="72"/>
      <c r="FR841" s="72"/>
      <c r="FS841" s="72"/>
      <c r="FT841" s="72"/>
      <c r="FU841" s="72"/>
      <c r="FV841" s="72"/>
      <c r="FW841" s="72"/>
      <c r="FX841" s="72"/>
    </row>
    <row r="842" spans="24:180">
      <c r="X842" s="75"/>
      <c r="Z842" s="75"/>
      <c r="AA842" s="75"/>
      <c r="AB842" s="75"/>
      <c r="AC842" s="75"/>
      <c r="AD842" s="75"/>
      <c r="AE842" s="75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80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FI842" s="72"/>
      <c r="FJ842" s="72"/>
      <c r="FK842" s="72"/>
      <c r="FL842" s="72"/>
      <c r="FM842" s="72"/>
      <c r="FN842" s="72"/>
      <c r="FO842" s="72"/>
      <c r="FP842" s="72"/>
      <c r="FQ842" s="72"/>
      <c r="FR842" s="72"/>
      <c r="FS842" s="72"/>
      <c r="FT842" s="72"/>
      <c r="FU842" s="72"/>
      <c r="FV842" s="72"/>
      <c r="FW842" s="72"/>
      <c r="FX842" s="72"/>
    </row>
    <row r="843" spans="24:180">
      <c r="X843" s="75"/>
      <c r="Z843" s="75"/>
      <c r="AA843" s="75"/>
      <c r="AB843" s="75"/>
      <c r="AC843" s="75"/>
      <c r="AD843" s="75"/>
      <c r="AE843" s="75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80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FI843" s="72"/>
      <c r="FJ843" s="72"/>
      <c r="FK843" s="72"/>
      <c r="FL843" s="72"/>
      <c r="FM843" s="72"/>
      <c r="FN843" s="72"/>
      <c r="FO843" s="72"/>
      <c r="FP843" s="72"/>
      <c r="FQ843" s="72"/>
      <c r="FR843" s="72"/>
      <c r="FS843" s="72"/>
      <c r="FT843" s="72"/>
      <c r="FU843" s="72"/>
      <c r="FV843" s="72"/>
      <c r="FW843" s="72"/>
      <c r="FX843" s="72"/>
    </row>
    <row r="844" spans="24:180">
      <c r="X844" s="75"/>
      <c r="Z844" s="75"/>
      <c r="AA844" s="75"/>
      <c r="AB844" s="75"/>
      <c r="AC844" s="75"/>
      <c r="AD844" s="75"/>
      <c r="AE844" s="75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80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FI844" s="72"/>
      <c r="FJ844" s="72"/>
      <c r="FK844" s="72"/>
      <c r="FL844" s="72"/>
      <c r="FM844" s="72"/>
      <c r="FN844" s="72"/>
      <c r="FO844" s="72"/>
      <c r="FP844" s="72"/>
      <c r="FQ844" s="72"/>
      <c r="FR844" s="72"/>
      <c r="FS844" s="72"/>
      <c r="FT844" s="72"/>
      <c r="FU844" s="72"/>
      <c r="FV844" s="72"/>
      <c r="FW844" s="72"/>
      <c r="FX844" s="72"/>
    </row>
    <row r="845" spans="24:180">
      <c r="X845" s="75"/>
      <c r="Z845" s="75"/>
      <c r="AA845" s="75"/>
      <c r="AB845" s="75"/>
      <c r="AC845" s="75"/>
      <c r="AD845" s="75"/>
      <c r="AE845" s="75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80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FI845" s="72"/>
      <c r="FJ845" s="72"/>
      <c r="FK845" s="72"/>
      <c r="FL845" s="72"/>
      <c r="FM845" s="72"/>
      <c r="FN845" s="72"/>
      <c r="FO845" s="72"/>
      <c r="FP845" s="72"/>
      <c r="FQ845" s="72"/>
      <c r="FR845" s="72"/>
      <c r="FS845" s="72"/>
      <c r="FT845" s="72"/>
      <c r="FU845" s="72"/>
      <c r="FV845" s="72"/>
      <c r="FW845" s="72"/>
      <c r="FX845" s="72"/>
    </row>
    <row r="846" spans="24:180">
      <c r="X846" s="75"/>
      <c r="Z846" s="75"/>
      <c r="AA846" s="75"/>
      <c r="AB846" s="75"/>
      <c r="AC846" s="75"/>
      <c r="AD846" s="75"/>
      <c r="AE846" s="75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80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FI846" s="72"/>
      <c r="FJ846" s="72"/>
      <c r="FK846" s="72"/>
      <c r="FL846" s="72"/>
      <c r="FM846" s="72"/>
      <c r="FN846" s="72"/>
      <c r="FO846" s="72"/>
      <c r="FP846" s="72"/>
      <c r="FQ846" s="72"/>
      <c r="FR846" s="72"/>
      <c r="FS846" s="72"/>
      <c r="FT846" s="72"/>
      <c r="FU846" s="72"/>
      <c r="FV846" s="72"/>
      <c r="FW846" s="72"/>
      <c r="FX846" s="72"/>
    </row>
    <row r="847" spans="24:180">
      <c r="X847" s="75"/>
      <c r="Z847" s="75"/>
      <c r="AA847" s="75"/>
      <c r="AB847" s="75"/>
      <c r="AC847" s="75"/>
      <c r="AD847" s="75"/>
      <c r="AE847" s="75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80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FI847" s="72"/>
      <c r="FJ847" s="72"/>
      <c r="FK847" s="72"/>
      <c r="FL847" s="72"/>
      <c r="FM847" s="72"/>
      <c r="FN847" s="72"/>
      <c r="FO847" s="72"/>
      <c r="FP847" s="72"/>
      <c r="FQ847" s="72"/>
      <c r="FR847" s="72"/>
      <c r="FS847" s="72"/>
      <c r="FT847" s="72"/>
      <c r="FU847" s="72"/>
      <c r="FV847" s="72"/>
      <c r="FW847" s="72"/>
      <c r="FX847" s="72"/>
    </row>
    <row r="848" spans="24:180">
      <c r="X848" s="75"/>
      <c r="Z848" s="75"/>
      <c r="AA848" s="75"/>
      <c r="AB848" s="75"/>
      <c r="AC848" s="75"/>
      <c r="AD848" s="75"/>
      <c r="AE848" s="75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80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FI848" s="72"/>
      <c r="FJ848" s="72"/>
      <c r="FK848" s="72"/>
      <c r="FL848" s="72"/>
      <c r="FM848" s="72"/>
      <c r="FN848" s="72"/>
      <c r="FO848" s="72"/>
      <c r="FP848" s="72"/>
      <c r="FQ848" s="72"/>
      <c r="FR848" s="72"/>
      <c r="FS848" s="72"/>
      <c r="FT848" s="72"/>
      <c r="FU848" s="72"/>
      <c r="FV848" s="72"/>
      <c r="FW848" s="72"/>
      <c r="FX848" s="72"/>
    </row>
    <row r="849" spans="24:180">
      <c r="X849" s="75"/>
      <c r="Z849" s="75"/>
      <c r="AA849" s="75"/>
      <c r="AB849" s="75"/>
      <c r="AC849" s="75"/>
      <c r="AD849" s="75"/>
      <c r="AE849" s="75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80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FI849" s="72"/>
      <c r="FJ849" s="72"/>
      <c r="FK849" s="72"/>
      <c r="FL849" s="72"/>
      <c r="FM849" s="72"/>
      <c r="FN849" s="72"/>
      <c r="FO849" s="72"/>
      <c r="FP849" s="72"/>
      <c r="FQ849" s="72"/>
      <c r="FR849" s="72"/>
      <c r="FS849" s="72"/>
      <c r="FT849" s="72"/>
      <c r="FU849" s="72"/>
      <c r="FV849" s="72"/>
      <c r="FW849" s="72"/>
      <c r="FX849" s="72"/>
    </row>
    <row r="850" spans="24:180">
      <c r="X850" s="75"/>
      <c r="Z850" s="75"/>
      <c r="AA850" s="75"/>
      <c r="AB850" s="75"/>
      <c r="AC850" s="75"/>
      <c r="AD850" s="75"/>
      <c r="AE850" s="75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80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FI850" s="72"/>
      <c r="FJ850" s="72"/>
      <c r="FK850" s="72"/>
      <c r="FL850" s="72"/>
      <c r="FM850" s="72"/>
      <c r="FN850" s="72"/>
      <c r="FO850" s="72"/>
      <c r="FP850" s="72"/>
      <c r="FQ850" s="72"/>
      <c r="FR850" s="72"/>
      <c r="FS850" s="72"/>
      <c r="FT850" s="72"/>
      <c r="FU850" s="72"/>
      <c r="FV850" s="72"/>
      <c r="FW850" s="72"/>
      <c r="FX850" s="72"/>
    </row>
    <row r="851" spans="24:180">
      <c r="X851" s="75"/>
      <c r="Z851" s="75"/>
      <c r="AA851" s="75"/>
      <c r="AB851" s="75"/>
      <c r="AC851" s="75"/>
      <c r="AD851" s="75"/>
      <c r="AE851" s="75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80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FI851" s="72"/>
      <c r="FJ851" s="72"/>
      <c r="FK851" s="72"/>
      <c r="FL851" s="72"/>
      <c r="FM851" s="72"/>
      <c r="FN851" s="72"/>
      <c r="FO851" s="72"/>
      <c r="FP851" s="72"/>
      <c r="FQ851" s="72"/>
      <c r="FR851" s="72"/>
      <c r="FS851" s="72"/>
      <c r="FT851" s="72"/>
      <c r="FU851" s="72"/>
      <c r="FV851" s="72"/>
      <c r="FW851" s="72"/>
      <c r="FX851" s="72"/>
    </row>
    <row r="852" spans="24:180">
      <c r="X852" s="75"/>
      <c r="Z852" s="75"/>
      <c r="AA852" s="75"/>
      <c r="AB852" s="75"/>
      <c r="AC852" s="75"/>
      <c r="AD852" s="75"/>
      <c r="AE852" s="75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80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FI852" s="72"/>
      <c r="FJ852" s="72"/>
      <c r="FK852" s="72"/>
      <c r="FL852" s="72"/>
      <c r="FM852" s="72"/>
      <c r="FN852" s="72"/>
      <c r="FO852" s="72"/>
      <c r="FP852" s="72"/>
      <c r="FQ852" s="72"/>
      <c r="FR852" s="72"/>
      <c r="FS852" s="72"/>
      <c r="FT852" s="72"/>
      <c r="FU852" s="72"/>
      <c r="FV852" s="72"/>
      <c r="FW852" s="72"/>
      <c r="FX852" s="72"/>
    </row>
    <row r="853" spans="24:180">
      <c r="X853" s="75"/>
      <c r="Z853" s="75"/>
      <c r="AA853" s="75"/>
      <c r="AB853" s="75"/>
      <c r="AC853" s="75"/>
      <c r="AD853" s="75"/>
      <c r="AE853" s="75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80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FI853" s="72"/>
      <c r="FJ853" s="72"/>
      <c r="FK853" s="72"/>
      <c r="FL853" s="72"/>
      <c r="FM853" s="72"/>
      <c r="FN853" s="72"/>
      <c r="FO853" s="72"/>
      <c r="FP853" s="72"/>
      <c r="FQ853" s="72"/>
      <c r="FR853" s="72"/>
      <c r="FS853" s="72"/>
      <c r="FT853" s="72"/>
      <c r="FU853" s="72"/>
      <c r="FV853" s="72"/>
      <c r="FW853" s="72"/>
      <c r="FX853" s="72"/>
    </row>
    <row r="854" spans="24:180">
      <c r="X854" s="75"/>
      <c r="Z854" s="75"/>
      <c r="AA854" s="75"/>
      <c r="AB854" s="75"/>
      <c r="AC854" s="75"/>
      <c r="AD854" s="75"/>
      <c r="AE854" s="75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80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FI854" s="72"/>
      <c r="FJ854" s="72"/>
      <c r="FK854" s="72"/>
      <c r="FL854" s="72"/>
      <c r="FM854" s="72"/>
      <c r="FN854" s="72"/>
      <c r="FO854" s="72"/>
      <c r="FP854" s="72"/>
      <c r="FQ854" s="72"/>
      <c r="FR854" s="72"/>
      <c r="FS854" s="72"/>
      <c r="FT854" s="72"/>
      <c r="FU854" s="72"/>
      <c r="FV854" s="72"/>
      <c r="FW854" s="72"/>
      <c r="FX854" s="72"/>
    </row>
    <row r="855" spans="24:180">
      <c r="X855" s="75"/>
      <c r="Z855" s="75"/>
      <c r="AA855" s="75"/>
      <c r="AB855" s="75"/>
      <c r="AC855" s="75"/>
      <c r="AD855" s="75"/>
      <c r="AE855" s="75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80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FI855" s="72"/>
      <c r="FJ855" s="72"/>
      <c r="FK855" s="72"/>
      <c r="FL855" s="72"/>
      <c r="FM855" s="72"/>
      <c r="FN855" s="72"/>
      <c r="FO855" s="72"/>
      <c r="FP855" s="72"/>
      <c r="FQ855" s="72"/>
      <c r="FR855" s="72"/>
      <c r="FS855" s="72"/>
      <c r="FT855" s="72"/>
      <c r="FU855" s="72"/>
      <c r="FV855" s="72"/>
      <c r="FW855" s="72"/>
      <c r="FX855" s="72"/>
    </row>
    <row r="856" spans="24:180">
      <c r="X856" s="75"/>
      <c r="Z856" s="75"/>
      <c r="AA856" s="75"/>
      <c r="AB856" s="75"/>
      <c r="AC856" s="75"/>
      <c r="AD856" s="75"/>
      <c r="AE856" s="75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80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FI856" s="72"/>
      <c r="FJ856" s="72"/>
      <c r="FK856" s="72"/>
      <c r="FL856" s="72"/>
      <c r="FM856" s="72"/>
      <c r="FN856" s="72"/>
      <c r="FO856" s="72"/>
      <c r="FP856" s="72"/>
      <c r="FQ856" s="72"/>
      <c r="FR856" s="72"/>
      <c r="FS856" s="72"/>
      <c r="FT856" s="72"/>
      <c r="FU856" s="72"/>
      <c r="FV856" s="72"/>
      <c r="FW856" s="72"/>
      <c r="FX856" s="72"/>
    </row>
    <row r="857" spans="24:180">
      <c r="X857" s="75"/>
      <c r="Z857" s="75"/>
      <c r="AA857" s="75"/>
      <c r="AB857" s="75"/>
      <c r="AC857" s="75"/>
      <c r="AD857" s="75"/>
      <c r="AE857" s="75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80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FI857" s="72"/>
      <c r="FJ857" s="72"/>
      <c r="FK857" s="72"/>
      <c r="FL857" s="72"/>
      <c r="FM857" s="72"/>
      <c r="FN857" s="72"/>
      <c r="FO857" s="72"/>
      <c r="FP857" s="72"/>
      <c r="FQ857" s="72"/>
      <c r="FR857" s="72"/>
      <c r="FS857" s="72"/>
      <c r="FT857" s="72"/>
      <c r="FU857" s="72"/>
      <c r="FV857" s="72"/>
      <c r="FW857" s="72"/>
      <c r="FX857" s="72"/>
    </row>
    <row r="858" spans="24:180">
      <c r="X858" s="75"/>
      <c r="Z858" s="75"/>
      <c r="AA858" s="75"/>
      <c r="AB858" s="75"/>
      <c r="AC858" s="75"/>
      <c r="AD858" s="75"/>
      <c r="AE858" s="75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80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FI858" s="72"/>
      <c r="FJ858" s="72"/>
      <c r="FK858" s="72"/>
      <c r="FL858" s="72"/>
      <c r="FM858" s="72"/>
      <c r="FN858" s="72"/>
      <c r="FO858" s="72"/>
      <c r="FP858" s="72"/>
      <c r="FQ858" s="72"/>
      <c r="FR858" s="72"/>
      <c r="FS858" s="72"/>
      <c r="FT858" s="72"/>
      <c r="FU858" s="72"/>
      <c r="FV858" s="72"/>
      <c r="FW858" s="72"/>
      <c r="FX858" s="72"/>
    </row>
    <row r="859" spans="24:180">
      <c r="X859" s="75"/>
      <c r="Z859" s="75"/>
      <c r="AA859" s="75"/>
      <c r="AB859" s="75"/>
      <c r="AC859" s="75"/>
      <c r="AD859" s="75"/>
      <c r="AE859" s="75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80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FI859" s="72"/>
      <c r="FJ859" s="72"/>
      <c r="FK859" s="72"/>
      <c r="FL859" s="72"/>
      <c r="FM859" s="72"/>
      <c r="FN859" s="72"/>
      <c r="FO859" s="72"/>
      <c r="FP859" s="72"/>
      <c r="FQ859" s="72"/>
      <c r="FR859" s="72"/>
      <c r="FS859" s="72"/>
      <c r="FT859" s="72"/>
      <c r="FU859" s="72"/>
      <c r="FV859" s="72"/>
      <c r="FW859" s="72"/>
      <c r="FX859" s="72"/>
    </row>
    <row r="860" spans="24:180">
      <c r="X860" s="75"/>
      <c r="Z860" s="75"/>
      <c r="AA860" s="75"/>
      <c r="AB860" s="75"/>
      <c r="AC860" s="75"/>
      <c r="AD860" s="75"/>
      <c r="AE860" s="75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80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FI860" s="72"/>
      <c r="FJ860" s="72"/>
      <c r="FK860" s="72"/>
      <c r="FL860" s="72"/>
      <c r="FM860" s="72"/>
      <c r="FN860" s="72"/>
      <c r="FO860" s="72"/>
      <c r="FP860" s="72"/>
      <c r="FQ860" s="72"/>
      <c r="FR860" s="72"/>
      <c r="FS860" s="72"/>
      <c r="FT860" s="72"/>
      <c r="FU860" s="72"/>
      <c r="FV860" s="72"/>
      <c r="FW860" s="72"/>
      <c r="FX860" s="72"/>
    </row>
    <row r="861" spans="24:180">
      <c r="X861" s="75"/>
      <c r="Z861" s="75"/>
      <c r="AA861" s="75"/>
      <c r="AB861" s="75"/>
      <c r="AC861" s="75"/>
      <c r="AD861" s="75"/>
      <c r="AE861" s="75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80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FI861" s="72"/>
      <c r="FJ861" s="72"/>
      <c r="FK861" s="72"/>
      <c r="FL861" s="72"/>
      <c r="FM861" s="72"/>
      <c r="FN861" s="72"/>
      <c r="FO861" s="72"/>
      <c r="FP861" s="72"/>
      <c r="FQ861" s="72"/>
      <c r="FR861" s="72"/>
      <c r="FS861" s="72"/>
      <c r="FT861" s="72"/>
      <c r="FU861" s="72"/>
      <c r="FV861" s="72"/>
      <c r="FW861" s="72"/>
      <c r="FX861" s="72"/>
    </row>
    <row r="862" spans="24:180">
      <c r="X862" s="75"/>
      <c r="Z862" s="75"/>
      <c r="AA862" s="75"/>
      <c r="AB862" s="75"/>
      <c r="AC862" s="75"/>
      <c r="AD862" s="75"/>
      <c r="AE862" s="75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80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</row>
    <row r="863" spans="24:180">
      <c r="X863" s="75"/>
      <c r="Z863" s="75"/>
      <c r="AA863" s="75"/>
      <c r="AB863" s="75"/>
      <c r="AC863" s="75"/>
      <c r="AD863" s="75"/>
      <c r="AE863" s="75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80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</row>
    <row r="864" spans="24:180">
      <c r="X864" s="75"/>
      <c r="Z864" s="75"/>
      <c r="AA864" s="75"/>
      <c r="AB864" s="75"/>
      <c r="AC864" s="75"/>
      <c r="AD864" s="75"/>
      <c r="AE864" s="75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80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</row>
    <row r="865" spans="24:180">
      <c r="X865" s="75"/>
      <c r="Z865" s="75"/>
      <c r="AA865" s="75"/>
      <c r="AB865" s="75"/>
      <c r="AC865" s="75"/>
      <c r="AD865" s="75"/>
      <c r="AE865" s="75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80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</row>
    <row r="866" spans="24:180">
      <c r="X866" s="75"/>
      <c r="Z866" s="75"/>
      <c r="AA866" s="75"/>
      <c r="AB866" s="75"/>
      <c r="AC866" s="75"/>
      <c r="AD866" s="75"/>
      <c r="AE866" s="75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80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</row>
    <row r="867" spans="24:180">
      <c r="X867" s="75"/>
      <c r="Z867" s="75"/>
      <c r="AA867" s="75"/>
      <c r="AB867" s="75"/>
      <c r="AC867" s="75"/>
      <c r="AD867" s="75"/>
      <c r="AE867" s="75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80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</row>
    <row r="868" spans="24:180">
      <c r="X868" s="75"/>
      <c r="Z868" s="75"/>
      <c r="AA868" s="75"/>
      <c r="AB868" s="75"/>
      <c r="AC868" s="75"/>
      <c r="AD868" s="75"/>
      <c r="AE868" s="75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80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</row>
    <row r="869" spans="24:180">
      <c r="X869" s="75"/>
      <c r="Z869" s="75"/>
      <c r="AA869" s="75"/>
      <c r="AB869" s="75"/>
      <c r="AC869" s="75"/>
      <c r="AD869" s="75"/>
      <c r="AE869" s="75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80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FI869" s="72"/>
      <c r="FJ869" s="72"/>
      <c r="FK869" s="72"/>
      <c r="FL869" s="72"/>
      <c r="FM869" s="72"/>
      <c r="FN869" s="72"/>
      <c r="FO869" s="72"/>
      <c r="FP869" s="72"/>
      <c r="FQ869" s="72"/>
      <c r="FR869" s="72"/>
      <c r="FS869" s="72"/>
      <c r="FT869" s="72"/>
      <c r="FU869" s="72"/>
      <c r="FV869" s="72"/>
      <c r="FW869" s="72"/>
      <c r="FX869" s="72"/>
    </row>
    <row r="870" spans="24:180">
      <c r="X870" s="75"/>
      <c r="Z870" s="75"/>
      <c r="AA870" s="75"/>
      <c r="AB870" s="75"/>
      <c r="AC870" s="75"/>
      <c r="AD870" s="75"/>
      <c r="AE870" s="75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80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FI870" s="72"/>
      <c r="FJ870" s="72"/>
      <c r="FK870" s="72"/>
      <c r="FL870" s="72"/>
      <c r="FM870" s="72"/>
      <c r="FN870" s="72"/>
      <c r="FO870" s="72"/>
      <c r="FP870" s="72"/>
      <c r="FQ870" s="72"/>
      <c r="FR870" s="72"/>
      <c r="FS870" s="72"/>
      <c r="FT870" s="72"/>
      <c r="FU870" s="72"/>
      <c r="FV870" s="72"/>
      <c r="FW870" s="72"/>
      <c r="FX870" s="72"/>
    </row>
    <row r="871" spans="24:180">
      <c r="X871" s="75"/>
      <c r="Z871" s="75"/>
      <c r="AA871" s="75"/>
      <c r="AB871" s="75"/>
      <c r="AC871" s="75"/>
      <c r="AD871" s="75"/>
      <c r="AE871" s="75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80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FI871" s="72"/>
      <c r="FJ871" s="72"/>
      <c r="FK871" s="72"/>
      <c r="FL871" s="72"/>
      <c r="FM871" s="72"/>
      <c r="FN871" s="72"/>
      <c r="FO871" s="72"/>
      <c r="FP871" s="72"/>
      <c r="FQ871" s="72"/>
      <c r="FR871" s="72"/>
      <c r="FS871" s="72"/>
      <c r="FT871" s="72"/>
      <c r="FU871" s="72"/>
      <c r="FV871" s="72"/>
      <c r="FW871" s="72"/>
      <c r="FX871" s="72"/>
    </row>
    <row r="872" spans="24:180">
      <c r="X872" s="75"/>
      <c r="Z872" s="75"/>
      <c r="AA872" s="75"/>
      <c r="AB872" s="75"/>
      <c r="AC872" s="75"/>
      <c r="AD872" s="75"/>
      <c r="AE872" s="75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80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FI872" s="72"/>
      <c r="FJ872" s="72"/>
      <c r="FK872" s="72"/>
      <c r="FL872" s="72"/>
      <c r="FM872" s="72"/>
      <c r="FN872" s="72"/>
      <c r="FO872" s="72"/>
      <c r="FP872" s="72"/>
      <c r="FQ872" s="72"/>
      <c r="FR872" s="72"/>
      <c r="FS872" s="72"/>
      <c r="FT872" s="72"/>
      <c r="FU872" s="72"/>
      <c r="FV872" s="72"/>
      <c r="FW872" s="72"/>
      <c r="FX872" s="72"/>
    </row>
    <row r="873" spans="24:180">
      <c r="X873" s="75"/>
      <c r="Z873" s="75"/>
      <c r="AA873" s="75"/>
      <c r="AB873" s="75"/>
      <c r="AC873" s="75"/>
      <c r="AD873" s="75"/>
      <c r="AE873" s="75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80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FI873" s="72"/>
      <c r="FJ873" s="72"/>
      <c r="FK873" s="72"/>
      <c r="FL873" s="72"/>
      <c r="FM873" s="72"/>
      <c r="FN873" s="72"/>
      <c r="FO873" s="72"/>
      <c r="FP873" s="72"/>
      <c r="FQ873" s="72"/>
      <c r="FR873" s="72"/>
      <c r="FS873" s="72"/>
      <c r="FT873" s="72"/>
      <c r="FU873" s="72"/>
      <c r="FV873" s="72"/>
      <c r="FW873" s="72"/>
      <c r="FX873" s="72"/>
    </row>
    <row r="874" spans="24:180">
      <c r="X874" s="75"/>
      <c r="Z874" s="75"/>
      <c r="AA874" s="75"/>
      <c r="AB874" s="75"/>
      <c r="AC874" s="75"/>
      <c r="AD874" s="75"/>
      <c r="AE874" s="75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80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FI874" s="72"/>
      <c r="FJ874" s="72"/>
      <c r="FK874" s="72"/>
      <c r="FL874" s="72"/>
      <c r="FM874" s="72"/>
      <c r="FN874" s="72"/>
      <c r="FO874" s="72"/>
      <c r="FP874" s="72"/>
      <c r="FQ874" s="72"/>
      <c r="FR874" s="72"/>
      <c r="FS874" s="72"/>
      <c r="FT874" s="72"/>
      <c r="FU874" s="72"/>
      <c r="FV874" s="72"/>
      <c r="FW874" s="72"/>
      <c r="FX874" s="72"/>
    </row>
    <row r="875" spans="24:180">
      <c r="X875" s="75"/>
      <c r="Z875" s="75"/>
      <c r="AA875" s="75"/>
      <c r="AB875" s="75"/>
      <c r="AC875" s="75"/>
      <c r="AD875" s="75"/>
      <c r="AE875" s="75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80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FI875" s="72"/>
      <c r="FJ875" s="72"/>
      <c r="FK875" s="72"/>
      <c r="FL875" s="72"/>
      <c r="FM875" s="72"/>
      <c r="FN875" s="72"/>
      <c r="FO875" s="72"/>
      <c r="FP875" s="72"/>
      <c r="FQ875" s="72"/>
      <c r="FR875" s="72"/>
      <c r="FS875" s="72"/>
      <c r="FT875" s="72"/>
      <c r="FU875" s="72"/>
      <c r="FV875" s="72"/>
      <c r="FW875" s="72"/>
      <c r="FX875" s="72"/>
    </row>
    <row r="876" spans="24:180">
      <c r="X876" s="75"/>
      <c r="Z876" s="75"/>
      <c r="AA876" s="75"/>
      <c r="AB876" s="75"/>
      <c r="AC876" s="75"/>
      <c r="AD876" s="75"/>
      <c r="AE876" s="75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80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FI876" s="72"/>
      <c r="FJ876" s="72"/>
      <c r="FK876" s="72"/>
      <c r="FL876" s="72"/>
      <c r="FM876" s="72"/>
      <c r="FN876" s="72"/>
      <c r="FO876" s="72"/>
      <c r="FP876" s="72"/>
      <c r="FQ876" s="72"/>
      <c r="FR876" s="72"/>
      <c r="FS876" s="72"/>
      <c r="FT876" s="72"/>
      <c r="FU876" s="72"/>
      <c r="FV876" s="72"/>
      <c r="FW876" s="72"/>
      <c r="FX876" s="72"/>
    </row>
    <row r="877" spans="24:180">
      <c r="X877" s="75"/>
      <c r="Z877" s="75"/>
      <c r="AA877" s="75"/>
      <c r="AB877" s="75"/>
      <c r="AC877" s="75"/>
      <c r="AD877" s="75"/>
      <c r="AE877" s="75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80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FI877" s="72"/>
      <c r="FJ877" s="72"/>
      <c r="FK877" s="72"/>
      <c r="FL877" s="72"/>
      <c r="FM877" s="72"/>
      <c r="FN877" s="72"/>
      <c r="FO877" s="72"/>
      <c r="FP877" s="72"/>
      <c r="FQ877" s="72"/>
      <c r="FR877" s="72"/>
      <c r="FS877" s="72"/>
      <c r="FT877" s="72"/>
      <c r="FU877" s="72"/>
      <c r="FV877" s="72"/>
      <c r="FW877" s="72"/>
      <c r="FX877" s="72"/>
    </row>
    <row r="878" spans="24:180">
      <c r="X878" s="75"/>
      <c r="Z878" s="75"/>
      <c r="AA878" s="75"/>
      <c r="AB878" s="75"/>
      <c r="AC878" s="75"/>
      <c r="AD878" s="75"/>
      <c r="AE878" s="75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80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FI878" s="72"/>
      <c r="FJ878" s="72"/>
      <c r="FK878" s="72"/>
      <c r="FL878" s="72"/>
      <c r="FM878" s="72"/>
      <c r="FN878" s="72"/>
      <c r="FO878" s="72"/>
      <c r="FP878" s="72"/>
      <c r="FQ878" s="72"/>
      <c r="FR878" s="72"/>
      <c r="FS878" s="72"/>
      <c r="FT878" s="72"/>
      <c r="FU878" s="72"/>
      <c r="FV878" s="72"/>
      <c r="FW878" s="72"/>
      <c r="FX878" s="72"/>
    </row>
    <row r="879" spans="24:180">
      <c r="X879" s="75"/>
      <c r="Z879" s="75"/>
      <c r="AA879" s="75"/>
      <c r="AB879" s="75"/>
      <c r="AC879" s="75"/>
      <c r="AD879" s="75"/>
      <c r="AE879" s="75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80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FI879" s="72"/>
      <c r="FJ879" s="72"/>
      <c r="FK879" s="72"/>
      <c r="FL879" s="72"/>
      <c r="FM879" s="72"/>
      <c r="FN879" s="72"/>
      <c r="FO879" s="72"/>
      <c r="FP879" s="72"/>
      <c r="FQ879" s="72"/>
      <c r="FR879" s="72"/>
      <c r="FS879" s="72"/>
      <c r="FT879" s="72"/>
      <c r="FU879" s="72"/>
      <c r="FV879" s="72"/>
      <c r="FW879" s="72"/>
      <c r="FX879" s="72"/>
    </row>
    <row r="880" spans="24:180">
      <c r="X880" s="75"/>
      <c r="Z880" s="75"/>
      <c r="AA880" s="75"/>
      <c r="AB880" s="75"/>
      <c r="AC880" s="75"/>
      <c r="AD880" s="75"/>
      <c r="AE880" s="75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80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FI880" s="72"/>
      <c r="FJ880" s="72"/>
      <c r="FK880" s="72"/>
      <c r="FL880" s="72"/>
      <c r="FM880" s="72"/>
      <c r="FN880" s="72"/>
      <c r="FO880" s="72"/>
      <c r="FP880" s="72"/>
      <c r="FQ880" s="72"/>
      <c r="FR880" s="72"/>
      <c r="FS880" s="72"/>
      <c r="FT880" s="72"/>
      <c r="FU880" s="72"/>
      <c r="FV880" s="72"/>
      <c r="FW880" s="72"/>
      <c r="FX880" s="72"/>
    </row>
    <row r="881" spans="24:180">
      <c r="X881" s="75"/>
      <c r="Z881" s="75"/>
      <c r="AA881" s="75"/>
      <c r="AB881" s="75"/>
      <c r="AC881" s="75"/>
      <c r="AD881" s="75"/>
      <c r="AE881" s="75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80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FI881" s="72"/>
      <c r="FJ881" s="72"/>
      <c r="FK881" s="72"/>
      <c r="FL881" s="72"/>
      <c r="FM881" s="72"/>
      <c r="FN881" s="72"/>
      <c r="FO881" s="72"/>
      <c r="FP881" s="72"/>
      <c r="FQ881" s="72"/>
      <c r="FR881" s="72"/>
      <c r="FS881" s="72"/>
      <c r="FT881" s="72"/>
      <c r="FU881" s="72"/>
      <c r="FV881" s="72"/>
      <c r="FW881" s="72"/>
      <c r="FX881" s="72"/>
    </row>
    <row r="882" spans="24:180">
      <c r="X882" s="75"/>
      <c r="Z882" s="75"/>
      <c r="AA882" s="75"/>
      <c r="AB882" s="75"/>
      <c r="AC882" s="75"/>
      <c r="AD882" s="75"/>
      <c r="AE882" s="75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80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FI882" s="72"/>
      <c r="FJ882" s="72"/>
      <c r="FK882" s="72"/>
      <c r="FL882" s="72"/>
      <c r="FM882" s="72"/>
      <c r="FN882" s="72"/>
      <c r="FO882" s="72"/>
      <c r="FP882" s="72"/>
      <c r="FQ882" s="72"/>
      <c r="FR882" s="72"/>
      <c r="FS882" s="72"/>
      <c r="FT882" s="72"/>
      <c r="FU882" s="72"/>
      <c r="FV882" s="72"/>
      <c r="FW882" s="72"/>
      <c r="FX882" s="72"/>
    </row>
    <row r="883" spans="24:180">
      <c r="X883" s="75"/>
      <c r="Z883" s="75"/>
      <c r="AA883" s="75"/>
      <c r="AB883" s="75"/>
      <c r="AC883" s="75"/>
      <c r="AD883" s="75"/>
      <c r="AE883" s="75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80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FI883" s="72"/>
      <c r="FJ883" s="72"/>
      <c r="FK883" s="72"/>
      <c r="FL883" s="72"/>
      <c r="FM883" s="72"/>
      <c r="FN883" s="72"/>
      <c r="FO883" s="72"/>
      <c r="FP883" s="72"/>
      <c r="FQ883" s="72"/>
      <c r="FR883" s="72"/>
      <c r="FS883" s="72"/>
      <c r="FT883" s="72"/>
      <c r="FU883" s="72"/>
      <c r="FV883" s="72"/>
      <c r="FW883" s="72"/>
      <c r="FX883" s="72"/>
    </row>
    <row r="884" spans="24:180">
      <c r="X884" s="75"/>
      <c r="Z884" s="75"/>
      <c r="AA884" s="75"/>
      <c r="AB884" s="75"/>
      <c r="AC884" s="75"/>
      <c r="AD884" s="75"/>
      <c r="AE884" s="75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80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FI884" s="72"/>
      <c r="FJ884" s="72"/>
      <c r="FK884" s="72"/>
      <c r="FL884" s="72"/>
      <c r="FM884" s="72"/>
      <c r="FN884" s="72"/>
      <c r="FO884" s="72"/>
      <c r="FP884" s="72"/>
      <c r="FQ884" s="72"/>
      <c r="FR884" s="72"/>
      <c r="FS884" s="72"/>
      <c r="FT884" s="72"/>
      <c r="FU884" s="72"/>
      <c r="FV884" s="72"/>
      <c r="FW884" s="72"/>
      <c r="FX884" s="72"/>
    </row>
    <row r="885" spans="24:180">
      <c r="X885" s="75"/>
      <c r="Z885" s="75"/>
      <c r="AA885" s="75"/>
      <c r="AB885" s="75"/>
      <c r="AC885" s="75"/>
      <c r="AD885" s="75"/>
      <c r="AE885" s="75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80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FI885" s="72"/>
      <c r="FJ885" s="72"/>
      <c r="FK885" s="72"/>
      <c r="FL885" s="72"/>
      <c r="FM885" s="72"/>
      <c r="FN885" s="72"/>
      <c r="FO885" s="72"/>
      <c r="FP885" s="72"/>
      <c r="FQ885" s="72"/>
      <c r="FR885" s="72"/>
      <c r="FS885" s="72"/>
      <c r="FT885" s="72"/>
      <c r="FU885" s="72"/>
      <c r="FV885" s="72"/>
      <c r="FW885" s="72"/>
      <c r="FX885" s="72"/>
    </row>
    <row r="886" spans="24:180">
      <c r="X886" s="75"/>
      <c r="Z886" s="75"/>
      <c r="AA886" s="75"/>
      <c r="AB886" s="75"/>
      <c r="AC886" s="75"/>
      <c r="AD886" s="75"/>
      <c r="AE886" s="75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80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FI886" s="72"/>
      <c r="FJ886" s="72"/>
      <c r="FK886" s="72"/>
      <c r="FL886" s="72"/>
      <c r="FM886" s="72"/>
      <c r="FN886" s="72"/>
      <c r="FO886" s="72"/>
      <c r="FP886" s="72"/>
      <c r="FQ886" s="72"/>
      <c r="FR886" s="72"/>
      <c r="FS886" s="72"/>
      <c r="FT886" s="72"/>
      <c r="FU886" s="72"/>
      <c r="FV886" s="72"/>
      <c r="FW886" s="72"/>
      <c r="FX886" s="72"/>
    </row>
    <row r="887" spans="24:180">
      <c r="X887" s="75"/>
      <c r="Z887" s="75"/>
      <c r="AA887" s="75"/>
      <c r="AB887" s="75"/>
      <c r="AC887" s="75"/>
      <c r="AD887" s="75"/>
      <c r="AE887" s="75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80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FI887" s="72"/>
      <c r="FJ887" s="72"/>
      <c r="FK887" s="72"/>
      <c r="FL887" s="72"/>
      <c r="FM887" s="72"/>
      <c r="FN887" s="72"/>
      <c r="FO887" s="72"/>
      <c r="FP887" s="72"/>
      <c r="FQ887" s="72"/>
      <c r="FR887" s="72"/>
      <c r="FS887" s="72"/>
      <c r="FT887" s="72"/>
      <c r="FU887" s="72"/>
      <c r="FV887" s="72"/>
      <c r="FW887" s="72"/>
      <c r="FX887" s="72"/>
    </row>
    <row r="888" spans="24:180">
      <c r="X888" s="75"/>
      <c r="Z888" s="75"/>
      <c r="AA888" s="75"/>
      <c r="AB888" s="75"/>
      <c r="AC888" s="75"/>
      <c r="AD888" s="75"/>
      <c r="AE888" s="75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80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FI888" s="72"/>
      <c r="FJ888" s="72"/>
      <c r="FK888" s="72"/>
      <c r="FL888" s="72"/>
      <c r="FM888" s="72"/>
      <c r="FN888" s="72"/>
      <c r="FO888" s="72"/>
      <c r="FP888" s="72"/>
      <c r="FQ888" s="72"/>
      <c r="FR888" s="72"/>
      <c r="FS888" s="72"/>
      <c r="FT888" s="72"/>
      <c r="FU888" s="72"/>
      <c r="FV888" s="72"/>
      <c r="FW888" s="72"/>
      <c r="FX888" s="72"/>
    </row>
    <row r="889" spans="24:180">
      <c r="X889" s="75"/>
      <c r="Z889" s="75"/>
      <c r="AA889" s="75"/>
      <c r="AB889" s="75"/>
      <c r="AC889" s="75"/>
      <c r="AD889" s="75"/>
      <c r="AE889" s="75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80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FI889" s="72"/>
      <c r="FJ889" s="72"/>
      <c r="FK889" s="72"/>
      <c r="FL889" s="72"/>
      <c r="FM889" s="72"/>
      <c r="FN889" s="72"/>
      <c r="FO889" s="72"/>
      <c r="FP889" s="72"/>
      <c r="FQ889" s="72"/>
      <c r="FR889" s="72"/>
      <c r="FS889" s="72"/>
      <c r="FT889" s="72"/>
      <c r="FU889" s="72"/>
      <c r="FV889" s="72"/>
      <c r="FW889" s="72"/>
      <c r="FX889" s="72"/>
    </row>
    <row r="890" spans="24:180">
      <c r="X890" s="75"/>
      <c r="Z890" s="75"/>
      <c r="AA890" s="75"/>
      <c r="AB890" s="75"/>
      <c r="AC890" s="75"/>
      <c r="AD890" s="75"/>
      <c r="AE890" s="75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80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FI890" s="72"/>
      <c r="FJ890" s="72"/>
      <c r="FK890" s="72"/>
      <c r="FL890" s="72"/>
      <c r="FM890" s="72"/>
      <c r="FN890" s="72"/>
      <c r="FO890" s="72"/>
      <c r="FP890" s="72"/>
      <c r="FQ890" s="72"/>
      <c r="FR890" s="72"/>
      <c r="FS890" s="72"/>
      <c r="FT890" s="72"/>
      <c r="FU890" s="72"/>
      <c r="FV890" s="72"/>
      <c r="FW890" s="72"/>
      <c r="FX890" s="72"/>
    </row>
    <row r="891" spans="24:180">
      <c r="X891" s="75"/>
      <c r="Z891" s="75"/>
      <c r="AA891" s="75"/>
      <c r="AB891" s="75"/>
      <c r="AC891" s="75"/>
      <c r="AD891" s="75"/>
      <c r="AE891" s="75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80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</row>
    <row r="892" spans="24:180">
      <c r="X892" s="75"/>
      <c r="Z892" s="75"/>
      <c r="AA892" s="75"/>
      <c r="AB892" s="75"/>
      <c r="AC892" s="75"/>
      <c r="AD892" s="75"/>
      <c r="AE892" s="75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80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</row>
    <row r="893" spans="24:180">
      <c r="X893" s="75"/>
      <c r="Z893" s="75"/>
      <c r="AA893" s="75"/>
      <c r="AB893" s="75"/>
      <c r="AC893" s="75"/>
      <c r="AD893" s="75"/>
      <c r="AE893" s="75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80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</row>
    <row r="894" spans="24:180">
      <c r="X894" s="75"/>
      <c r="Z894" s="75"/>
      <c r="AA894" s="75"/>
      <c r="AB894" s="75"/>
      <c r="AC894" s="75"/>
      <c r="AD894" s="75"/>
      <c r="AE894" s="75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80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</row>
    <row r="895" spans="24:180">
      <c r="X895" s="75"/>
      <c r="Z895" s="75"/>
      <c r="AA895" s="75"/>
      <c r="AB895" s="75"/>
      <c r="AC895" s="75"/>
      <c r="AD895" s="75"/>
      <c r="AE895" s="75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80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</row>
    <row r="896" spans="24:180">
      <c r="X896" s="75"/>
      <c r="Z896" s="75"/>
      <c r="AA896" s="75"/>
      <c r="AB896" s="75"/>
      <c r="AC896" s="75"/>
      <c r="AD896" s="75"/>
      <c r="AE896" s="75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80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</row>
    <row r="897" spans="24:180">
      <c r="X897" s="75"/>
      <c r="Z897" s="75"/>
      <c r="AA897" s="75"/>
      <c r="AB897" s="75"/>
      <c r="AC897" s="75"/>
      <c r="AD897" s="75"/>
      <c r="AE897" s="75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80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</row>
    <row r="898" spans="24:180">
      <c r="X898" s="75"/>
      <c r="Z898" s="75"/>
      <c r="AA898" s="75"/>
      <c r="AB898" s="75"/>
      <c r="AC898" s="75"/>
      <c r="AD898" s="75"/>
      <c r="AE898" s="75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80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FI898" s="72"/>
      <c r="FJ898" s="72"/>
      <c r="FK898" s="72"/>
      <c r="FL898" s="72"/>
      <c r="FM898" s="72"/>
      <c r="FN898" s="72"/>
      <c r="FO898" s="72"/>
      <c r="FP898" s="72"/>
      <c r="FQ898" s="72"/>
      <c r="FR898" s="72"/>
      <c r="FS898" s="72"/>
      <c r="FT898" s="72"/>
      <c r="FU898" s="72"/>
      <c r="FV898" s="72"/>
      <c r="FW898" s="72"/>
      <c r="FX898" s="72"/>
    </row>
    <row r="899" spans="24:180">
      <c r="X899" s="75"/>
      <c r="Z899" s="75"/>
      <c r="AA899" s="75"/>
      <c r="AB899" s="75"/>
      <c r="AC899" s="75"/>
      <c r="AD899" s="75"/>
      <c r="AE899" s="75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80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FI899" s="72"/>
      <c r="FJ899" s="72"/>
      <c r="FK899" s="72"/>
      <c r="FL899" s="72"/>
      <c r="FM899" s="72"/>
      <c r="FN899" s="72"/>
      <c r="FO899" s="72"/>
      <c r="FP899" s="72"/>
      <c r="FQ899" s="72"/>
      <c r="FR899" s="72"/>
      <c r="FS899" s="72"/>
      <c r="FT899" s="72"/>
      <c r="FU899" s="72"/>
      <c r="FV899" s="72"/>
      <c r="FW899" s="72"/>
      <c r="FX899" s="72"/>
    </row>
    <row r="900" spans="24:180">
      <c r="X900" s="75"/>
      <c r="Z900" s="75"/>
      <c r="AA900" s="75"/>
      <c r="AB900" s="75"/>
      <c r="AC900" s="75"/>
      <c r="AD900" s="75"/>
      <c r="AE900" s="75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80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  <c r="FM900" s="72"/>
      <c r="FN900" s="72"/>
      <c r="FO900" s="72"/>
      <c r="FP900" s="72"/>
      <c r="FQ900" s="72"/>
      <c r="FR900" s="72"/>
      <c r="FS900" s="72"/>
      <c r="FT900" s="72"/>
      <c r="FU900" s="72"/>
      <c r="FV900" s="72"/>
      <c r="FW900" s="72"/>
      <c r="FX900" s="72"/>
    </row>
    <row r="901" spans="24:180">
      <c r="X901" s="75"/>
      <c r="Z901" s="75"/>
      <c r="AA901" s="75"/>
      <c r="AB901" s="75"/>
      <c r="AC901" s="75"/>
      <c r="AD901" s="75"/>
      <c r="AE901" s="75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80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FL901" s="72"/>
      <c r="FM901" s="72"/>
      <c r="FN901" s="72"/>
      <c r="FO901" s="72"/>
      <c r="FP901" s="72"/>
      <c r="FQ901" s="72"/>
      <c r="FR901" s="72"/>
      <c r="FS901" s="72"/>
      <c r="FT901" s="72"/>
      <c r="FU901" s="72"/>
      <c r="FV901" s="72"/>
      <c r="FW901" s="72"/>
      <c r="FX901" s="72"/>
    </row>
    <row r="902" spans="24:180">
      <c r="X902" s="75"/>
      <c r="Z902" s="75"/>
      <c r="AA902" s="75"/>
      <c r="AB902" s="75"/>
      <c r="AC902" s="75"/>
      <c r="AD902" s="75"/>
      <c r="AE902" s="75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80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FL902" s="72"/>
      <c r="FM902" s="72"/>
      <c r="FN902" s="72"/>
      <c r="FO902" s="72"/>
      <c r="FP902" s="72"/>
      <c r="FQ902" s="72"/>
      <c r="FR902" s="72"/>
      <c r="FS902" s="72"/>
      <c r="FT902" s="72"/>
      <c r="FU902" s="72"/>
      <c r="FV902" s="72"/>
      <c r="FW902" s="72"/>
      <c r="FX902" s="72"/>
    </row>
    <row r="903" spans="24:180">
      <c r="X903" s="75"/>
      <c r="Z903" s="75"/>
      <c r="AA903" s="75"/>
      <c r="AB903" s="75"/>
      <c r="AC903" s="75"/>
      <c r="AD903" s="75"/>
      <c r="AE903" s="75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80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FL903" s="72"/>
      <c r="FM903" s="72"/>
      <c r="FN903" s="72"/>
      <c r="FO903" s="72"/>
      <c r="FP903" s="72"/>
      <c r="FQ903" s="72"/>
      <c r="FR903" s="72"/>
      <c r="FS903" s="72"/>
      <c r="FT903" s="72"/>
      <c r="FU903" s="72"/>
      <c r="FV903" s="72"/>
      <c r="FW903" s="72"/>
      <c r="FX903" s="72"/>
    </row>
    <row r="904" spans="24:180">
      <c r="X904" s="75"/>
      <c r="Z904" s="75"/>
      <c r="AA904" s="75"/>
      <c r="AB904" s="75"/>
      <c r="AC904" s="75"/>
      <c r="AD904" s="75"/>
      <c r="AE904" s="75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80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FL904" s="72"/>
      <c r="FM904" s="72"/>
      <c r="FN904" s="72"/>
      <c r="FO904" s="72"/>
      <c r="FP904" s="72"/>
      <c r="FQ904" s="72"/>
      <c r="FR904" s="72"/>
      <c r="FS904" s="72"/>
      <c r="FT904" s="72"/>
      <c r="FU904" s="72"/>
      <c r="FV904" s="72"/>
      <c r="FW904" s="72"/>
      <c r="FX904" s="72"/>
    </row>
    <row r="905" spans="24:180">
      <c r="X905" s="75"/>
      <c r="Z905" s="75"/>
      <c r="AA905" s="75"/>
      <c r="AB905" s="75"/>
      <c r="AC905" s="75"/>
      <c r="AD905" s="75"/>
      <c r="AE905" s="75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80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FL905" s="72"/>
      <c r="FM905" s="72"/>
      <c r="FN905" s="72"/>
      <c r="FO905" s="72"/>
      <c r="FP905" s="72"/>
      <c r="FQ905" s="72"/>
      <c r="FR905" s="72"/>
      <c r="FS905" s="72"/>
      <c r="FT905" s="72"/>
      <c r="FU905" s="72"/>
      <c r="FV905" s="72"/>
      <c r="FW905" s="72"/>
      <c r="FX905" s="72"/>
    </row>
    <row r="906" spans="24:180">
      <c r="X906" s="75"/>
      <c r="Z906" s="75"/>
      <c r="AA906" s="75"/>
      <c r="AB906" s="75"/>
      <c r="AC906" s="75"/>
      <c r="AD906" s="75"/>
      <c r="AE906" s="75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80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FL906" s="72"/>
      <c r="FM906" s="72"/>
      <c r="FN906" s="72"/>
      <c r="FO906" s="72"/>
      <c r="FP906" s="72"/>
      <c r="FQ906" s="72"/>
      <c r="FR906" s="72"/>
      <c r="FS906" s="72"/>
      <c r="FT906" s="72"/>
      <c r="FU906" s="72"/>
      <c r="FV906" s="72"/>
      <c r="FW906" s="72"/>
      <c r="FX906" s="72"/>
    </row>
    <row r="907" spans="24:180">
      <c r="X907" s="75"/>
      <c r="Z907" s="75"/>
      <c r="AA907" s="75"/>
      <c r="AB907" s="75"/>
      <c r="AC907" s="75"/>
      <c r="AD907" s="75"/>
      <c r="AE907" s="75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80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FL907" s="72"/>
      <c r="FM907" s="72"/>
      <c r="FN907" s="72"/>
      <c r="FO907" s="72"/>
      <c r="FP907" s="72"/>
      <c r="FQ907" s="72"/>
      <c r="FR907" s="72"/>
      <c r="FS907" s="72"/>
      <c r="FT907" s="72"/>
      <c r="FU907" s="72"/>
      <c r="FV907" s="72"/>
      <c r="FW907" s="72"/>
      <c r="FX907" s="72"/>
    </row>
    <row r="908" spans="24:180">
      <c r="X908" s="75"/>
      <c r="Z908" s="75"/>
      <c r="AA908" s="75"/>
      <c r="AB908" s="75"/>
      <c r="AC908" s="75"/>
      <c r="AD908" s="75"/>
      <c r="AE908" s="75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80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FL908" s="72"/>
      <c r="FM908" s="72"/>
      <c r="FN908" s="72"/>
      <c r="FO908" s="72"/>
      <c r="FP908" s="72"/>
      <c r="FQ908" s="72"/>
      <c r="FR908" s="72"/>
      <c r="FS908" s="72"/>
      <c r="FT908" s="72"/>
      <c r="FU908" s="72"/>
      <c r="FV908" s="72"/>
      <c r="FW908" s="72"/>
      <c r="FX908" s="72"/>
    </row>
    <row r="909" spans="24:180">
      <c r="X909" s="75"/>
      <c r="Z909" s="75"/>
      <c r="AA909" s="75"/>
      <c r="AB909" s="75"/>
      <c r="AC909" s="75"/>
      <c r="AD909" s="75"/>
      <c r="AE909" s="75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80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FL909" s="72"/>
      <c r="FM909" s="72"/>
      <c r="FN909" s="72"/>
      <c r="FO909" s="72"/>
      <c r="FP909" s="72"/>
      <c r="FQ909" s="72"/>
      <c r="FR909" s="72"/>
      <c r="FS909" s="72"/>
      <c r="FT909" s="72"/>
      <c r="FU909" s="72"/>
      <c r="FV909" s="72"/>
      <c r="FW909" s="72"/>
      <c r="FX909" s="72"/>
    </row>
    <row r="910" spans="24:180">
      <c r="X910" s="75"/>
      <c r="Z910" s="75"/>
      <c r="AA910" s="75"/>
      <c r="AB910" s="75"/>
      <c r="AC910" s="75"/>
      <c r="AD910" s="75"/>
      <c r="AE910" s="75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  <c r="AU910" s="79"/>
      <c r="AV910" s="74"/>
      <c r="AW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FL910" s="72"/>
      <c r="FM910" s="72"/>
      <c r="FN910" s="72"/>
      <c r="FO910" s="72"/>
      <c r="FP910" s="72"/>
      <c r="FQ910" s="72"/>
      <c r="FR910" s="72"/>
      <c r="FS910" s="72"/>
      <c r="FT910" s="72"/>
      <c r="FU910" s="72"/>
      <c r="FV910" s="72"/>
      <c r="FW910" s="72"/>
      <c r="FX910" s="72"/>
    </row>
    <row r="911" spans="24:180">
      <c r="X911" s="75"/>
      <c r="Z911" s="75"/>
      <c r="AA911" s="75"/>
      <c r="AB911" s="75"/>
      <c r="AC911" s="75"/>
      <c r="AD911" s="75"/>
      <c r="AE911" s="75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FL911" s="72"/>
      <c r="FM911" s="72"/>
      <c r="FN911" s="72"/>
      <c r="FO911" s="72"/>
      <c r="FP911" s="72"/>
      <c r="FQ911" s="72"/>
      <c r="FR911" s="72"/>
      <c r="FS911" s="72"/>
      <c r="FT911" s="72"/>
      <c r="FU911" s="72"/>
      <c r="FV911" s="72"/>
      <c r="FW911" s="72"/>
      <c r="FX911" s="72"/>
    </row>
    <row r="912" spans="24:180">
      <c r="X912" s="75"/>
      <c r="Z912" s="75"/>
      <c r="AA912" s="75"/>
      <c r="AB912" s="75"/>
      <c r="AC912" s="75"/>
      <c r="AD912" s="75"/>
      <c r="AE912" s="75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FL912" s="72"/>
      <c r="FM912" s="72"/>
      <c r="FN912" s="72"/>
      <c r="FO912" s="72"/>
      <c r="FP912" s="72"/>
      <c r="FQ912" s="72"/>
      <c r="FR912" s="72"/>
      <c r="FS912" s="72"/>
      <c r="FT912" s="72"/>
      <c r="FU912" s="72"/>
      <c r="FV912" s="72"/>
      <c r="FW912" s="72"/>
      <c r="FX912" s="72"/>
    </row>
    <row r="913" spans="22:180">
      <c r="X913" s="75"/>
      <c r="Z913" s="75"/>
      <c r="AA913" s="75"/>
      <c r="AB913" s="75"/>
      <c r="AC913" s="75"/>
      <c r="AD913" s="75"/>
      <c r="AE913" s="75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FL913" s="72"/>
      <c r="FM913" s="72"/>
      <c r="FN913" s="72"/>
      <c r="FO913" s="72"/>
      <c r="FP913" s="72"/>
      <c r="FQ913" s="72"/>
      <c r="FR913" s="72"/>
      <c r="FS913" s="72"/>
      <c r="FT913" s="72"/>
      <c r="FU913" s="72"/>
      <c r="FV913" s="72"/>
      <c r="FW913" s="72"/>
      <c r="FX913" s="72"/>
    </row>
    <row r="914" spans="22:180">
      <c r="X914" s="75"/>
      <c r="Z914" s="75"/>
      <c r="AA914" s="75"/>
      <c r="AB914" s="75"/>
      <c r="AC914" s="75"/>
      <c r="AD914" s="75"/>
      <c r="AE914" s="75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Z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FL914" s="72"/>
      <c r="FM914" s="72"/>
      <c r="FN914" s="72"/>
      <c r="FO914" s="72"/>
      <c r="FP914" s="72"/>
      <c r="FQ914" s="72"/>
      <c r="FR914" s="72"/>
      <c r="FS914" s="72"/>
      <c r="FT914" s="72"/>
      <c r="FU914" s="72"/>
      <c r="FV914" s="72"/>
      <c r="FW914" s="72"/>
      <c r="FX914" s="72"/>
    </row>
    <row r="915" spans="22:180">
      <c r="X915" s="75"/>
      <c r="Z915" s="75"/>
      <c r="AA915" s="75"/>
      <c r="AB915" s="75"/>
      <c r="AC915" s="75"/>
      <c r="AD915" s="75"/>
      <c r="AE915" s="75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X915" s="74"/>
      <c r="AY915" s="74"/>
      <c r="AZ915" s="80"/>
      <c r="BA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FL915" s="72"/>
      <c r="FM915" s="72"/>
      <c r="FN915" s="72"/>
      <c r="FO915" s="72"/>
      <c r="FP915" s="72"/>
      <c r="FQ915" s="72"/>
      <c r="FR915" s="72"/>
      <c r="FS915" s="72"/>
      <c r="FT915" s="72"/>
      <c r="FU915" s="72"/>
      <c r="FV915" s="72"/>
      <c r="FW915" s="72"/>
      <c r="FX915" s="72"/>
    </row>
    <row r="916" spans="22:180">
      <c r="X916" s="75"/>
      <c r="Z916" s="75"/>
      <c r="AA916" s="75"/>
      <c r="AB916" s="75"/>
      <c r="AC916" s="75"/>
      <c r="AD916" s="75"/>
      <c r="AE916" s="75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Z916" s="80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FL916" s="72"/>
      <c r="FM916" s="72"/>
      <c r="FN916" s="72"/>
      <c r="FO916" s="72"/>
      <c r="FP916" s="72"/>
      <c r="FQ916" s="72"/>
      <c r="FR916" s="72"/>
      <c r="FS916" s="72"/>
      <c r="FT916" s="72"/>
      <c r="FU916" s="72"/>
      <c r="FV916" s="72"/>
      <c r="FW916" s="72"/>
      <c r="FX916" s="72"/>
    </row>
    <row r="917" spans="22:180">
      <c r="X917" s="75"/>
      <c r="Z917" s="75"/>
      <c r="AA917" s="75"/>
      <c r="AB917" s="75"/>
      <c r="AC917" s="75"/>
      <c r="AD917" s="75"/>
      <c r="AE917" s="75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Z917" s="80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FL917" s="72"/>
      <c r="FM917" s="72"/>
      <c r="FN917" s="72"/>
      <c r="FO917" s="72"/>
      <c r="FP917" s="72"/>
      <c r="FQ917" s="72"/>
      <c r="FR917" s="72"/>
      <c r="FS917" s="72"/>
      <c r="FT917" s="72"/>
      <c r="FU917" s="72"/>
      <c r="FV917" s="72"/>
      <c r="FW917" s="72"/>
      <c r="FX917" s="72"/>
    </row>
    <row r="918" spans="22:180">
      <c r="X918" s="75"/>
      <c r="Z918" s="75"/>
      <c r="AA918" s="75"/>
      <c r="AB918" s="75"/>
      <c r="AC918" s="75"/>
      <c r="AD918" s="75"/>
      <c r="AE918" s="75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Z918" s="80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FL918" s="72"/>
      <c r="FM918" s="72"/>
      <c r="FN918" s="72"/>
      <c r="FO918" s="72"/>
      <c r="FP918" s="72"/>
      <c r="FQ918" s="72"/>
      <c r="FR918" s="72"/>
      <c r="FS918" s="72"/>
      <c r="FT918" s="72"/>
      <c r="FU918" s="72"/>
      <c r="FV918" s="72"/>
      <c r="FW918" s="72"/>
      <c r="FX918" s="72"/>
    </row>
    <row r="919" spans="22:180">
      <c r="X919" s="75"/>
      <c r="Z919" s="75"/>
      <c r="AA919" s="75"/>
      <c r="AB919" s="75"/>
      <c r="AC919" s="75"/>
      <c r="AD919" s="75"/>
      <c r="AE919" s="75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Z919" s="80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FL919" s="72"/>
      <c r="FM919" s="72"/>
      <c r="FN919" s="72"/>
      <c r="FO919" s="72"/>
      <c r="FP919" s="72"/>
      <c r="FQ919" s="72"/>
      <c r="FR919" s="72"/>
      <c r="FS919" s="72"/>
      <c r="FT919" s="72"/>
      <c r="FU919" s="72"/>
      <c r="FV919" s="72"/>
      <c r="FW919" s="72"/>
      <c r="FX919" s="72"/>
    </row>
    <row r="920" spans="22:180">
      <c r="X920" s="75"/>
      <c r="Z920" s="75"/>
      <c r="AA920" s="75"/>
      <c r="AB920" s="75"/>
      <c r="AC920" s="75"/>
      <c r="AD920" s="75"/>
      <c r="AE920" s="75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Z920" s="80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</row>
    <row r="921" spans="22:180">
      <c r="X921" s="75"/>
      <c r="Z921" s="75"/>
      <c r="AA921" s="75"/>
      <c r="AB921" s="75"/>
      <c r="AC921" s="75"/>
      <c r="AD921" s="75"/>
      <c r="AE921" s="75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Z921" s="80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</row>
    <row r="922" spans="22:180">
      <c r="X922" s="75"/>
      <c r="Z922" s="75"/>
      <c r="AA922" s="75"/>
      <c r="AB922" s="75"/>
      <c r="AC922" s="75"/>
      <c r="AD922" s="75"/>
      <c r="AE922" s="75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Z922" s="80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</row>
    <row r="923" spans="22:180">
      <c r="X923" s="75"/>
      <c r="Z923" s="75"/>
      <c r="AA923" s="75"/>
      <c r="AB923" s="75"/>
      <c r="AC923" s="75"/>
      <c r="AD923" s="75"/>
      <c r="AE923" s="75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Z923" s="80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</row>
    <row r="924" spans="22:180">
      <c r="X924" s="75"/>
      <c r="Z924" s="75"/>
      <c r="AA924" s="75"/>
      <c r="AB924" s="75"/>
      <c r="AC924" s="75"/>
      <c r="AD924" s="75"/>
      <c r="AE924" s="75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Z924" s="80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</row>
    <row r="925" spans="22:180">
      <c r="X925" s="75"/>
      <c r="Z925" s="75"/>
      <c r="AA925" s="75"/>
      <c r="AB925" s="75"/>
      <c r="AC925" s="75"/>
      <c r="AD925" s="75"/>
      <c r="AE925" s="75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Z925" s="80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</row>
    <row r="926" spans="22:180">
      <c r="X926" s="75"/>
      <c r="Z926" s="75"/>
      <c r="AA926" s="75"/>
      <c r="AB926" s="75"/>
      <c r="AC926" s="75"/>
      <c r="AD926" s="75"/>
      <c r="AE926" s="75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Z926" s="80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</row>
    <row r="927" spans="22:180">
      <c r="X927" s="75"/>
      <c r="Z927" s="75"/>
      <c r="AA927" s="75"/>
      <c r="AB927" s="75"/>
      <c r="AC927" s="75"/>
      <c r="AD927" s="75"/>
      <c r="AE927" s="75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Z927" s="80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FL927" s="72"/>
      <c r="FM927" s="72"/>
      <c r="FN927" s="72"/>
      <c r="FO927" s="72"/>
      <c r="FP927" s="72"/>
      <c r="FQ927" s="72"/>
      <c r="FR927" s="72"/>
      <c r="FS927" s="72"/>
      <c r="FT927" s="72"/>
      <c r="FU927" s="72"/>
      <c r="FV927" s="72"/>
      <c r="FW927" s="72"/>
      <c r="FX927" s="72"/>
    </row>
    <row r="928" spans="22:180">
      <c r="V928" s="79"/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80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Z928" s="80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FL928" s="72"/>
      <c r="FM928" s="72"/>
      <c r="FN928" s="72"/>
      <c r="FO928" s="72"/>
      <c r="FP928" s="72"/>
      <c r="FQ928" s="72"/>
      <c r="FR928" s="72"/>
      <c r="FS928" s="72"/>
      <c r="FT928" s="72"/>
      <c r="FU928" s="72"/>
      <c r="FV928" s="72"/>
      <c r="FW928" s="72"/>
      <c r="FX928" s="72"/>
    </row>
    <row r="929" spans="24:180">
      <c r="X929" s="75"/>
      <c r="Z929" s="75"/>
      <c r="AA929" s="75"/>
      <c r="AB929" s="75"/>
      <c r="AC929" s="75"/>
      <c r="AD929" s="75"/>
      <c r="AE929" s="75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4"/>
      <c r="AU929" s="74"/>
      <c r="AV929" s="79"/>
      <c r="AZ929" s="80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FL929" s="72"/>
      <c r="FM929" s="72"/>
      <c r="FN929" s="72"/>
      <c r="FO929" s="72"/>
      <c r="FP929" s="72"/>
      <c r="FQ929" s="72"/>
      <c r="FR929" s="72"/>
      <c r="FS929" s="72"/>
      <c r="FT929" s="72"/>
      <c r="FU929" s="72"/>
      <c r="FV929" s="72"/>
      <c r="FW929" s="72"/>
      <c r="FX929" s="72"/>
    </row>
    <row r="930" spans="24:180">
      <c r="X930" s="75"/>
      <c r="Z930" s="75"/>
      <c r="AA930" s="75"/>
      <c r="AB930" s="75"/>
      <c r="AC930" s="75"/>
      <c r="AD930" s="75"/>
      <c r="AE930" s="75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Z930" s="80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FL930" s="72"/>
      <c r="FM930" s="72"/>
      <c r="FN930" s="72"/>
      <c r="FO930" s="72"/>
      <c r="FP930" s="72"/>
      <c r="FQ930" s="72"/>
      <c r="FR930" s="72"/>
      <c r="FS930" s="72"/>
      <c r="FT930" s="72"/>
      <c r="FU930" s="72"/>
      <c r="FV930" s="72"/>
      <c r="FW930" s="72"/>
      <c r="FX930" s="72"/>
    </row>
    <row r="931" spans="24:180">
      <c r="X931" s="75"/>
      <c r="Z931" s="75"/>
      <c r="AA931" s="75"/>
      <c r="AB931" s="75"/>
      <c r="AC931" s="75"/>
      <c r="AD931" s="75"/>
      <c r="AE931" s="75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  <c r="AU931" s="79"/>
      <c r="AV931" s="79"/>
      <c r="AZ931" s="80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FL931" s="72"/>
      <c r="FM931" s="72"/>
      <c r="FN931" s="72"/>
      <c r="FO931" s="72"/>
      <c r="FP931" s="72"/>
      <c r="FQ931" s="72"/>
      <c r="FR931" s="72"/>
      <c r="FS931" s="72"/>
      <c r="FT931" s="72"/>
      <c r="FU931" s="72"/>
      <c r="FV931" s="72"/>
      <c r="FW931" s="72"/>
      <c r="FX931" s="72"/>
    </row>
    <row r="932" spans="24:180">
      <c r="X932" s="75"/>
      <c r="Z932" s="75"/>
      <c r="AA932" s="75"/>
      <c r="AB932" s="75"/>
      <c r="AC932" s="75"/>
      <c r="AD932" s="75"/>
      <c r="AE932" s="75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  <c r="AU932" s="79"/>
      <c r="AV932" s="79"/>
      <c r="AZ932" s="80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FL932" s="72"/>
      <c r="FM932" s="72"/>
      <c r="FN932" s="72"/>
      <c r="FO932" s="72"/>
      <c r="FP932" s="72"/>
      <c r="FQ932" s="72"/>
      <c r="FR932" s="72"/>
      <c r="FS932" s="72"/>
      <c r="FT932" s="72"/>
      <c r="FU932" s="72"/>
      <c r="FV932" s="72"/>
      <c r="FW932" s="72"/>
      <c r="FX932" s="72"/>
    </row>
    <row r="933" spans="24:180">
      <c r="X933" s="75"/>
      <c r="Z933" s="75"/>
      <c r="AA933" s="75"/>
      <c r="AB933" s="75"/>
      <c r="AC933" s="75"/>
      <c r="AD933" s="75"/>
      <c r="AE933" s="75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  <c r="AU933" s="79"/>
      <c r="AV933" s="79"/>
      <c r="AZ933" s="80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FL933" s="72"/>
      <c r="FM933" s="72"/>
      <c r="FN933" s="72"/>
      <c r="FO933" s="72"/>
      <c r="FP933" s="72"/>
      <c r="FQ933" s="72"/>
      <c r="FR933" s="72"/>
      <c r="FS933" s="72"/>
      <c r="FT933" s="72"/>
      <c r="FU933" s="72"/>
      <c r="FV933" s="72"/>
      <c r="FW933" s="72"/>
      <c r="FX933" s="72"/>
    </row>
    <row r="934" spans="24:180">
      <c r="X934" s="75"/>
      <c r="Z934" s="75"/>
      <c r="AA934" s="75"/>
      <c r="AB934" s="75"/>
      <c r="AC934" s="75"/>
      <c r="AD934" s="75"/>
      <c r="AE934" s="75"/>
      <c r="AJ934" s="79"/>
      <c r="AK934" s="79"/>
      <c r="AL934" s="79"/>
      <c r="AM934" s="79"/>
      <c r="AN934" s="79"/>
      <c r="AO934" s="79"/>
      <c r="AP934" s="79"/>
      <c r="AQ934" s="79"/>
      <c r="AR934" s="79"/>
      <c r="AS934" s="74"/>
      <c r="AT934" s="79"/>
      <c r="AU934" s="79"/>
      <c r="AV934" s="79"/>
      <c r="AZ934" s="80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FL934" s="72"/>
      <c r="FM934" s="72"/>
      <c r="FN934" s="72"/>
      <c r="FO934" s="72"/>
      <c r="FP934" s="72"/>
      <c r="FQ934" s="72"/>
      <c r="FR934" s="72"/>
      <c r="FS934" s="72"/>
      <c r="FT934" s="72"/>
      <c r="FU934" s="72"/>
      <c r="FV934" s="72"/>
      <c r="FW934" s="72"/>
      <c r="FX934" s="72"/>
    </row>
    <row r="935" spans="24:180">
      <c r="X935" s="75"/>
      <c r="Z935" s="75"/>
      <c r="AA935" s="75"/>
      <c r="AB935" s="75"/>
      <c r="AC935" s="75"/>
      <c r="AD935" s="75"/>
      <c r="AE935" s="75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  <c r="AU935" s="79"/>
      <c r="AV935" s="79"/>
      <c r="AZ935" s="80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FL935" s="72"/>
      <c r="FM935" s="72"/>
      <c r="FN935" s="72"/>
      <c r="FO935" s="72"/>
      <c r="FP935" s="72"/>
      <c r="FQ935" s="72"/>
      <c r="FR935" s="72"/>
      <c r="FS935" s="72"/>
      <c r="FT935" s="72"/>
      <c r="FU935" s="72"/>
      <c r="FV935" s="72"/>
      <c r="FW935" s="72"/>
      <c r="FX935" s="72"/>
    </row>
    <row r="936" spans="24:180">
      <c r="X936" s="75"/>
      <c r="Z936" s="75"/>
      <c r="AA936" s="75"/>
      <c r="AB936" s="75"/>
      <c r="AC936" s="75"/>
      <c r="AD936" s="75"/>
      <c r="AE936" s="75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  <c r="AU936" s="79"/>
      <c r="AV936" s="79"/>
      <c r="AZ936" s="80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FL936" s="72"/>
      <c r="FM936" s="72"/>
      <c r="FN936" s="72"/>
      <c r="FO936" s="72"/>
      <c r="FP936" s="72"/>
      <c r="FQ936" s="72"/>
      <c r="FR936" s="72"/>
      <c r="FS936" s="72"/>
      <c r="FT936" s="72"/>
      <c r="FU936" s="72"/>
      <c r="FV936" s="72"/>
      <c r="FW936" s="72"/>
      <c r="FX936" s="72"/>
    </row>
    <row r="937" spans="24:180">
      <c r="X937" s="75"/>
      <c r="Z937" s="75"/>
      <c r="AA937" s="75"/>
      <c r="AB937" s="75"/>
      <c r="AC937" s="75"/>
      <c r="AD937" s="75"/>
      <c r="AE937" s="75"/>
      <c r="AJ937" s="79"/>
      <c r="AK937" s="79"/>
      <c r="AL937" s="79"/>
      <c r="AM937" s="79"/>
      <c r="AN937" s="79"/>
      <c r="AO937" s="79"/>
      <c r="AP937" s="79"/>
      <c r="AQ937" s="74"/>
      <c r="AR937" s="79"/>
      <c r="AS937" s="79"/>
      <c r="AT937" s="79"/>
      <c r="AU937" s="79"/>
      <c r="AV937" s="79"/>
      <c r="AZ937" s="80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FL937" s="72"/>
      <c r="FM937" s="72"/>
      <c r="FN937" s="72"/>
      <c r="FO937" s="72"/>
      <c r="FP937" s="72"/>
      <c r="FQ937" s="72"/>
      <c r="FR937" s="72"/>
      <c r="FS937" s="72"/>
      <c r="FT937" s="72"/>
      <c r="FU937" s="72"/>
      <c r="FV937" s="72"/>
      <c r="FW937" s="72"/>
      <c r="FX937" s="72"/>
    </row>
    <row r="938" spans="24:180">
      <c r="X938" s="75"/>
      <c r="Z938" s="75"/>
      <c r="AA938" s="75"/>
      <c r="AB938" s="75"/>
      <c r="AC938" s="75"/>
      <c r="AD938" s="75"/>
      <c r="AE938" s="75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  <c r="AU938" s="79"/>
      <c r="AV938" s="79"/>
      <c r="AZ938" s="80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FL938" s="72"/>
      <c r="FM938" s="72"/>
      <c r="FN938" s="72"/>
      <c r="FO938" s="72"/>
      <c r="FP938" s="72"/>
      <c r="FQ938" s="72"/>
      <c r="FR938" s="72"/>
      <c r="FS938" s="72"/>
      <c r="FT938" s="72"/>
      <c r="FU938" s="72"/>
      <c r="FV938" s="72"/>
      <c r="FW938" s="72"/>
      <c r="FX938" s="72"/>
    </row>
    <row r="939" spans="24:180">
      <c r="X939" s="75"/>
      <c r="Z939" s="75"/>
      <c r="AA939" s="75"/>
      <c r="AB939" s="75"/>
      <c r="AC939" s="75"/>
      <c r="AD939" s="75"/>
      <c r="AE939" s="75"/>
      <c r="AJ939" s="79"/>
      <c r="AK939" s="79"/>
      <c r="AL939" s="79"/>
      <c r="AM939" s="79"/>
      <c r="AN939" s="79"/>
      <c r="AO939" s="79"/>
      <c r="AP939" s="79"/>
      <c r="AQ939" s="79"/>
      <c r="AR939" s="74"/>
      <c r="AS939" s="79"/>
      <c r="AT939" s="79"/>
      <c r="AU939" s="79"/>
      <c r="AV939" s="79"/>
      <c r="AZ939" s="80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FL939" s="72"/>
      <c r="FM939" s="72"/>
      <c r="FN939" s="72"/>
      <c r="FO939" s="72"/>
      <c r="FP939" s="72"/>
      <c r="FQ939" s="72"/>
      <c r="FR939" s="72"/>
      <c r="FS939" s="72"/>
      <c r="FT939" s="72"/>
      <c r="FU939" s="72"/>
      <c r="FV939" s="72"/>
      <c r="FW939" s="72"/>
      <c r="FX939" s="72"/>
    </row>
    <row r="940" spans="24:180">
      <c r="X940" s="75"/>
      <c r="Z940" s="75"/>
      <c r="AA940" s="75"/>
      <c r="AB940" s="75"/>
      <c r="AC940" s="75"/>
      <c r="AD940" s="75"/>
      <c r="AE940" s="75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  <c r="AU940" s="79"/>
      <c r="AV940" s="79"/>
      <c r="AZ940" s="80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FL940" s="72"/>
      <c r="FM940" s="72"/>
      <c r="FN940" s="72"/>
      <c r="FO940" s="72"/>
      <c r="FP940" s="72"/>
      <c r="FQ940" s="72"/>
      <c r="FR940" s="72"/>
      <c r="FS940" s="72"/>
      <c r="FT940" s="72"/>
      <c r="FU940" s="72"/>
      <c r="FV940" s="72"/>
      <c r="FW940" s="72"/>
      <c r="FX940" s="72"/>
    </row>
    <row r="941" spans="24:180">
      <c r="X941" s="75"/>
      <c r="Z941" s="75"/>
      <c r="AA941" s="75"/>
      <c r="AB941" s="75"/>
      <c r="AC941" s="75"/>
      <c r="AD941" s="75"/>
      <c r="AE941" s="75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  <c r="AU941" s="79"/>
      <c r="AV941" s="79"/>
      <c r="AZ941" s="80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FL941" s="72"/>
      <c r="FM941" s="72"/>
      <c r="FN941" s="72"/>
      <c r="FO941" s="72"/>
      <c r="FP941" s="72"/>
      <c r="FQ941" s="72"/>
      <c r="FR941" s="72"/>
      <c r="FS941" s="72"/>
      <c r="FT941" s="72"/>
      <c r="FU941" s="72"/>
      <c r="FV941" s="72"/>
      <c r="FW941" s="72"/>
      <c r="FX941" s="72"/>
    </row>
    <row r="942" spans="24:180">
      <c r="X942" s="75"/>
      <c r="Z942" s="75"/>
      <c r="AA942" s="75"/>
      <c r="AB942" s="75"/>
      <c r="AC942" s="75"/>
      <c r="AD942" s="75"/>
      <c r="AE942" s="75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  <c r="AU942" s="79"/>
      <c r="AV942" s="79"/>
      <c r="AZ942" s="80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FL942" s="72"/>
      <c r="FM942" s="72"/>
      <c r="FN942" s="72"/>
      <c r="FO942" s="72"/>
      <c r="FP942" s="72"/>
      <c r="FQ942" s="72"/>
      <c r="FR942" s="72"/>
      <c r="FS942" s="72"/>
      <c r="FT942" s="72"/>
      <c r="FU942" s="72"/>
      <c r="FV942" s="72"/>
      <c r="FW942" s="72"/>
      <c r="FX942" s="72"/>
    </row>
    <row r="943" spans="24:180">
      <c r="X943" s="75"/>
      <c r="Z943" s="75"/>
      <c r="AA943" s="75"/>
      <c r="AB943" s="75"/>
      <c r="AC943" s="75"/>
      <c r="AD943" s="75"/>
      <c r="AE943" s="75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  <c r="AU943" s="79"/>
      <c r="AV943" s="79"/>
      <c r="AZ943" s="80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FL943" s="72"/>
      <c r="FM943" s="72"/>
      <c r="FN943" s="72"/>
      <c r="FO943" s="72"/>
      <c r="FP943" s="72"/>
      <c r="FQ943" s="72"/>
      <c r="FR943" s="72"/>
      <c r="FS943" s="72"/>
      <c r="FT943" s="72"/>
      <c r="FU943" s="72"/>
      <c r="FV943" s="72"/>
      <c r="FW943" s="72"/>
      <c r="FX943" s="72"/>
    </row>
    <row r="944" spans="24:180">
      <c r="X944" s="75"/>
      <c r="Z944" s="75"/>
      <c r="AA944" s="75"/>
      <c r="AB944" s="75"/>
      <c r="AC944" s="75"/>
      <c r="AD944" s="75"/>
      <c r="AE944" s="75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  <c r="AU944" s="79"/>
      <c r="AV944" s="79"/>
      <c r="AZ944" s="80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FL944" s="72"/>
      <c r="FM944" s="72"/>
      <c r="FN944" s="72"/>
      <c r="FO944" s="72"/>
      <c r="FP944" s="72"/>
      <c r="FQ944" s="72"/>
      <c r="FR944" s="72"/>
      <c r="FS944" s="72"/>
      <c r="FT944" s="72"/>
      <c r="FU944" s="72"/>
      <c r="FV944" s="72"/>
      <c r="FW944" s="72"/>
      <c r="FX944" s="72"/>
    </row>
    <row r="945" spans="24:180">
      <c r="X945" s="75"/>
      <c r="Z945" s="75"/>
      <c r="AA945" s="75"/>
      <c r="AB945" s="75"/>
      <c r="AC945" s="75"/>
      <c r="AD945" s="75"/>
      <c r="AE945" s="75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  <c r="AU945" s="79"/>
      <c r="AV945" s="79"/>
      <c r="AZ945" s="80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FL945" s="72"/>
      <c r="FM945" s="72"/>
      <c r="FN945" s="72"/>
      <c r="FO945" s="72"/>
      <c r="FP945" s="72"/>
      <c r="FQ945" s="72"/>
      <c r="FR945" s="72"/>
      <c r="FS945" s="72"/>
      <c r="FT945" s="72"/>
      <c r="FU945" s="72"/>
      <c r="FV945" s="72"/>
      <c r="FW945" s="72"/>
      <c r="FX945" s="72"/>
    </row>
    <row r="946" spans="24:180">
      <c r="X946" s="75"/>
      <c r="Z946" s="75"/>
      <c r="AA946" s="75"/>
      <c r="AB946" s="75"/>
      <c r="AC946" s="75"/>
      <c r="AD946" s="75"/>
      <c r="AE946" s="75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  <c r="AU946" s="79"/>
      <c r="AV946" s="79"/>
      <c r="AZ946" s="80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FL946" s="72"/>
      <c r="FM946" s="72"/>
      <c r="FN946" s="72"/>
      <c r="FO946" s="72"/>
      <c r="FP946" s="72"/>
      <c r="FQ946" s="72"/>
      <c r="FR946" s="72"/>
      <c r="FS946" s="72"/>
      <c r="FT946" s="72"/>
      <c r="FU946" s="72"/>
      <c r="FV946" s="72"/>
      <c r="FW946" s="72"/>
      <c r="FX946" s="72"/>
    </row>
    <row r="947" spans="24:180">
      <c r="X947" s="75"/>
      <c r="Z947" s="75"/>
      <c r="AA947" s="75"/>
      <c r="AB947" s="75"/>
      <c r="AC947" s="75"/>
      <c r="AD947" s="75"/>
      <c r="AE947" s="75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  <c r="AU947" s="79"/>
      <c r="AV947" s="79"/>
      <c r="AZ947" s="80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FL947" s="72"/>
      <c r="FM947" s="72"/>
      <c r="FN947" s="72"/>
      <c r="FO947" s="72"/>
      <c r="FP947" s="72"/>
      <c r="FQ947" s="72"/>
      <c r="FR947" s="72"/>
      <c r="FS947" s="72"/>
      <c r="FT947" s="72"/>
      <c r="FU947" s="72"/>
      <c r="FV947" s="72"/>
      <c r="FW947" s="72"/>
      <c r="FX947" s="72"/>
    </row>
    <row r="948" spans="24:180">
      <c r="X948" s="75"/>
      <c r="Z948" s="75"/>
      <c r="AA948" s="75"/>
      <c r="AB948" s="75"/>
      <c r="AC948" s="75"/>
      <c r="AD948" s="75"/>
      <c r="AE948" s="75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  <c r="AU948" s="79"/>
      <c r="AV948" s="79"/>
      <c r="AZ948" s="80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FL948" s="72"/>
      <c r="FM948" s="72"/>
      <c r="FN948" s="72"/>
      <c r="FO948" s="72"/>
      <c r="FP948" s="72"/>
      <c r="FQ948" s="72"/>
      <c r="FR948" s="72"/>
      <c r="FS948" s="72"/>
      <c r="FT948" s="72"/>
      <c r="FU948" s="72"/>
      <c r="FV948" s="72"/>
      <c r="FW948" s="72"/>
      <c r="FX948" s="72"/>
    </row>
    <row r="949" spans="24:180">
      <c r="X949" s="75"/>
      <c r="Z949" s="75"/>
      <c r="AA949" s="75"/>
      <c r="AB949" s="75"/>
      <c r="AC949" s="75"/>
      <c r="AD949" s="75"/>
      <c r="AE949" s="75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  <c r="AU949" s="79"/>
      <c r="AV949" s="79"/>
      <c r="AZ949" s="80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</row>
    <row r="950" spans="24:180">
      <c r="X950" s="75"/>
      <c r="Z950" s="75"/>
      <c r="AA950" s="75"/>
      <c r="AB950" s="75"/>
      <c r="AC950" s="75"/>
      <c r="AD950" s="75"/>
      <c r="AE950" s="75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  <c r="AU950" s="79"/>
      <c r="AV950" s="79"/>
      <c r="AZ950" s="80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</row>
    <row r="951" spans="24:180">
      <c r="X951" s="75"/>
      <c r="Z951" s="75"/>
      <c r="AA951" s="75"/>
      <c r="AB951" s="75"/>
      <c r="AC951" s="75"/>
      <c r="AD951" s="75"/>
      <c r="AE951" s="75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  <c r="AU951" s="79"/>
      <c r="AV951" s="79"/>
      <c r="AZ951" s="80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</row>
    <row r="952" spans="24:180">
      <c r="X952" s="75"/>
      <c r="Z952" s="75"/>
      <c r="AA952" s="75"/>
      <c r="AB952" s="75"/>
      <c r="AC952" s="75"/>
      <c r="AD952" s="75"/>
      <c r="AE952" s="75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  <c r="AU952" s="79"/>
      <c r="AV952" s="79"/>
      <c r="AZ952" s="80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</row>
    <row r="953" spans="24:180">
      <c r="X953" s="75"/>
      <c r="Z953" s="75"/>
      <c r="AA953" s="75"/>
      <c r="AB953" s="75"/>
      <c r="AC953" s="75"/>
      <c r="AD953" s="75"/>
      <c r="AE953" s="75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  <c r="AU953" s="79"/>
      <c r="AV953" s="79"/>
      <c r="AZ953" s="80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</row>
    <row r="954" spans="24:180">
      <c r="X954" s="75"/>
      <c r="Z954" s="75"/>
      <c r="AA954" s="75"/>
      <c r="AB954" s="75"/>
      <c r="AC954" s="75"/>
      <c r="AD954" s="75"/>
      <c r="AE954" s="75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  <c r="AU954" s="79"/>
      <c r="AV954" s="79"/>
      <c r="AZ954" s="80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</row>
    <row r="955" spans="24:180">
      <c r="X955" s="75"/>
      <c r="Z955" s="75"/>
      <c r="AA955" s="75"/>
      <c r="AB955" s="75"/>
      <c r="AC955" s="75"/>
      <c r="AD955" s="75"/>
      <c r="AE955" s="75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  <c r="AU955" s="79"/>
      <c r="AV955" s="79"/>
      <c r="AZ955" s="80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</row>
    <row r="956" spans="24:180">
      <c r="X956" s="75"/>
      <c r="Z956" s="75"/>
      <c r="AA956" s="75"/>
      <c r="AB956" s="75"/>
      <c r="AC956" s="75"/>
      <c r="AD956" s="75"/>
      <c r="AE956" s="75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  <c r="AU956" s="79"/>
      <c r="AV956" s="79"/>
      <c r="AZ956" s="80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FL956" s="72"/>
      <c r="FM956" s="72"/>
      <c r="FN956" s="72"/>
      <c r="FO956" s="72"/>
      <c r="FP956" s="72"/>
      <c r="FQ956" s="72"/>
      <c r="FR956" s="72"/>
      <c r="FS956" s="72"/>
      <c r="FT956" s="72"/>
      <c r="FU956" s="72"/>
      <c r="FV956" s="72"/>
      <c r="FW956" s="72"/>
      <c r="FX956" s="72"/>
    </row>
    <row r="957" spans="24:180">
      <c r="X957" s="75"/>
      <c r="Z957" s="75"/>
      <c r="AA957" s="75"/>
      <c r="AB957" s="75"/>
      <c r="AC957" s="75"/>
      <c r="AD957" s="75"/>
      <c r="AE957" s="75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  <c r="AU957" s="79"/>
      <c r="AV957" s="79"/>
      <c r="AZ957" s="80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FL957" s="72"/>
      <c r="FM957" s="72"/>
      <c r="FN957" s="72"/>
      <c r="FO957" s="72"/>
      <c r="FP957" s="72"/>
      <c r="FQ957" s="72"/>
      <c r="FR957" s="72"/>
      <c r="FS957" s="72"/>
      <c r="FT957" s="72"/>
      <c r="FU957" s="72"/>
      <c r="FV957" s="72"/>
      <c r="FW957" s="72"/>
      <c r="FX957" s="72"/>
    </row>
    <row r="958" spans="24:180">
      <c r="X958" s="75"/>
      <c r="Z958" s="75"/>
      <c r="AA958" s="75"/>
      <c r="AB958" s="75"/>
      <c r="AC958" s="75"/>
      <c r="AD958" s="75"/>
      <c r="AE958" s="75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  <c r="AU958" s="79"/>
      <c r="AV958" s="79"/>
      <c r="AZ958" s="80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FL958" s="72"/>
      <c r="FM958" s="72"/>
      <c r="FN958" s="72"/>
      <c r="FO958" s="72"/>
      <c r="FP958" s="72"/>
      <c r="FQ958" s="72"/>
      <c r="FR958" s="72"/>
      <c r="FS958" s="72"/>
      <c r="FT958" s="72"/>
      <c r="FU958" s="72"/>
      <c r="FV958" s="72"/>
      <c r="FW958" s="72"/>
      <c r="FX958" s="72"/>
    </row>
    <row r="959" spans="24:180">
      <c r="X959" s="75"/>
      <c r="Z959" s="75"/>
      <c r="AA959" s="75"/>
      <c r="AB959" s="75"/>
      <c r="AC959" s="75"/>
      <c r="AD959" s="75"/>
      <c r="AE959" s="75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  <c r="AU959" s="79"/>
      <c r="AV959" s="79"/>
      <c r="AZ959" s="80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FL959" s="72"/>
      <c r="FM959" s="72"/>
      <c r="FN959" s="72"/>
      <c r="FO959" s="72"/>
      <c r="FP959" s="72"/>
      <c r="FQ959" s="72"/>
      <c r="FR959" s="72"/>
      <c r="FS959" s="72"/>
      <c r="FT959" s="72"/>
      <c r="FU959" s="72"/>
      <c r="FV959" s="72"/>
      <c r="FW959" s="72"/>
      <c r="FX959" s="72"/>
    </row>
    <row r="960" spans="24:180">
      <c r="X960" s="75"/>
      <c r="Z960" s="75"/>
      <c r="AA960" s="75"/>
      <c r="AB960" s="75"/>
      <c r="AC960" s="75"/>
      <c r="AD960" s="75"/>
      <c r="AE960" s="75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  <c r="AU960" s="79"/>
      <c r="AV960" s="79"/>
      <c r="AZ960" s="80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FL960" s="72"/>
      <c r="FM960" s="72"/>
      <c r="FN960" s="72"/>
      <c r="FO960" s="72"/>
      <c r="FP960" s="72"/>
      <c r="FQ960" s="72"/>
      <c r="FR960" s="72"/>
      <c r="FS960" s="72"/>
      <c r="FT960" s="72"/>
      <c r="FU960" s="72"/>
      <c r="FV960" s="72"/>
      <c r="FW960" s="72"/>
      <c r="FX960" s="72"/>
    </row>
    <row r="961" spans="24:180">
      <c r="X961" s="75"/>
      <c r="Z961" s="75"/>
      <c r="AA961" s="75"/>
      <c r="AB961" s="75"/>
      <c r="AC961" s="75"/>
      <c r="AD961" s="75"/>
      <c r="AE961" s="75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  <c r="AU961" s="79"/>
      <c r="AV961" s="79"/>
      <c r="AZ961" s="80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FL961" s="72"/>
      <c r="FM961" s="72"/>
      <c r="FN961" s="72"/>
      <c r="FO961" s="72"/>
      <c r="FP961" s="72"/>
      <c r="FQ961" s="72"/>
      <c r="FR961" s="72"/>
      <c r="FS961" s="72"/>
      <c r="FT961" s="72"/>
      <c r="FU961" s="72"/>
      <c r="FV961" s="72"/>
      <c r="FW961" s="72"/>
      <c r="FX961" s="72"/>
    </row>
    <row r="962" spans="24:180">
      <c r="X962" s="75"/>
      <c r="Z962" s="75"/>
      <c r="AA962" s="75"/>
      <c r="AB962" s="75"/>
      <c r="AC962" s="75"/>
      <c r="AD962" s="75"/>
      <c r="AE962" s="75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  <c r="AU962" s="79"/>
      <c r="AV962" s="79"/>
      <c r="AZ962" s="80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FL962" s="72"/>
      <c r="FM962" s="72"/>
      <c r="FN962" s="72"/>
      <c r="FO962" s="72"/>
      <c r="FP962" s="72"/>
      <c r="FQ962" s="72"/>
      <c r="FR962" s="72"/>
      <c r="FS962" s="72"/>
      <c r="FT962" s="72"/>
      <c r="FU962" s="72"/>
      <c r="FV962" s="72"/>
      <c r="FW962" s="72"/>
      <c r="FX962" s="72"/>
    </row>
    <row r="963" spans="24:180">
      <c r="X963" s="75"/>
      <c r="Z963" s="75"/>
      <c r="AA963" s="75"/>
      <c r="AB963" s="75"/>
      <c r="AC963" s="75"/>
      <c r="AD963" s="75"/>
      <c r="AE963" s="75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  <c r="AU963" s="79"/>
      <c r="AV963" s="79"/>
      <c r="AZ963" s="80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FL963" s="72"/>
      <c r="FM963" s="72"/>
      <c r="FN963" s="72"/>
      <c r="FO963" s="72"/>
      <c r="FP963" s="72"/>
      <c r="FQ963" s="72"/>
      <c r="FR963" s="72"/>
      <c r="FS963" s="72"/>
      <c r="FT963" s="72"/>
      <c r="FU963" s="72"/>
      <c r="FV963" s="72"/>
      <c r="FW963" s="72"/>
      <c r="FX963" s="72"/>
    </row>
    <row r="964" spans="24:180">
      <c r="X964" s="75"/>
      <c r="Z964" s="75"/>
      <c r="AA964" s="75"/>
      <c r="AB964" s="75"/>
      <c r="AC964" s="75"/>
      <c r="AD964" s="75"/>
      <c r="AE964" s="75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  <c r="AU964" s="79"/>
      <c r="AV964" s="79"/>
      <c r="AZ964" s="80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FL964" s="72"/>
      <c r="FM964" s="72"/>
      <c r="FN964" s="72"/>
      <c r="FO964" s="72"/>
      <c r="FP964" s="72"/>
      <c r="FQ964" s="72"/>
      <c r="FR964" s="72"/>
      <c r="FS964" s="72"/>
      <c r="FT964" s="72"/>
      <c r="FU964" s="72"/>
      <c r="FV964" s="72"/>
      <c r="FW964" s="72"/>
      <c r="FX964" s="72"/>
    </row>
    <row r="965" spans="24:180">
      <c r="X965" s="75"/>
      <c r="Z965" s="75"/>
      <c r="AA965" s="75"/>
      <c r="AB965" s="75"/>
      <c r="AC965" s="75"/>
      <c r="AD965" s="75"/>
      <c r="AE965" s="75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  <c r="AU965" s="79"/>
      <c r="AV965" s="79"/>
      <c r="AZ965" s="80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FL965" s="72"/>
      <c r="FM965" s="72"/>
      <c r="FN965" s="72"/>
      <c r="FO965" s="72"/>
      <c r="FP965" s="72"/>
      <c r="FQ965" s="72"/>
      <c r="FR965" s="72"/>
      <c r="FS965" s="72"/>
      <c r="FT965" s="72"/>
      <c r="FU965" s="72"/>
      <c r="FV965" s="72"/>
      <c r="FW965" s="72"/>
      <c r="FX965" s="72"/>
    </row>
    <row r="966" spans="24:180">
      <c r="X966" s="75"/>
      <c r="Z966" s="75"/>
      <c r="AA966" s="75"/>
      <c r="AB966" s="75"/>
      <c r="AC966" s="75"/>
      <c r="AD966" s="75"/>
      <c r="AE966" s="75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  <c r="AU966" s="79"/>
      <c r="AV966" s="79"/>
      <c r="AZ966" s="80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FL966" s="72"/>
      <c r="FM966" s="72"/>
      <c r="FN966" s="72"/>
      <c r="FO966" s="72"/>
      <c r="FP966" s="72"/>
      <c r="FQ966" s="72"/>
      <c r="FR966" s="72"/>
      <c r="FS966" s="72"/>
      <c r="FT966" s="72"/>
      <c r="FU966" s="72"/>
      <c r="FV966" s="72"/>
      <c r="FW966" s="72"/>
      <c r="FX966" s="72"/>
    </row>
    <row r="967" spans="24:180">
      <c r="X967" s="75"/>
      <c r="Z967" s="75"/>
      <c r="AA967" s="75"/>
      <c r="AB967" s="75"/>
      <c r="AC967" s="75"/>
      <c r="AD967" s="75"/>
      <c r="AE967" s="75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  <c r="AU967" s="79"/>
      <c r="AV967" s="79"/>
      <c r="AZ967" s="80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FL967" s="72"/>
      <c r="FM967" s="72"/>
      <c r="FN967" s="72"/>
      <c r="FO967" s="72"/>
      <c r="FP967" s="72"/>
      <c r="FQ967" s="72"/>
      <c r="FR967" s="72"/>
      <c r="FS967" s="72"/>
      <c r="FT967" s="72"/>
      <c r="FU967" s="72"/>
      <c r="FV967" s="72"/>
      <c r="FW967" s="72"/>
      <c r="FX967" s="72"/>
    </row>
    <row r="968" spans="24:180">
      <c r="X968" s="75"/>
      <c r="Z968" s="75"/>
      <c r="AA968" s="75"/>
      <c r="AB968" s="75"/>
      <c r="AC968" s="75"/>
      <c r="AD968" s="75"/>
      <c r="AE968" s="75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  <c r="AU968" s="79"/>
      <c r="AV968" s="79"/>
      <c r="AZ968" s="80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FL968" s="72"/>
      <c r="FM968" s="72"/>
      <c r="FN968" s="72"/>
      <c r="FO968" s="72"/>
      <c r="FP968" s="72"/>
      <c r="FQ968" s="72"/>
      <c r="FR968" s="72"/>
      <c r="FS968" s="72"/>
      <c r="FT968" s="72"/>
      <c r="FU968" s="72"/>
      <c r="FV968" s="72"/>
      <c r="FW968" s="72"/>
      <c r="FX968" s="72"/>
    </row>
    <row r="969" spans="24:180">
      <c r="X969" s="75"/>
      <c r="Z969" s="75"/>
      <c r="AA969" s="75"/>
      <c r="AB969" s="75"/>
      <c r="AC969" s="75"/>
      <c r="AD969" s="75"/>
      <c r="AE969" s="75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  <c r="AU969" s="79"/>
      <c r="AV969" s="79"/>
      <c r="AZ969" s="80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FL969" s="72"/>
      <c r="FM969" s="72"/>
      <c r="FN969" s="72"/>
      <c r="FO969" s="72"/>
      <c r="FP969" s="72"/>
      <c r="FQ969" s="72"/>
      <c r="FR969" s="72"/>
      <c r="FS969" s="72"/>
      <c r="FT969" s="72"/>
      <c r="FU969" s="72"/>
      <c r="FV969" s="72"/>
      <c r="FW969" s="72"/>
      <c r="FX969" s="72"/>
    </row>
    <row r="970" spans="24:180">
      <c r="X970" s="75"/>
      <c r="Z970" s="75"/>
      <c r="AA970" s="75"/>
      <c r="AB970" s="75"/>
      <c r="AC970" s="75"/>
      <c r="AD970" s="75"/>
      <c r="AE970" s="75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  <c r="AU970" s="79"/>
      <c r="AV970" s="79"/>
      <c r="AZ970" s="80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FL970" s="72"/>
      <c r="FM970" s="72"/>
      <c r="FN970" s="72"/>
      <c r="FO970" s="72"/>
      <c r="FP970" s="72"/>
      <c r="FQ970" s="72"/>
      <c r="FR970" s="72"/>
      <c r="FS970" s="72"/>
      <c r="FT970" s="72"/>
      <c r="FU970" s="72"/>
      <c r="FV970" s="72"/>
      <c r="FW970" s="72"/>
      <c r="FX970" s="72"/>
    </row>
    <row r="971" spans="24:180">
      <c r="X971" s="75"/>
      <c r="Z971" s="75"/>
      <c r="AA971" s="75"/>
      <c r="AB971" s="75"/>
      <c r="AC971" s="75"/>
      <c r="AD971" s="75"/>
      <c r="AE971" s="75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  <c r="AU971" s="79"/>
      <c r="AV971" s="79"/>
      <c r="AZ971" s="80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FL971" s="72"/>
      <c r="FM971" s="72"/>
      <c r="FN971" s="72"/>
      <c r="FO971" s="72"/>
      <c r="FP971" s="72"/>
      <c r="FQ971" s="72"/>
      <c r="FR971" s="72"/>
      <c r="FS971" s="72"/>
      <c r="FT971" s="72"/>
      <c r="FU971" s="72"/>
      <c r="FV971" s="72"/>
      <c r="FW971" s="72"/>
      <c r="FX971" s="72"/>
    </row>
    <row r="972" spans="24:180">
      <c r="X972" s="75"/>
      <c r="Z972" s="75"/>
      <c r="AA972" s="75"/>
      <c r="AB972" s="75"/>
      <c r="AC972" s="75"/>
      <c r="AD972" s="75"/>
      <c r="AE972" s="75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  <c r="AU972" s="79"/>
      <c r="AV972" s="79"/>
      <c r="AZ972" s="80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FL972" s="72"/>
      <c r="FM972" s="72"/>
      <c r="FN972" s="72"/>
      <c r="FO972" s="72"/>
      <c r="FP972" s="72"/>
      <c r="FQ972" s="72"/>
      <c r="FR972" s="72"/>
      <c r="FS972" s="72"/>
      <c r="FT972" s="72"/>
      <c r="FU972" s="72"/>
      <c r="FV972" s="72"/>
      <c r="FW972" s="72"/>
      <c r="FX972" s="72"/>
    </row>
    <row r="973" spans="24:180">
      <c r="X973" s="75"/>
      <c r="Z973" s="75"/>
      <c r="AA973" s="75"/>
      <c r="AB973" s="75"/>
      <c r="AC973" s="75"/>
      <c r="AD973" s="75"/>
      <c r="AE973" s="75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  <c r="AU973" s="79"/>
      <c r="AV973" s="79"/>
      <c r="AZ973" s="80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FL973" s="72"/>
      <c r="FM973" s="72"/>
      <c r="FN973" s="72"/>
      <c r="FO973" s="72"/>
      <c r="FP973" s="72"/>
      <c r="FQ973" s="72"/>
      <c r="FR973" s="72"/>
      <c r="FS973" s="72"/>
      <c r="FT973" s="72"/>
      <c r="FU973" s="72"/>
      <c r="FV973" s="72"/>
      <c r="FW973" s="72"/>
      <c r="FX973" s="72"/>
    </row>
    <row r="974" spans="24:180">
      <c r="X974" s="75"/>
      <c r="Z974" s="75"/>
      <c r="AA974" s="75"/>
      <c r="AB974" s="75"/>
      <c r="AC974" s="75"/>
      <c r="AD974" s="75"/>
      <c r="AE974" s="75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  <c r="AU974" s="79"/>
      <c r="AV974" s="79"/>
      <c r="AZ974" s="80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FL974" s="72"/>
      <c r="FM974" s="72"/>
      <c r="FN974" s="72"/>
      <c r="FO974" s="72"/>
      <c r="FP974" s="72"/>
      <c r="FQ974" s="72"/>
      <c r="FR974" s="72"/>
      <c r="FS974" s="72"/>
      <c r="FT974" s="72"/>
      <c r="FU974" s="72"/>
      <c r="FV974" s="72"/>
      <c r="FW974" s="72"/>
      <c r="FX974" s="72"/>
    </row>
    <row r="975" spans="24:180">
      <c r="X975" s="75"/>
      <c r="Z975" s="75"/>
      <c r="AA975" s="75"/>
      <c r="AB975" s="75"/>
      <c r="AC975" s="75"/>
      <c r="AD975" s="75"/>
      <c r="AE975" s="75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  <c r="AU975" s="79"/>
      <c r="AV975" s="79"/>
      <c r="AZ975" s="80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FL975" s="72"/>
      <c r="FM975" s="72"/>
      <c r="FN975" s="72"/>
      <c r="FO975" s="72"/>
      <c r="FP975" s="72"/>
      <c r="FQ975" s="72"/>
      <c r="FR975" s="72"/>
      <c r="FS975" s="72"/>
      <c r="FT975" s="72"/>
      <c r="FU975" s="72"/>
      <c r="FV975" s="72"/>
      <c r="FW975" s="72"/>
      <c r="FX975" s="72"/>
    </row>
    <row r="976" spans="24:180">
      <c r="X976" s="75"/>
      <c r="Z976" s="75"/>
      <c r="AA976" s="75"/>
      <c r="AB976" s="75"/>
      <c r="AC976" s="75"/>
      <c r="AD976" s="75"/>
      <c r="AE976" s="75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  <c r="AU976" s="79"/>
      <c r="AV976" s="79"/>
      <c r="AZ976" s="80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FH976" s="72"/>
      <c r="FI976" s="72"/>
      <c r="FJ976" s="72"/>
      <c r="FK976" s="72"/>
      <c r="FL976" s="72"/>
      <c r="FM976" s="72"/>
      <c r="FN976" s="72"/>
      <c r="FO976" s="72"/>
      <c r="FP976" s="72"/>
      <c r="FQ976" s="72"/>
      <c r="FR976" s="72"/>
      <c r="FS976" s="72"/>
      <c r="FT976" s="72"/>
      <c r="FU976" s="72"/>
      <c r="FV976" s="72"/>
      <c r="FW976" s="72"/>
      <c r="FX976" s="72"/>
    </row>
    <row r="977" spans="24:180">
      <c r="X977" s="75"/>
      <c r="Z977" s="75"/>
      <c r="AA977" s="75"/>
      <c r="AB977" s="75"/>
      <c r="AC977" s="75"/>
      <c r="AD977" s="75"/>
      <c r="AE977" s="75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  <c r="AU977" s="79"/>
      <c r="AV977" s="79"/>
      <c r="AZ977" s="80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FH977" s="72"/>
      <c r="FI977" s="72"/>
      <c r="FJ977" s="72"/>
      <c r="FK977" s="72"/>
      <c r="FL977" s="72"/>
      <c r="FM977" s="72"/>
      <c r="FN977" s="72"/>
      <c r="FO977" s="72"/>
      <c r="FP977" s="72"/>
      <c r="FQ977" s="72"/>
      <c r="FR977" s="72"/>
      <c r="FS977" s="72"/>
      <c r="FT977" s="72"/>
      <c r="FU977" s="72"/>
      <c r="FV977" s="72"/>
      <c r="FW977" s="72"/>
      <c r="FX977" s="72"/>
    </row>
    <row r="978" spans="24:180">
      <c r="X978" s="75"/>
      <c r="Z978" s="75"/>
      <c r="AA978" s="75"/>
      <c r="AB978" s="75"/>
      <c r="AC978" s="75"/>
      <c r="AD978" s="75"/>
      <c r="AE978" s="75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  <c r="AU978" s="79"/>
      <c r="AV978" s="79"/>
      <c r="AZ978" s="80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</row>
    <row r="979" spans="24:180">
      <c r="X979" s="75"/>
      <c r="Z979" s="75"/>
      <c r="AA979" s="75"/>
      <c r="AB979" s="75"/>
      <c r="AC979" s="75"/>
      <c r="AD979" s="75"/>
      <c r="AE979" s="75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  <c r="AU979" s="79"/>
      <c r="AV979" s="79"/>
      <c r="AZ979" s="80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</row>
    <row r="980" spans="24:180">
      <c r="X980" s="75"/>
      <c r="Z980" s="75"/>
      <c r="AA980" s="75"/>
      <c r="AB980" s="75"/>
      <c r="AC980" s="75"/>
      <c r="AD980" s="75"/>
      <c r="AE980" s="75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  <c r="AU980" s="79"/>
      <c r="AV980" s="79"/>
      <c r="AZ980" s="80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</row>
    <row r="981" spans="24:180">
      <c r="X981" s="75"/>
      <c r="Z981" s="75"/>
      <c r="AA981" s="75"/>
      <c r="AB981" s="75"/>
      <c r="AC981" s="75"/>
      <c r="AD981" s="75"/>
      <c r="AE981" s="75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  <c r="AU981" s="79"/>
      <c r="AV981" s="79"/>
      <c r="AZ981" s="80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</row>
    <row r="982" spans="24:180">
      <c r="X982" s="75"/>
      <c r="Z982" s="75"/>
      <c r="AA982" s="75"/>
      <c r="AB982" s="75"/>
      <c r="AC982" s="75"/>
      <c r="AD982" s="75"/>
      <c r="AE982" s="75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  <c r="AU982" s="79"/>
      <c r="AV982" s="79"/>
      <c r="AZ982" s="80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</row>
    <row r="983" spans="24:180">
      <c r="X983" s="75"/>
      <c r="Z983" s="75"/>
      <c r="AA983" s="75"/>
      <c r="AB983" s="75"/>
      <c r="AC983" s="75"/>
      <c r="AD983" s="75"/>
      <c r="AE983" s="75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  <c r="AU983" s="79"/>
      <c r="AV983" s="79"/>
      <c r="AZ983" s="80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</row>
    <row r="984" spans="24:180">
      <c r="X984" s="75"/>
      <c r="Z984" s="75"/>
      <c r="AA984" s="75"/>
      <c r="AB984" s="75"/>
      <c r="AC984" s="75"/>
      <c r="AD984" s="75"/>
      <c r="AE984" s="75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  <c r="AU984" s="79"/>
      <c r="AV984" s="79"/>
      <c r="AZ984" s="80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</row>
    <row r="985" spans="24:180">
      <c r="X985" s="75"/>
      <c r="Z985" s="75"/>
      <c r="AA985" s="75"/>
      <c r="AB985" s="75"/>
      <c r="AC985" s="75"/>
      <c r="AD985" s="75"/>
      <c r="AE985" s="75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  <c r="AU985" s="79"/>
      <c r="AV985" s="79"/>
      <c r="AZ985" s="80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FL985" s="72"/>
      <c r="FM985" s="72"/>
      <c r="FN985" s="72"/>
      <c r="FO985" s="72"/>
      <c r="FP985" s="72"/>
      <c r="FQ985" s="72"/>
      <c r="FR985" s="72"/>
      <c r="FS985" s="72"/>
      <c r="FT985" s="72"/>
      <c r="FU985" s="72"/>
      <c r="FV985" s="72"/>
      <c r="FW985" s="72"/>
      <c r="FX985" s="72"/>
    </row>
    <row r="986" spans="24:180">
      <c r="X986" s="75"/>
      <c r="Z986" s="75"/>
      <c r="AA986" s="75"/>
      <c r="AB986" s="75"/>
      <c r="AC986" s="75"/>
      <c r="AD986" s="75"/>
      <c r="AE986" s="75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  <c r="AU986" s="79"/>
      <c r="AV986" s="79"/>
      <c r="AZ986" s="80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FL986" s="72"/>
      <c r="FM986" s="72"/>
      <c r="FN986" s="72"/>
      <c r="FO986" s="72"/>
      <c r="FP986" s="72"/>
      <c r="FQ986" s="72"/>
      <c r="FR986" s="72"/>
      <c r="FS986" s="72"/>
      <c r="FT986" s="72"/>
      <c r="FU986" s="72"/>
      <c r="FV986" s="72"/>
      <c r="FW986" s="72"/>
      <c r="FX986" s="72"/>
    </row>
    <row r="987" spans="24:180">
      <c r="X987" s="75"/>
      <c r="Z987" s="75"/>
      <c r="AA987" s="75"/>
      <c r="AB987" s="75"/>
      <c r="AC987" s="75"/>
      <c r="AD987" s="75"/>
      <c r="AE987" s="75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Z987" s="80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FL987" s="72"/>
      <c r="FM987" s="72"/>
      <c r="FN987" s="72"/>
      <c r="FO987" s="72"/>
      <c r="FP987" s="72"/>
      <c r="FQ987" s="72"/>
      <c r="FR987" s="72"/>
      <c r="FS987" s="72"/>
      <c r="FT987" s="72"/>
      <c r="FU987" s="72"/>
      <c r="FV987" s="72"/>
      <c r="FW987" s="72"/>
      <c r="FX987" s="72"/>
    </row>
    <row r="988" spans="24:180">
      <c r="X988" s="75"/>
      <c r="Z988" s="75"/>
      <c r="AA988" s="75"/>
      <c r="AB988" s="75"/>
      <c r="AC988" s="75"/>
      <c r="AD988" s="75"/>
      <c r="AE988" s="75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  <c r="AU988" s="79"/>
      <c r="AV988" s="79"/>
      <c r="AZ988" s="80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FL988" s="72"/>
      <c r="FM988" s="72"/>
      <c r="FN988" s="72"/>
      <c r="FO988" s="72"/>
      <c r="FP988" s="72"/>
      <c r="FQ988" s="72"/>
      <c r="FR988" s="72"/>
      <c r="FS988" s="72"/>
      <c r="FT988" s="72"/>
      <c r="FU988" s="72"/>
      <c r="FV988" s="72"/>
      <c r="FW988" s="72"/>
      <c r="FX988" s="72"/>
    </row>
    <row r="989" spans="24:180">
      <c r="X989" s="75"/>
      <c r="Z989" s="75"/>
      <c r="AA989" s="75"/>
      <c r="AB989" s="75"/>
      <c r="AC989" s="75"/>
      <c r="AD989" s="75"/>
      <c r="AE989" s="75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  <c r="AU989" s="79"/>
      <c r="AV989" s="79"/>
      <c r="AZ989" s="80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FL989" s="72"/>
      <c r="FM989" s="72"/>
      <c r="FN989" s="72"/>
      <c r="FO989" s="72"/>
      <c r="FP989" s="72"/>
      <c r="FQ989" s="72"/>
      <c r="FR989" s="72"/>
      <c r="FS989" s="72"/>
      <c r="FT989" s="72"/>
      <c r="FU989" s="72"/>
      <c r="FV989" s="72"/>
      <c r="FW989" s="72"/>
      <c r="FX989" s="72"/>
    </row>
    <row r="990" spans="24:180">
      <c r="X990" s="75"/>
      <c r="Z990" s="75"/>
      <c r="AA990" s="75"/>
      <c r="AB990" s="75"/>
      <c r="AC990" s="75"/>
      <c r="AD990" s="75"/>
      <c r="AE990" s="75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  <c r="AU990" s="79"/>
      <c r="AV990" s="79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FL990" s="72"/>
      <c r="FM990" s="72"/>
      <c r="FN990" s="72"/>
      <c r="FO990" s="72"/>
      <c r="FP990" s="72"/>
      <c r="FQ990" s="72"/>
      <c r="FR990" s="72"/>
      <c r="FS990" s="72"/>
      <c r="FT990" s="72"/>
      <c r="FU990" s="72"/>
      <c r="FV990" s="72"/>
      <c r="FW990" s="72"/>
      <c r="FX990" s="72"/>
    </row>
    <row r="991" spans="24:180">
      <c r="X991" s="75"/>
      <c r="Z991" s="75"/>
      <c r="AA991" s="75"/>
      <c r="AB991" s="75"/>
      <c r="AC991" s="75"/>
      <c r="AD991" s="75"/>
      <c r="AE991" s="75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  <c r="AU991" s="79"/>
      <c r="AV991" s="79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FL991" s="72"/>
      <c r="FM991" s="72"/>
      <c r="FN991" s="72"/>
      <c r="FO991" s="72"/>
      <c r="FP991" s="72"/>
      <c r="FQ991" s="72"/>
      <c r="FR991" s="72"/>
      <c r="FS991" s="72"/>
      <c r="FT991" s="72"/>
      <c r="FU991" s="72"/>
      <c r="FV991" s="72"/>
      <c r="FW991" s="72"/>
      <c r="FX991" s="72"/>
    </row>
    <row r="992" spans="24:180">
      <c r="X992" s="75"/>
      <c r="Z992" s="75"/>
      <c r="AA992" s="75"/>
      <c r="AB992" s="75"/>
      <c r="AC992" s="75"/>
      <c r="AD992" s="75"/>
      <c r="AE992" s="75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FL992" s="72"/>
      <c r="FM992" s="72"/>
      <c r="FN992" s="72"/>
      <c r="FO992" s="72"/>
      <c r="FP992" s="72"/>
      <c r="FQ992" s="72"/>
      <c r="FR992" s="72"/>
      <c r="FS992" s="72"/>
      <c r="FT992" s="72"/>
      <c r="FU992" s="72"/>
      <c r="FV992" s="72"/>
      <c r="FW992" s="72"/>
      <c r="FX992" s="72"/>
    </row>
    <row r="993" spans="24:180">
      <c r="X993" s="75"/>
      <c r="Z993" s="75"/>
      <c r="AA993" s="75"/>
      <c r="AB993" s="75"/>
      <c r="AC993" s="75"/>
      <c r="AD993" s="75"/>
      <c r="AE993" s="75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  <c r="AU993" s="79"/>
      <c r="AV993" s="79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FL993" s="72"/>
      <c r="FM993" s="72"/>
      <c r="FN993" s="72"/>
      <c r="FO993" s="72"/>
      <c r="FP993" s="72"/>
      <c r="FQ993" s="72"/>
      <c r="FR993" s="72"/>
      <c r="FS993" s="72"/>
      <c r="FT993" s="72"/>
      <c r="FU993" s="72"/>
      <c r="FV993" s="72"/>
      <c r="FW993" s="72"/>
      <c r="FX993" s="72"/>
    </row>
    <row r="994" spans="24:180">
      <c r="X994" s="75"/>
      <c r="Z994" s="75"/>
      <c r="AA994" s="75"/>
      <c r="AB994" s="75"/>
      <c r="AC994" s="75"/>
      <c r="AD994" s="75"/>
      <c r="AE994" s="75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  <c r="AU994" s="79"/>
      <c r="AV994" s="79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FL994" s="72"/>
      <c r="FM994" s="72"/>
      <c r="FN994" s="72"/>
      <c r="FO994" s="72"/>
      <c r="FP994" s="72"/>
      <c r="FQ994" s="72"/>
      <c r="FR994" s="72"/>
      <c r="FS994" s="72"/>
      <c r="FT994" s="72"/>
      <c r="FU994" s="72"/>
      <c r="FV994" s="72"/>
      <c r="FW994" s="72"/>
      <c r="FX994" s="72"/>
    </row>
    <row r="995" spans="24:180">
      <c r="X995" s="75"/>
      <c r="Z995" s="75"/>
      <c r="AA995" s="75"/>
      <c r="AB995" s="75"/>
      <c r="AC995" s="75"/>
      <c r="AD995" s="75"/>
      <c r="AE995" s="75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  <c r="AU995" s="79"/>
      <c r="AV995" s="79"/>
      <c r="AZ995" s="80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FL995" s="72"/>
      <c r="FM995" s="72"/>
      <c r="FN995" s="72"/>
      <c r="FO995" s="72"/>
      <c r="FP995" s="72"/>
      <c r="FQ995" s="72"/>
      <c r="FR995" s="72"/>
      <c r="FS995" s="72"/>
      <c r="FT995" s="72"/>
      <c r="FU995" s="72"/>
      <c r="FV995" s="72"/>
      <c r="FW995" s="72"/>
      <c r="FX995" s="72"/>
    </row>
    <row r="996" spans="24:180">
      <c r="X996" s="75"/>
      <c r="Z996" s="75"/>
      <c r="AA996" s="75"/>
      <c r="AB996" s="75"/>
      <c r="AC996" s="75"/>
      <c r="AD996" s="75"/>
      <c r="AE996" s="75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  <c r="AU996" s="79"/>
      <c r="AV996" s="79"/>
      <c r="AZ996" s="80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FL996" s="72"/>
      <c r="FM996" s="72"/>
      <c r="FN996" s="72"/>
      <c r="FO996" s="72"/>
      <c r="FP996" s="72"/>
      <c r="FQ996" s="72"/>
      <c r="FR996" s="72"/>
      <c r="FS996" s="72"/>
      <c r="FT996" s="72"/>
      <c r="FU996" s="72"/>
      <c r="FV996" s="72"/>
      <c r="FW996" s="72"/>
      <c r="FX996" s="72"/>
    </row>
    <row r="997" spans="24:180">
      <c r="X997" s="75"/>
      <c r="Z997" s="75"/>
      <c r="AA997" s="75"/>
      <c r="AB997" s="75"/>
      <c r="AC997" s="75"/>
      <c r="AD997" s="75"/>
      <c r="AE997" s="75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  <c r="AU997" s="79"/>
      <c r="AV997" s="79"/>
      <c r="AZ997" s="80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FL997" s="72"/>
      <c r="FM997" s="72"/>
      <c r="FN997" s="72"/>
      <c r="FO997" s="72"/>
      <c r="FP997" s="72"/>
      <c r="FQ997" s="72"/>
      <c r="FR997" s="72"/>
      <c r="FS997" s="72"/>
      <c r="FT997" s="72"/>
      <c r="FU997" s="72"/>
      <c r="FV997" s="72"/>
      <c r="FW997" s="72"/>
      <c r="FX997" s="72"/>
    </row>
    <row r="998" spans="24:180">
      <c r="X998" s="75"/>
      <c r="Z998" s="75"/>
      <c r="AA998" s="75"/>
      <c r="AB998" s="75"/>
      <c r="AC998" s="75"/>
      <c r="AD998" s="75"/>
      <c r="AE998" s="75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  <c r="AU998" s="79"/>
      <c r="AV998" s="79"/>
      <c r="AZ998" s="80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FL998" s="72"/>
      <c r="FM998" s="72"/>
      <c r="FN998" s="72"/>
      <c r="FO998" s="72"/>
      <c r="FP998" s="72"/>
      <c r="FQ998" s="72"/>
      <c r="FR998" s="72"/>
      <c r="FS998" s="72"/>
      <c r="FT998" s="72"/>
      <c r="FU998" s="72"/>
      <c r="FV998" s="72"/>
      <c r="FW998" s="72"/>
      <c r="FX998" s="72"/>
    </row>
    <row r="999" spans="24:180">
      <c r="X999" s="75"/>
      <c r="Z999" s="75"/>
      <c r="AA999" s="75"/>
      <c r="AB999" s="75"/>
      <c r="AC999" s="75"/>
      <c r="AD999" s="75"/>
      <c r="AE999" s="75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  <c r="AU999" s="79"/>
      <c r="AV999" s="79"/>
      <c r="AZ999" s="80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FL999" s="72"/>
      <c r="FM999" s="72"/>
      <c r="FN999" s="72"/>
      <c r="FO999" s="72"/>
      <c r="FP999" s="72"/>
      <c r="FQ999" s="72"/>
      <c r="FR999" s="72"/>
      <c r="FS999" s="72"/>
      <c r="FT999" s="72"/>
      <c r="FU999" s="72"/>
      <c r="FV999" s="72"/>
      <c r="FW999" s="72"/>
      <c r="FX999" s="72"/>
    </row>
    <row r="1000" spans="24:180">
      <c r="X1000" s="75"/>
      <c r="Z1000" s="75"/>
      <c r="AA1000" s="75"/>
      <c r="AB1000" s="75"/>
      <c r="AC1000" s="75"/>
      <c r="AD1000" s="75"/>
      <c r="AE1000" s="75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  <c r="AU1000" s="79"/>
      <c r="AV1000" s="79"/>
      <c r="AZ1000" s="80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FL1000" s="72"/>
      <c r="FM1000" s="72"/>
      <c r="FN1000" s="72"/>
      <c r="FO1000" s="72"/>
      <c r="FP1000" s="72"/>
      <c r="FQ1000" s="72"/>
      <c r="FR1000" s="72"/>
      <c r="FS1000" s="72"/>
      <c r="FT1000" s="72"/>
      <c r="FU1000" s="72"/>
      <c r="FV1000" s="72"/>
      <c r="FW1000" s="72"/>
      <c r="FX1000" s="72"/>
    </row>
    <row r="1001" spans="24:180">
      <c r="X1001" s="75"/>
      <c r="Z1001" s="75"/>
      <c r="AA1001" s="75"/>
      <c r="AB1001" s="75"/>
      <c r="AC1001" s="75"/>
      <c r="AD1001" s="75"/>
      <c r="AE1001" s="75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9"/>
      <c r="AU1001" s="79"/>
      <c r="AV1001" s="79"/>
      <c r="AZ1001" s="80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FL1001" s="72"/>
      <c r="FM1001" s="72"/>
      <c r="FN1001" s="72"/>
      <c r="FO1001" s="72"/>
      <c r="FP1001" s="72"/>
      <c r="FQ1001" s="72"/>
      <c r="FR1001" s="72"/>
      <c r="FS1001" s="72"/>
      <c r="FT1001" s="72"/>
      <c r="FU1001" s="72"/>
      <c r="FV1001" s="72"/>
      <c r="FW1001" s="72"/>
      <c r="FX1001" s="72"/>
    </row>
    <row r="1002" spans="24:180">
      <c r="X1002" s="75"/>
      <c r="Z1002" s="75"/>
      <c r="AA1002" s="75"/>
      <c r="AB1002" s="75"/>
      <c r="AC1002" s="75"/>
      <c r="AD1002" s="75"/>
      <c r="AE1002" s="75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9"/>
      <c r="AU1002" s="79"/>
      <c r="AV1002" s="79"/>
      <c r="AZ1002" s="80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FL1002" s="72"/>
      <c r="FM1002" s="72"/>
      <c r="FN1002" s="72"/>
      <c r="FO1002" s="72"/>
      <c r="FP1002" s="72"/>
      <c r="FQ1002" s="72"/>
      <c r="FR1002" s="72"/>
      <c r="FS1002" s="72"/>
      <c r="FT1002" s="72"/>
      <c r="FU1002" s="72"/>
      <c r="FV1002" s="72"/>
      <c r="FW1002" s="72"/>
      <c r="FX1002" s="72"/>
    </row>
    <row r="1003" spans="24:180">
      <c r="X1003" s="75"/>
      <c r="Z1003" s="75"/>
      <c r="AA1003" s="75"/>
      <c r="AB1003" s="75"/>
      <c r="AC1003" s="75"/>
      <c r="AD1003" s="75"/>
      <c r="AE1003" s="75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9"/>
      <c r="AU1003" s="79"/>
      <c r="AV1003" s="79"/>
      <c r="AZ1003" s="80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FL1003" s="72"/>
      <c r="FM1003" s="72"/>
      <c r="FN1003" s="72"/>
      <c r="FO1003" s="72"/>
      <c r="FP1003" s="72"/>
      <c r="FQ1003" s="72"/>
      <c r="FR1003" s="72"/>
      <c r="FS1003" s="72"/>
      <c r="FT1003" s="72"/>
      <c r="FU1003" s="72"/>
      <c r="FV1003" s="72"/>
      <c r="FW1003" s="72"/>
      <c r="FX1003" s="72"/>
    </row>
    <row r="1004" spans="24:180">
      <c r="X1004" s="75"/>
      <c r="Z1004" s="75"/>
      <c r="AA1004" s="75"/>
      <c r="AB1004" s="75"/>
      <c r="AC1004" s="75"/>
      <c r="AD1004" s="75"/>
      <c r="AE1004" s="75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9"/>
      <c r="AU1004" s="79"/>
      <c r="AV1004" s="79"/>
      <c r="AZ1004" s="80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FL1004" s="72"/>
      <c r="FM1004" s="72"/>
      <c r="FN1004" s="72"/>
      <c r="FO1004" s="72"/>
      <c r="FP1004" s="72"/>
      <c r="FQ1004" s="72"/>
      <c r="FR1004" s="72"/>
      <c r="FS1004" s="72"/>
      <c r="FT1004" s="72"/>
      <c r="FU1004" s="72"/>
      <c r="FV1004" s="72"/>
      <c r="FW1004" s="72"/>
      <c r="FX1004" s="72"/>
    </row>
    <row r="1005" spans="24:180">
      <c r="X1005" s="75"/>
      <c r="Z1005" s="75"/>
      <c r="AA1005" s="75"/>
      <c r="AB1005" s="75"/>
      <c r="AC1005" s="75"/>
      <c r="AD1005" s="75"/>
      <c r="AE1005" s="75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9"/>
      <c r="AU1005" s="79"/>
      <c r="AV1005" s="79"/>
      <c r="AZ1005" s="80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FL1005" s="72"/>
      <c r="FM1005" s="72"/>
      <c r="FN1005" s="72"/>
      <c r="FO1005" s="72"/>
      <c r="FP1005" s="72"/>
      <c r="FQ1005" s="72"/>
      <c r="FR1005" s="72"/>
      <c r="FS1005" s="72"/>
      <c r="FT1005" s="72"/>
      <c r="FU1005" s="72"/>
      <c r="FV1005" s="72"/>
      <c r="FW1005" s="72"/>
      <c r="FX1005" s="72"/>
    </row>
    <row r="1006" spans="24:180">
      <c r="X1006" s="75"/>
      <c r="Z1006" s="75"/>
      <c r="AA1006" s="75"/>
      <c r="AB1006" s="75"/>
      <c r="AC1006" s="75"/>
      <c r="AD1006" s="75"/>
      <c r="AE1006" s="75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9"/>
      <c r="AU1006" s="79"/>
      <c r="AV1006" s="79"/>
      <c r="AZ1006" s="80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FL1006" s="72"/>
      <c r="FM1006" s="72"/>
      <c r="FN1006" s="72"/>
      <c r="FO1006" s="72"/>
      <c r="FP1006" s="72"/>
      <c r="FQ1006" s="72"/>
      <c r="FR1006" s="72"/>
      <c r="FS1006" s="72"/>
      <c r="FT1006" s="72"/>
      <c r="FU1006" s="72"/>
      <c r="FV1006" s="72"/>
      <c r="FW1006" s="72"/>
      <c r="FX1006" s="72"/>
    </row>
    <row r="1007" spans="24:180">
      <c r="X1007" s="75"/>
      <c r="Z1007" s="75"/>
      <c r="AA1007" s="75"/>
      <c r="AB1007" s="75"/>
      <c r="AC1007" s="75"/>
      <c r="AD1007" s="75"/>
      <c r="AE1007" s="75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9"/>
      <c r="AU1007" s="79"/>
      <c r="AV1007" s="79"/>
      <c r="AZ1007" s="80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</row>
    <row r="1008" spans="24:180">
      <c r="X1008" s="75"/>
      <c r="Z1008" s="75"/>
      <c r="AA1008" s="75"/>
      <c r="AB1008" s="75"/>
      <c r="AC1008" s="75"/>
      <c r="AD1008" s="75"/>
      <c r="AE1008" s="75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9"/>
      <c r="AU1008" s="79"/>
      <c r="AV1008" s="79"/>
      <c r="AZ1008" s="80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</row>
    <row r="1009" spans="24:180">
      <c r="X1009" s="75"/>
      <c r="Z1009" s="75"/>
      <c r="AA1009" s="75"/>
      <c r="AB1009" s="75"/>
      <c r="AC1009" s="75"/>
      <c r="AD1009" s="75"/>
      <c r="AE1009" s="75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9"/>
      <c r="AU1009" s="79"/>
      <c r="AV1009" s="79"/>
      <c r="AZ1009" s="80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</row>
    <row r="1010" spans="24:180">
      <c r="X1010" s="75"/>
      <c r="Z1010" s="75"/>
      <c r="AA1010" s="75"/>
      <c r="AB1010" s="75"/>
      <c r="AC1010" s="75"/>
      <c r="AD1010" s="75"/>
      <c r="AE1010" s="75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9"/>
      <c r="AU1010" s="79"/>
      <c r="AV1010" s="79"/>
      <c r="AZ1010" s="80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</row>
    <row r="1011" spans="24:180">
      <c r="X1011" s="75"/>
      <c r="Z1011" s="75"/>
      <c r="AA1011" s="75"/>
      <c r="AB1011" s="75"/>
      <c r="AC1011" s="75"/>
      <c r="AD1011" s="75"/>
      <c r="AE1011" s="75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9"/>
      <c r="AU1011" s="79"/>
      <c r="AV1011" s="79"/>
      <c r="AZ1011" s="80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</row>
    <row r="1012" spans="24:180">
      <c r="X1012" s="75"/>
      <c r="Z1012" s="75"/>
      <c r="AA1012" s="75"/>
      <c r="AB1012" s="75"/>
      <c r="AC1012" s="75"/>
      <c r="AD1012" s="75"/>
      <c r="AE1012" s="75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9"/>
      <c r="AU1012" s="79"/>
      <c r="AV1012" s="79"/>
      <c r="AZ1012" s="80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</row>
    <row r="1013" spans="24:180">
      <c r="X1013" s="75"/>
      <c r="Z1013" s="75"/>
      <c r="AA1013" s="75"/>
      <c r="AB1013" s="75"/>
      <c r="AC1013" s="75"/>
      <c r="AD1013" s="75"/>
      <c r="AE1013" s="75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9"/>
      <c r="AU1013" s="79"/>
      <c r="AV1013" s="79"/>
      <c r="AZ1013" s="80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</row>
    <row r="1014" spans="24:180">
      <c r="X1014" s="75"/>
      <c r="Z1014" s="75"/>
      <c r="AA1014" s="75"/>
      <c r="AB1014" s="75"/>
      <c r="AC1014" s="75"/>
      <c r="AD1014" s="75"/>
      <c r="AE1014" s="75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9"/>
      <c r="AU1014" s="79"/>
      <c r="AV1014" s="79"/>
      <c r="AZ1014" s="80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FL1014" s="72"/>
      <c r="FM1014" s="72"/>
      <c r="FN1014" s="72"/>
      <c r="FO1014" s="72"/>
      <c r="FP1014" s="72"/>
      <c r="FQ1014" s="72"/>
      <c r="FR1014" s="72"/>
      <c r="FS1014" s="72"/>
      <c r="FT1014" s="72"/>
      <c r="FU1014" s="72"/>
      <c r="FV1014" s="72"/>
      <c r="FW1014" s="72"/>
      <c r="FX1014" s="72"/>
    </row>
    <row r="1015" spans="24:180">
      <c r="X1015" s="75"/>
      <c r="Z1015" s="75"/>
      <c r="AA1015" s="75"/>
      <c r="AB1015" s="75"/>
      <c r="AC1015" s="75"/>
      <c r="AD1015" s="75"/>
      <c r="AE1015" s="75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9"/>
      <c r="AU1015" s="79"/>
      <c r="AV1015" s="79"/>
      <c r="AZ1015" s="80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FB1015" s="72"/>
      <c r="FC1015" s="72"/>
      <c r="FD1015" s="72"/>
      <c r="FE1015" s="72"/>
      <c r="FF1015" s="72"/>
      <c r="FG1015" s="72"/>
      <c r="FH1015" s="72"/>
      <c r="FI1015" s="72"/>
      <c r="FJ1015" s="72"/>
      <c r="FK1015" s="72"/>
      <c r="FL1015" s="72"/>
      <c r="FM1015" s="72"/>
      <c r="FN1015" s="72"/>
      <c r="FO1015" s="72"/>
      <c r="FP1015" s="72"/>
      <c r="FQ1015" s="72"/>
      <c r="FR1015" s="72"/>
      <c r="FS1015" s="72"/>
      <c r="FT1015" s="72"/>
      <c r="FU1015" s="72"/>
      <c r="FV1015" s="72"/>
      <c r="FW1015" s="72"/>
      <c r="FX1015" s="72"/>
    </row>
    <row r="1016" spans="24:180">
      <c r="X1016" s="75"/>
      <c r="Z1016" s="75"/>
      <c r="AA1016" s="75"/>
      <c r="AB1016" s="75"/>
      <c r="AC1016" s="75"/>
      <c r="AD1016" s="75"/>
      <c r="AE1016" s="75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  <c r="AU1016" s="79"/>
      <c r="AV1016" s="79"/>
      <c r="AZ1016" s="80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  <c r="FM1016" s="72"/>
      <c r="FN1016" s="72"/>
      <c r="FO1016" s="72"/>
      <c r="FP1016" s="72"/>
      <c r="FQ1016" s="72"/>
      <c r="FR1016" s="72"/>
      <c r="FS1016" s="72"/>
      <c r="FT1016" s="72"/>
      <c r="FU1016" s="72"/>
      <c r="FV1016" s="72"/>
      <c r="FW1016" s="72"/>
      <c r="FX1016" s="72"/>
    </row>
    <row r="1017" spans="24:180">
      <c r="X1017" s="75"/>
      <c r="Z1017" s="75"/>
      <c r="AA1017" s="75"/>
      <c r="AB1017" s="75"/>
      <c r="AC1017" s="75"/>
      <c r="AD1017" s="75"/>
      <c r="AE1017" s="75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9"/>
      <c r="AU1017" s="79"/>
      <c r="AV1017" s="79"/>
      <c r="AZ1017" s="80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  <c r="FM1017" s="72"/>
      <c r="FN1017" s="72"/>
      <c r="FO1017" s="72"/>
      <c r="FP1017" s="72"/>
      <c r="FQ1017" s="72"/>
      <c r="FR1017" s="72"/>
      <c r="FS1017" s="72"/>
      <c r="FT1017" s="72"/>
      <c r="FU1017" s="72"/>
      <c r="FV1017" s="72"/>
      <c r="FW1017" s="72"/>
      <c r="FX1017" s="72"/>
    </row>
    <row r="1018" spans="24:180">
      <c r="X1018" s="75"/>
      <c r="Z1018" s="75"/>
      <c r="AA1018" s="75"/>
      <c r="AB1018" s="75"/>
      <c r="AC1018" s="75"/>
      <c r="AD1018" s="75"/>
      <c r="AE1018" s="75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9"/>
      <c r="AU1018" s="79"/>
      <c r="AV1018" s="79"/>
      <c r="AZ1018" s="80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FH1018" s="72"/>
      <c r="FI1018" s="72"/>
      <c r="FJ1018" s="72"/>
      <c r="FK1018" s="72"/>
      <c r="FL1018" s="72"/>
      <c r="FM1018" s="72"/>
      <c r="FN1018" s="72"/>
      <c r="FO1018" s="72"/>
      <c r="FP1018" s="72"/>
      <c r="FQ1018" s="72"/>
      <c r="FR1018" s="72"/>
      <c r="FS1018" s="72"/>
      <c r="FT1018" s="72"/>
      <c r="FU1018" s="72"/>
      <c r="FV1018" s="72"/>
      <c r="FW1018" s="72"/>
      <c r="FX1018" s="72"/>
    </row>
    <row r="1019" spans="24:180">
      <c r="X1019" s="75"/>
      <c r="Z1019" s="75"/>
      <c r="AA1019" s="75"/>
      <c r="AB1019" s="75"/>
      <c r="AC1019" s="75"/>
      <c r="AD1019" s="75"/>
      <c r="AE1019" s="75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9"/>
      <c r="AU1019" s="79"/>
      <c r="AV1019" s="79"/>
      <c r="AZ1019" s="80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FH1019" s="72"/>
      <c r="FI1019" s="72"/>
      <c r="FJ1019" s="72"/>
      <c r="FK1019" s="72"/>
      <c r="FL1019" s="72"/>
      <c r="FM1019" s="72"/>
      <c r="FN1019" s="72"/>
      <c r="FO1019" s="72"/>
      <c r="FP1019" s="72"/>
      <c r="FQ1019" s="72"/>
      <c r="FR1019" s="72"/>
      <c r="FS1019" s="72"/>
      <c r="FT1019" s="72"/>
      <c r="FU1019" s="72"/>
      <c r="FV1019" s="72"/>
      <c r="FW1019" s="72"/>
      <c r="FX1019" s="72"/>
    </row>
    <row r="1020" spans="24:180">
      <c r="X1020" s="75"/>
      <c r="Z1020" s="75"/>
      <c r="AA1020" s="75"/>
      <c r="AB1020" s="75"/>
      <c r="AC1020" s="75"/>
      <c r="AD1020" s="75"/>
      <c r="AE1020" s="75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9"/>
      <c r="AU1020" s="79"/>
      <c r="AV1020" s="79"/>
      <c r="AZ1020" s="80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FH1020" s="72"/>
      <c r="FI1020" s="72"/>
      <c r="FJ1020" s="72"/>
      <c r="FK1020" s="72"/>
      <c r="FL1020" s="72"/>
      <c r="FM1020" s="72"/>
      <c r="FN1020" s="72"/>
      <c r="FO1020" s="72"/>
      <c r="FP1020" s="72"/>
      <c r="FQ1020" s="72"/>
      <c r="FR1020" s="72"/>
      <c r="FS1020" s="72"/>
      <c r="FT1020" s="72"/>
      <c r="FU1020" s="72"/>
      <c r="FV1020" s="72"/>
      <c r="FW1020" s="72"/>
      <c r="FX1020" s="72"/>
    </row>
    <row r="1021" spans="24:180">
      <c r="X1021" s="75"/>
      <c r="Z1021" s="75"/>
      <c r="AA1021" s="75"/>
      <c r="AB1021" s="75"/>
      <c r="AC1021" s="75"/>
      <c r="AD1021" s="75"/>
      <c r="AE1021" s="75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9"/>
      <c r="AU1021" s="79"/>
      <c r="AV1021" s="79"/>
      <c r="AZ1021" s="80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FH1021" s="72"/>
      <c r="FI1021" s="72"/>
      <c r="FJ1021" s="72"/>
      <c r="FK1021" s="72"/>
      <c r="FL1021" s="72"/>
      <c r="FM1021" s="72"/>
      <c r="FN1021" s="72"/>
      <c r="FO1021" s="72"/>
      <c r="FP1021" s="72"/>
      <c r="FQ1021" s="72"/>
      <c r="FR1021" s="72"/>
      <c r="FS1021" s="72"/>
      <c r="FT1021" s="72"/>
      <c r="FU1021" s="72"/>
      <c r="FV1021" s="72"/>
      <c r="FW1021" s="72"/>
      <c r="FX1021" s="72"/>
    </row>
    <row r="1022" spans="24:180">
      <c r="X1022" s="75"/>
      <c r="Z1022" s="75"/>
      <c r="AA1022" s="75"/>
      <c r="AB1022" s="75"/>
      <c r="AC1022" s="75"/>
      <c r="AD1022" s="75"/>
      <c r="AE1022" s="75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9"/>
      <c r="AU1022" s="79"/>
      <c r="AV1022" s="79"/>
      <c r="AZ1022" s="80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FH1022" s="72"/>
      <c r="FI1022" s="72"/>
      <c r="FJ1022" s="72"/>
      <c r="FK1022" s="72"/>
      <c r="FL1022" s="72"/>
      <c r="FM1022" s="72"/>
      <c r="FN1022" s="72"/>
      <c r="FO1022" s="72"/>
      <c r="FP1022" s="72"/>
      <c r="FQ1022" s="72"/>
      <c r="FR1022" s="72"/>
      <c r="FS1022" s="72"/>
      <c r="FT1022" s="72"/>
      <c r="FU1022" s="72"/>
      <c r="FV1022" s="72"/>
      <c r="FW1022" s="72"/>
      <c r="FX1022" s="72"/>
    </row>
    <row r="1023" spans="24:180">
      <c r="X1023" s="75"/>
      <c r="Z1023" s="75"/>
      <c r="AA1023" s="75"/>
      <c r="AB1023" s="75"/>
      <c r="AC1023" s="75"/>
      <c r="AD1023" s="75"/>
      <c r="AE1023" s="75"/>
      <c r="AJ1023" s="79"/>
      <c r="AK1023" s="79"/>
      <c r="AL1023" s="79"/>
      <c r="AM1023" s="79"/>
      <c r="AN1023" s="79"/>
      <c r="AO1023" s="79"/>
      <c r="AP1023" s="79"/>
      <c r="AQ1023" s="79"/>
      <c r="AR1023" s="79"/>
      <c r="AS1023" s="79"/>
      <c r="AT1023" s="79"/>
      <c r="AU1023" s="79"/>
      <c r="AV1023" s="79"/>
      <c r="AZ1023" s="80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FH1023" s="72"/>
      <c r="FI1023" s="72"/>
      <c r="FJ1023" s="72"/>
      <c r="FK1023" s="72"/>
      <c r="FL1023" s="72"/>
      <c r="FM1023" s="72"/>
      <c r="FN1023" s="72"/>
      <c r="FO1023" s="72"/>
      <c r="FP1023" s="72"/>
      <c r="FQ1023" s="72"/>
      <c r="FR1023" s="72"/>
      <c r="FS1023" s="72"/>
      <c r="FT1023" s="72"/>
      <c r="FU1023" s="72"/>
      <c r="FV1023" s="72"/>
      <c r="FW1023" s="72"/>
      <c r="FX1023" s="72"/>
    </row>
    <row r="1024" spans="24:180">
      <c r="X1024" s="75"/>
      <c r="Z1024" s="75"/>
      <c r="AA1024" s="75"/>
      <c r="AB1024" s="75"/>
      <c r="AC1024" s="75"/>
      <c r="AD1024" s="75"/>
      <c r="AE1024" s="75"/>
      <c r="AJ1024" s="79"/>
      <c r="AK1024" s="79"/>
      <c r="AL1024" s="79"/>
      <c r="AM1024" s="79"/>
      <c r="AN1024" s="79"/>
      <c r="AO1024" s="79"/>
      <c r="AP1024" s="79"/>
      <c r="AQ1024" s="79"/>
      <c r="AR1024" s="79"/>
      <c r="AS1024" s="79"/>
      <c r="AT1024" s="79"/>
      <c r="AU1024" s="79"/>
      <c r="AV1024" s="79"/>
      <c r="AZ1024" s="80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FH1024" s="72"/>
      <c r="FI1024" s="72"/>
      <c r="FJ1024" s="72"/>
      <c r="FK1024" s="72"/>
      <c r="FL1024" s="72"/>
      <c r="FM1024" s="72"/>
      <c r="FN1024" s="72"/>
      <c r="FO1024" s="72"/>
      <c r="FP1024" s="72"/>
      <c r="FQ1024" s="72"/>
      <c r="FR1024" s="72"/>
      <c r="FS1024" s="72"/>
      <c r="FT1024" s="72"/>
      <c r="FU1024" s="72"/>
      <c r="FV1024" s="72"/>
      <c r="FW1024" s="72"/>
      <c r="FX1024" s="72"/>
    </row>
    <row r="1025" spans="20:180">
      <c r="X1025" s="75"/>
      <c r="Z1025" s="75"/>
      <c r="AA1025" s="75"/>
      <c r="AB1025" s="75"/>
      <c r="AC1025" s="75"/>
      <c r="AD1025" s="75"/>
      <c r="AE1025" s="75"/>
      <c r="AJ1025" s="79"/>
      <c r="AK1025" s="79"/>
      <c r="AL1025" s="79"/>
      <c r="AM1025" s="79"/>
      <c r="AN1025" s="79"/>
      <c r="AO1025" s="79"/>
      <c r="AP1025" s="79"/>
      <c r="AQ1025" s="79"/>
      <c r="AR1025" s="79"/>
      <c r="AS1025" s="79"/>
      <c r="AT1025" s="79"/>
      <c r="AU1025" s="79"/>
      <c r="AV1025" s="74"/>
      <c r="AW1025" s="74"/>
      <c r="AZ1025" s="80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FH1025" s="72"/>
      <c r="FI1025" s="72"/>
      <c r="FJ1025" s="72"/>
      <c r="FK1025" s="72"/>
      <c r="FL1025" s="72"/>
      <c r="FM1025" s="72"/>
      <c r="FN1025" s="72"/>
      <c r="FO1025" s="72"/>
      <c r="FP1025" s="72"/>
      <c r="FQ1025" s="72"/>
      <c r="FR1025" s="72"/>
      <c r="FS1025" s="72"/>
      <c r="FT1025" s="72"/>
      <c r="FU1025" s="72"/>
      <c r="FV1025" s="72"/>
      <c r="FW1025" s="72"/>
      <c r="FX1025" s="72"/>
    </row>
    <row r="1026" spans="20:180">
      <c r="X1026" s="75"/>
      <c r="Z1026" s="75"/>
      <c r="AA1026" s="75"/>
      <c r="AB1026" s="75"/>
      <c r="AC1026" s="75"/>
      <c r="AD1026" s="75"/>
      <c r="AE1026" s="75"/>
      <c r="AJ1026" s="79"/>
      <c r="AK1026" s="79"/>
      <c r="AL1026" s="79"/>
      <c r="AM1026" s="79"/>
      <c r="AN1026" s="79"/>
      <c r="AO1026" s="79"/>
      <c r="AP1026" s="79"/>
      <c r="AQ1026" s="79"/>
      <c r="AR1026" s="79"/>
      <c r="AS1026" s="79"/>
      <c r="AT1026" s="79"/>
      <c r="AU1026" s="79"/>
      <c r="AV1026" s="74"/>
      <c r="AW1026" s="74"/>
      <c r="AZ1026" s="80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FH1026" s="72"/>
      <c r="FI1026" s="72"/>
      <c r="FJ1026" s="72"/>
      <c r="FK1026" s="72"/>
      <c r="FL1026" s="72"/>
      <c r="FM1026" s="72"/>
      <c r="FN1026" s="72"/>
      <c r="FO1026" s="72"/>
      <c r="FP1026" s="72"/>
      <c r="FQ1026" s="72"/>
      <c r="FR1026" s="72"/>
      <c r="FS1026" s="72"/>
      <c r="FT1026" s="72"/>
      <c r="FU1026" s="72"/>
      <c r="FV1026" s="72"/>
      <c r="FW1026" s="72"/>
      <c r="FX1026" s="72"/>
    </row>
    <row r="1027" spans="20:180">
      <c r="X1027" s="75"/>
      <c r="Z1027" s="75"/>
      <c r="AA1027" s="75"/>
      <c r="AB1027" s="75"/>
      <c r="AC1027" s="75"/>
      <c r="AD1027" s="75"/>
      <c r="AE1027" s="75"/>
      <c r="AJ1027" s="79"/>
      <c r="AK1027" s="79"/>
      <c r="AL1027" s="79"/>
      <c r="AM1027" s="79"/>
      <c r="AN1027" s="79"/>
      <c r="AO1027" s="79"/>
      <c r="AP1027" s="79"/>
      <c r="AQ1027" s="79"/>
      <c r="AR1027" s="79"/>
      <c r="AS1027" s="79"/>
      <c r="AT1027" s="79"/>
      <c r="AU1027" s="79"/>
      <c r="AV1027" s="74"/>
      <c r="AW1027" s="74"/>
      <c r="AZ1027" s="80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FH1027" s="72"/>
      <c r="FI1027" s="72"/>
      <c r="FJ1027" s="72"/>
      <c r="FK1027" s="72"/>
      <c r="FL1027" s="72"/>
      <c r="FM1027" s="72"/>
      <c r="FN1027" s="72"/>
      <c r="FO1027" s="72"/>
      <c r="FP1027" s="72"/>
      <c r="FQ1027" s="72"/>
      <c r="FR1027" s="72"/>
      <c r="FS1027" s="72"/>
      <c r="FT1027" s="72"/>
      <c r="FU1027" s="72"/>
      <c r="FV1027" s="72"/>
      <c r="FW1027" s="72"/>
      <c r="FX1027" s="72"/>
    </row>
    <row r="1028" spans="20:180">
      <c r="X1028" s="75"/>
      <c r="Z1028" s="75"/>
      <c r="AA1028" s="75"/>
      <c r="AB1028" s="75"/>
      <c r="AC1028" s="75"/>
      <c r="AD1028" s="75"/>
      <c r="AE1028" s="75"/>
      <c r="AJ1028" s="79"/>
      <c r="AK1028" s="79"/>
      <c r="AL1028" s="79"/>
      <c r="AM1028" s="79"/>
      <c r="AN1028" s="79"/>
      <c r="AO1028" s="79"/>
      <c r="AP1028" s="79"/>
      <c r="AQ1028" s="79"/>
      <c r="AR1028" s="79"/>
      <c r="AS1028" s="79"/>
      <c r="AT1028" s="79"/>
      <c r="AU1028" s="79"/>
      <c r="AV1028" s="80"/>
      <c r="AZ1028" s="80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FH1028" s="72"/>
      <c r="FI1028" s="72"/>
      <c r="FJ1028" s="72"/>
      <c r="FK1028" s="72"/>
      <c r="FL1028" s="72"/>
      <c r="FM1028" s="72"/>
      <c r="FN1028" s="72"/>
      <c r="FO1028" s="72"/>
      <c r="FP1028" s="72"/>
      <c r="FQ1028" s="72"/>
      <c r="FR1028" s="72"/>
      <c r="FS1028" s="72"/>
      <c r="FT1028" s="72"/>
      <c r="FU1028" s="72"/>
      <c r="FV1028" s="72"/>
      <c r="FW1028" s="72"/>
      <c r="FX1028" s="72"/>
    </row>
    <row r="1029" spans="20:180">
      <c r="X1029" s="75"/>
      <c r="Z1029" s="75"/>
      <c r="AA1029" s="75"/>
      <c r="AB1029" s="75"/>
      <c r="AC1029" s="75"/>
      <c r="AD1029" s="75"/>
      <c r="AE1029" s="75"/>
      <c r="AJ1029" s="79"/>
      <c r="AK1029" s="79"/>
      <c r="AL1029" s="79"/>
      <c r="AM1029" s="79"/>
      <c r="AN1029" s="79"/>
      <c r="AO1029" s="79"/>
      <c r="AP1029" s="79"/>
      <c r="AQ1029" s="79"/>
      <c r="AR1029" s="79"/>
      <c r="AS1029" s="79"/>
      <c r="AT1029" s="79"/>
      <c r="AU1029" s="79"/>
      <c r="AV1029" s="80"/>
      <c r="AZ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FH1029" s="72"/>
      <c r="FI1029" s="72"/>
      <c r="FJ1029" s="72"/>
      <c r="FK1029" s="72"/>
      <c r="FL1029" s="72"/>
      <c r="FM1029" s="72"/>
      <c r="FN1029" s="72"/>
      <c r="FO1029" s="72"/>
      <c r="FP1029" s="72"/>
      <c r="FQ1029" s="72"/>
      <c r="FR1029" s="72"/>
      <c r="FS1029" s="72"/>
      <c r="FT1029" s="72"/>
      <c r="FU1029" s="72"/>
      <c r="FV1029" s="72"/>
      <c r="FW1029" s="72"/>
      <c r="FX1029" s="72"/>
    </row>
    <row r="1030" spans="20:180">
      <c r="X1030" s="75"/>
      <c r="Z1030" s="75"/>
      <c r="AA1030" s="75"/>
      <c r="AB1030" s="75"/>
      <c r="AC1030" s="75"/>
      <c r="AD1030" s="75"/>
      <c r="AE1030" s="75"/>
      <c r="AJ1030" s="79"/>
      <c r="AK1030" s="79"/>
      <c r="AL1030" s="79"/>
      <c r="AM1030" s="79"/>
      <c r="AN1030" s="79"/>
      <c r="AO1030" s="79"/>
      <c r="AP1030" s="79"/>
      <c r="AQ1030" s="79"/>
      <c r="AR1030" s="79"/>
      <c r="AS1030" s="79"/>
      <c r="AT1030" s="79"/>
      <c r="AU1030" s="79"/>
      <c r="AV1030" s="80"/>
      <c r="AX1030" s="74"/>
      <c r="AY1030" s="74"/>
      <c r="AZ1030" s="74"/>
      <c r="BA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FH1030" s="72"/>
      <c r="FI1030" s="72"/>
      <c r="FJ1030" s="72"/>
      <c r="FK1030" s="72"/>
      <c r="FL1030" s="72"/>
      <c r="FM1030" s="72"/>
      <c r="FN1030" s="72"/>
      <c r="FO1030" s="72"/>
      <c r="FP1030" s="72"/>
      <c r="FQ1030" s="72"/>
      <c r="FR1030" s="72"/>
      <c r="FS1030" s="72"/>
      <c r="FT1030" s="72"/>
      <c r="FU1030" s="72"/>
      <c r="FV1030" s="72"/>
      <c r="FW1030" s="72"/>
      <c r="FX1030" s="72"/>
    </row>
    <row r="1031" spans="20:180">
      <c r="X1031" s="75"/>
      <c r="Z1031" s="75"/>
      <c r="AA1031" s="75"/>
      <c r="AB1031" s="75"/>
      <c r="AC1031" s="75"/>
      <c r="AD1031" s="75"/>
      <c r="AE1031" s="75"/>
      <c r="AJ1031" s="79"/>
      <c r="AK1031" s="79"/>
      <c r="AL1031" s="79"/>
      <c r="AM1031" s="79"/>
      <c r="AN1031" s="79"/>
      <c r="AO1031" s="79"/>
      <c r="AP1031" s="79"/>
      <c r="AQ1031" s="79"/>
      <c r="AR1031" s="79"/>
      <c r="AS1031" s="79"/>
      <c r="AT1031" s="79"/>
      <c r="AU1031" s="79"/>
      <c r="AV1031" s="80"/>
      <c r="AX1031" s="74"/>
      <c r="AY1031" s="74"/>
      <c r="AZ1031" s="74"/>
      <c r="BA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FH1031" s="72"/>
      <c r="FI1031" s="72"/>
      <c r="FJ1031" s="72"/>
      <c r="FK1031" s="72"/>
      <c r="FL1031" s="72"/>
      <c r="FM1031" s="72"/>
      <c r="FN1031" s="72"/>
      <c r="FO1031" s="72"/>
      <c r="FP1031" s="72"/>
      <c r="FQ1031" s="72"/>
      <c r="FR1031" s="72"/>
      <c r="FS1031" s="72"/>
      <c r="FT1031" s="72"/>
      <c r="FU1031" s="72"/>
      <c r="FV1031" s="72"/>
      <c r="FW1031" s="72"/>
      <c r="FX1031" s="72"/>
    </row>
    <row r="1032" spans="20:180">
      <c r="X1032" s="75"/>
      <c r="Z1032" s="75"/>
      <c r="AA1032" s="75"/>
      <c r="AB1032" s="75"/>
      <c r="AC1032" s="75"/>
      <c r="AD1032" s="75"/>
      <c r="AE1032" s="75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9"/>
      <c r="AU1032" s="79"/>
      <c r="AV1032" s="80"/>
      <c r="AX1032" s="74"/>
      <c r="AY1032" s="74"/>
      <c r="BA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FH1032" s="72"/>
      <c r="FI1032" s="72"/>
      <c r="FJ1032" s="72"/>
      <c r="FK1032" s="72"/>
      <c r="FL1032" s="72"/>
      <c r="FM1032" s="72"/>
      <c r="FN1032" s="72"/>
      <c r="FO1032" s="72"/>
      <c r="FP1032" s="72"/>
      <c r="FQ1032" s="72"/>
      <c r="FR1032" s="72"/>
      <c r="FS1032" s="72"/>
      <c r="FT1032" s="72"/>
      <c r="FU1032" s="72"/>
      <c r="FV1032" s="72"/>
      <c r="FW1032" s="72"/>
      <c r="FX1032" s="72"/>
    </row>
    <row r="1033" spans="20:180">
      <c r="X1033" s="75"/>
      <c r="Z1033" s="75"/>
      <c r="AA1033" s="75"/>
      <c r="AB1033" s="75"/>
      <c r="AC1033" s="75"/>
      <c r="AD1033" s="75"/>
      <c r="AE1033" s="75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9"/>
      <c r="AU1033" s="79"/>
      <c r="AV1033" s="80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FH1033" s="72"/>
      <c r="FI1033" s="72"/>
      <c r="FJ1033" s="72"/>
      <c r="FK1033" s="72"/>
      <c r="FL1033" s="72"/>
      <c r="FM1033" s="72"/>
      <c r="FN1033" s="72"/>
      <c r="FO1033" s="72"/>
      <c r="FP1033" s="72"/>
      <c r="FQ1033" s="72"/>
      <c r="FR1033" s="72"/>
      <c r="FS1033" s="72"/>
      <c r="FT1033" s="72"/>
      <c r="FU1033" s="72"/>
      <c r="FV1033" s="72"/>
      <c r="FW1033" s="72"/>
      <c r="FX1033" s="72"/>
    </row>
    <row r="1034" spans="20:180">
      <c r="X1034" s="75"/>
      <c r="Z1034" s="75"/>
      <c r="AA1034" s="75"/>
      <c r="AB1034" s="75"/>
      <c r="AC1034" s="75"/>
      <c r="AD1034" s="75"/>
      <c r="AE1034" s="75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9"/>
      <c r="AU1034" s="79"/>
      <c r="AV1034" s="80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FH1034" s="72"/>
      <c r="FI1034" s="72"/>
      <c r="FJ1034" s="72"/>
      <c r="FK1034" s="72"/>
      <c r="FL1034" s="72"/>
      <c r="FM1034" s="72"/>
      <c r="FN1034" s="72"/>
      <c r="FO1034" s="72"/>
      <c r="FP1034" s="72"/>
      <c r="FQ1034" s="72"/>
      <c r="FR1034" s="72"/>
      <c r="FS1034" s="72"/>
      <c r="FT1034" s="72"/>
      <c r="FU1034" s="72"/>
      <c r="FV1034" s="72"/>
      <c r="FW1034" s="72"/>
      <c r="FX1034" s="72"/>
    </row>
    <row r="1035" spans="20:180">
      <c r="T1035" s="79"/>
      <c r="X1035" s="75"/>
      <c r="Z1035" s="75"/>
      <c r="AA1035" s="75"/>
      <c r="AB1035" s="75"/>
      <c r="AC1035" s="75"/>
      <c r="AD1035" s="75"/>
      <c r="AE1035" s="75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9"/>
      <c r="AU1035" s="79"/>
      <c r="AV1035" s="80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FH1035" s="72"/>
      <c r="FI1035" s="72"/>
      <c r="FJ1035" s="72"/>
      <c r="FK1035" s="72"/>
      <c r="FL1035" s="72"/>
      <c r="FM1035" s="72"/>
      <c r="FN1035" s="72"/>
      <c r="FO1035" s="72"/>
      <c r="FP1035" s="72"/>
      <c r="FQ1035" s="72"/>
      <c r="FR1035" s="72"/>
      <c r="FS1035" s="72"/>
      <c r="FT1035" s="72"/>
      <c r="FU1035" s="72"/>
      <c r="FV1035" s="72"/>
      <c r="FW1035" s="72"/>
      <c r="FX1035" s="72"/>
    </row>
    <row r="1036" spans="20:180">
      <c r="T1036" s="79"/>
      <c r="X1036" s="75"/>
      <c r="Z1036" s="75"/>
      <c r="AA1036" s="75"/>
      <c r="AB1036" s="75"/>
      <c r="AC1036" s="75"/>
      <c r="AD1036" s="75"/>
      <c r="AE1036" s="75"/>
      <c r="AJ1036" s="79"/>
      <c r="AK1036" s="79"/>
      <c r="AL1036" s="79"/>
      <c r="AM1036" s="79"/>
      <c r="AN1036" s="79"/>
      <c r="AO1036" s="79"/>
      <c r="AP1036" s="79"/>
      <c r="AQ1036" s="79"/>
      <c r="AR1036" s="79"/>
      <c r="AS1036" s="79"/>
      <c r="AT1036" s="79"/>
      <c r="AU1036" s="79"/>
      <c r="AV1036" s="80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</row>
    <row r="1037" spans="20:180">
      <c r="T1037" s="79"/>
      <c r="X1037" s="75"/>
      <c r="Z1037" s="75"/>
      <c r="AA1037" s="75"/>
      <c r="AB1037" s="75"/>
      <c r="AC1037" s="75"/>
      <c r="AD1037" s="75"/>
      <c r="AE1037" s="75"/>
      <c r="AJ1037" s="79"/>
      <c r="AK1037" s="79"/>
      <c r="AL1037" s="79"/>
      <c r="AM1037" s="79"/>
      <c r="AN1037" s="79"/>
      <c r="AO1037" s="79"/>
      <c r="AP1037" s="79"/>
      <c r="AQ1037" s="79"/>
      <c r="AR1037" s="79"/>
      <c r="AS1037" s="79"/>
      <c r="AT1037" s="79"/>
      <c r="AU1037" s="79"/>
      <c r="AV1037" s="80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</row>
    <row r="1038" spans="20:180">
      <c r="X1038" s="75"/>
      <c r="Z1038" s="75"/>
      <c r="AA1038" s="75"/>
      <c r="AB1038" s="75"/>
      <c r="AC1038" s="75"/>
      <c r="AD1038" s="75"/>
      <c r="AE1038" s="75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9"/>
      <c r="AU1038" s="79"/>
      <c r="AV1038" s="80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</row>
    <row r="1039" spans="20:180">
      <c r="X1039" s="75"/>
      <c r="Z1039" s="75"/>
      <c r="AA1039" s="75"/>
      <c r="AB1039" s="75"/>
      <c r="AC1039" s="75"/>
      <c r="AD1039" s="75"/>
      <c r="AE1039" s="75"/>
      <c r="AJ1039" s="79"/>
      <c r="AK1039" s="79"/>
      <c r="AL1039" s="79"/>
      <c r="AM1039" s="79"/>
      <c r="AN1039" s="79"/>
      <c r="AO1039" s="79"/>
      <c r="AP1039" s="79"/>
      <c r="AQ1039" s="79"/>
      <c r="AR1039" s="79"/>
      <c r="AS1039" s="79"/>
      <c r="AT1039" s="79"/>
      <c r="AU1039" s="79"/>
      <c r="AV1039" s="80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</row>
    <row r="1040" spans="20:180">
      <c r="X1040" s="75"/>
      <c r="Z1040" s="75"/>
      <c r="AA1040" s="75"/>
      <c r="AB1040" s="75"/>
      <c r="AC1040" s="75"/>
      <c r="AD1040" s="75"/>
      <c r="AE1040" s="75"/>
      <c r="AJ1040" s="79"/>
      <c r="AK1040" s="79"/>
      <c r="AL1040" s="79"/>
      <c r="AM1040" s="79"/>
      <c r="AN1040" s="79"/>
      <c r="AO1040" s="79"/>
      <c r="AP1040" s="79"/>
      <c r="AQ1040" s="79"/>
      <c r="AR1040" s="79"/>
      <c r="AS1040" s="79"/>
      <c r="AT1040" s="79"/>
      <c r="AU1040" s="79"/>
      <c r="AV1040" s="80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</row>
    <row r="1041" spans="21:180">
      <c r="X1041" s="75"/>
      <c r="Z1041" s="75"/>
      <c r="AA1041" s="75"/>
      <c r="AB1041" s="75"/>
      <c r="AC1041" s="75"/>
      <c r="AD1041" s="75"/>
      <c r="AE1041" s="75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9"/>
      <c r="AU1041" s="79"/>
      <c r="AV1041" s="80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</row>
    <row r="1042" spans="21:180">
      <c r="X1042" s="75"/>
      <c r="Z1042" s="75"/>
      <c r="AA1042" s="75"/>
      <c r="AB1042" s="75"/>
      <c r="AC1042" s="75"/>
      <c r="AD1042" s="75"/>
      <c r="AE1042" s="75"/>
      <c r="AJ1042" s="79"/>
      <c r="AK1042" s="79"/>
      <c r="AL1042" s="79"/>
      <c r="AM1042" s="79"/>
      <c r="AN1042" s="79"/>
      <c r="AO1042" s="79"/>
      <c r="AP1042" s="79"/>
      <c r="AQ1042" s="79"/>
      <c r="AR1042" s="79"/>
      <c r="AS1042" s="79"/>
      <c r="AT1042" s="79"/>
      <c r="AU1042" s="79"/>
      <c r="AV1042" s="80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</row>
    <row r="1043" spans="21:180">
      <c r="U1043" s="79"/>
      <c r="V1043" s="79"/>
      <c r="W1043" s="79"/>
      <c r="X1043" s="79"/>
      <c r="Y1043" s="79"/>
      <c r="Z1043" s="79"/>
      <c r="AA1043" s="79"/>
      <c r="AB1043" s="79"/>
      <c r="AC1043" s="79"/>
      <c r="AD1043" s="79"/>
      <c r="AE1043" s="79"/>
      <c r="AF1043" s="79"/>
      <c r="AG1043" s="79"/>
      <c r="AH1043" s="79"/>
      <c r="AI1043" s="80"/>
      <c r="AJ1043" s="79"/>
      <c r="AK1043" s="79"/>
      <c r="AL1043" s="79"/>
      <c r="AM1043" s="79"/>
      <c r="AN1043" s="79"/>
      <c r="AO1043" s="79"/>
      <c r="AP1043" s="79"/>
      <c r="AQ1043" s="79"/>
      <c r="AR1043" s="79"/>
      <c r="AS1043" s="79"/>
      <c r="AT1043" s="79"/>
      <c r="AU1043" s="79"/>
      <c r="AV1043" s="80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FH1043" s="72"/>
      <c r="FI1043" s="72"/>
      <c r="FJ1043" s="72"/>
      <c r="FK1043" s="72"/>
      <c r="FL1043" s="72"/>
      <c r="FM1043" s="72"/>
      <c r="FN1043" s="72"/>
      <c r="FO1043" s="72"/>
      <c r="FP1043" s="72"/>
      <c r="FQ1043" s="72"/>
      <c r="FR1043" s="72"/>
      <c r="FS1043" s="72"/>
      <c r="FT1043" s="72"/>
      <c r="FU1043" s="72"/>
      <c r="FV1043" s="72"/>
      <c r="FW1043" s="72"/>
      <c r="FX1043" s="72"/>
    </row>
    <row r="1044" spans="21:180">
      <c r="U1044" s="79"/>
      <c r="V1044" s="79"/>
      <c r="W1044" s="79"/>
      <c r="X1044" s="79"/>
      <c r="Y1044" s="79"/>
      <c r="Z1044" s="79"/>
      <c r="AA1044" s="79"/>
      <c r="AB1044" s="79"/>
      <c r="AC1044" s="79"/>
      <c r="AD1044" s="79"/>
      <c r="AE1044" s="79"/>
      <c r="AF1044" s="79"/>
      <c r="AG1044" s="79"/>
      <c r="AH1044" s="79"/>
      <c r="AI1044" s="80"/>
      <c r="AJ1044" s="79"/>
      <c r="AK1044" s="79"/>
      <c r="AL1044" s="79"/>
      <c r="AM1044" s="79"/>
      <c r="AN1044" s="79"/>
      <c r="AO1044" s="79"/>
      <c r="AP1044" s="79"/>
      <c r="AQ1044" s="79"/>
      <c r="AR1044" s="79"/>
      <c r="AS1044" s="79"/>
      <c r="AT1044" s="74"/>
      <c r="AU1044" s="74"/>
      <c r="AV1044" s="80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FH1044" s="72"/>
      <c r="FI1044" s="72"/>
      <c r="FJ1044" s="72"/>
      <c r="FK1044" s="72"/>
      <c r="FL1044" s="72"/>
      <c r="FM1044" s="72"/>
      <c r="FN1044" s="72"/>
      <c r="FO1044" s="72"/>
      <c r="FP1044" s="72"/>
      <c r="FQ1044" s="72"/>
      <c r="FR1044" s="72"/>
      <c r="FS1044" s="72"/>
      <c r="FT1044" s="72"/>
      <c r="FU1044" s="72"/>
      <c r="FV1044" s="72"/>
      <c r="FW1044" s="72"/>
      <c r="FX1044" s="72"/>
    </row>
    <row r="1045" spans="21:180">
      <c r="U1045" s="79"/>
      <c r="V1045" s="79"/>
      <c r="W1045" s="79"/>
      <c r="X1045" s="79"/>
      <c r="Y1045" s="79"/>
      <c r="Z1045" s="79"/>
      <c r="AA1045" s="79"/>
      <c r="AB1045" s="79"/>
      <c r="AC1045" s="79"/>
      <c r="AD1045" s="79"/>
      <c r="AE1045" s="79"/>
      <c r="AF1045" s="79"/>
      <c r="AG1045" s="79"/>
      <c r="AH1045" s="79"/>
      <c r="AI1045" s="80"/>
      <c r="AJ1045" s="79"/>
      <c r="AK1045" s="79"/>
      <c r="AL1045" s="79"/>
      <c r="AM1045" s="79"/>
      <c r="AN1045" s="79"/>
      <c r="AO1045" s="79"/>
      <c r="AP1045" s="79"/>
      <c r="AQ1045" s="79"/>
      <c r="AR1045" s="79"/>
      <c r="AS1045" s="79"/>
      <c r="AT1045" s="74"/>
      <c r="AU1045" s="74"/>
      <c r="AV1045" s="80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FH1045" s="72"/>
      <c r="FI1045" s="72"/>
      <c r="FJ1045" s="72"/>
      <c r="FK1045" s="72"/>
      <c r="FL1045" s="72"/>
      <c r="FM1045" s="72"/>
      <c r="FN1045" s="72"/>
      <c r="FO1045" s="72"/>
      <c r="FP1045" s="72"/>
      <c r="FQ1045" s="72"/>
      <c r="FR1045" s="72"/>
      <c r="FS1045" s="72"/>
      <c r="FT1045" s="72"/>
      <c r="FU1045" s="72"/>
      <c r="FV1045" s="72"/>
      <c r="FW1045" s="72"/>
      <c r="FX1045" s="72"/>
    </row>
    <row r="1046" spans="21:180">
      <c r="X1046" s="75"/>
      <c r="Z1046" s="75"/>
      <c r="AA1046" s="75"/>
      <c r="AB1046" s="75"/>
      <c r="AC1046" s="75"/>
      <c r="AD1046" s="75"/>
      <c r="AE1046" s="75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79"/>
      <c r="AP1046" s="79"/>
      <c r="AQ1046" s="79"/>
      <c r="AR1046" s="79"/>
      <c r="AS1046" s="79"/>
      <c r="AT1046" s="74"/>
      <c r="AU1046" s="74"/>
      <c r="AV1046" s="80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FH1046" s="72"/>
      <c r="FI1046" s="72"/>
      <c r="FJ1046" s="72"/>
      <c r="FK1046" s="72"/>
      <c r="FL1046" s="72"/>
      <c r="FM1046" s="72"/>
      <c r="FN1046" s="72"/>
      <c r="FO1046" s="72"/>
      <c r="FP1046" s="72"/>
      <c r="FQ1046" s="72"/>
      <c r="FR1046" s="72"/>
      <c r="FS1046" s="72"/>
      <c r="FT1046" s="72"/>
      <c r="FU1046" s="72"/>
      <c r="FV1046" s="72"/>
      <c r="FW1046" s="72"/>
      <c r="FX1046" s="72"/>
    </row>
    <row r="1047" spans="21:180">
      <c r="X1047" s="75"/>
      <c r="Z1047" s="75"/>
      <c r="AA1047" s="75"/>
      <c r="AB1047" s="75"/>
      <c r="AC1047" s="75"/>
      <c r="AD1047" s="75"/>
      <c r="AE1047" s="75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79"/>
      <c r="AP1047" s="79"/>
      <c r="AQ1047" s="79"/>
      <c r="AR1047" s="79"/>
      <c r="AS1047" s="79"/>
      <c r="AT1047" s="79"/>
      <c r="AU1047" s="79"/>
      <c r="AV1047" s="80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FH1047" s="72"/>
      <c r="FI1047" s="72"/>
      <c r="FJ1047" s="72"/>
      <c r="FK1047" s="72"/>
      <c r="FL1047" s="72"/>
      <c r="FM1047" s="72"/>
      <c r="FN1047" s="72"/>
      <c r="FO1047" s="72"/>
      <c r="FP1047" s="72"/>
      <c r="FQ1047" s="72"/>
      <c r="FR1047" s="72"/>
      <c r="FS1047" s="72"/>
      <c r="FT1047" s="72"/>
      <c r="FU1047" s="72"/>
      <c r="FV1047" s="72"/>
      <c r="FW1047" s="72"/>
      <c r="FX1047" s="72"/>
    </row>
    <row r="1048" spans="21:180">
      <c r="X1048" s="75"/>
      <c r="Z1048" s="75"/>
      <c r="AA1048" s="75"/>
      <c r="AB1048" s="75"/>
      <c r="AC1048" s="75"/>
      <c r="AD1048" s="75"/>
      <c r="AE1048" s="75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79"/>
      <c r="AP1048" s="79"/>
      <c r="AQ1048" s="79"/>
      <c r="AR1048" s="79"/>
      <c r="AS1048" s="79"/>
      <c r="AT1048" s="79"/>
      <c r="AU1048" s="79"/>
      <c r="AV1048" s="80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FH1048" s="72"/>
      <c r="FI1048" s="72"/>
      <c r="FJ1048" s="72"/>
      <c r="FK1048" s="72"/>
      <c r="FL1048" s="72"/>
      <c r="FM1048" s="72"/>
      <c r="FN1048" s="72"/>
      <c r="FO1048" s="72"/>
      <c r="FP1048" s="72"/>
      <c r="FQ1048" s="72"/>
      <c r="FR1048" s="72"/>
      <c r="FS1048" s="72"/>
      <c r="FT1048" s="72"/>
      <c r="FU1048" s="72"/>
      <c r="FV1048" s="72"/>
      <c r="FW1048" s="72"/>
      <c r="FX1048" s="72"/>
    </row>
    <row r="1049" spans="21:180">
      <c r="X1049" s="75"/>
      <c r="Z1049" s="75"/>
      <c r="AA1049" s="75"/>
      <c r="AB1049" s="75"/>
      <c r="AC1049" s="75"/>
      <c r="AD1049" s="75"/>
      <c r="AE1049" s="75"/>
      <c r="AF1049" s="79"/>
      <c r="AG1049" s="79"/>
      <c r="AH1049" s="79"/>
      <c r="AI1049" s="79"/>
      <c r="AJ1049" s="79"/>
      <c r="AK1049" s="79"/>
      <c r="AL1049" s="79"/>
      <c r="AM1049" s="79"/>
      <c r="AN1049" s="79"/>
      <c r="AO1049" s="79"/>
      <c r="AP1049" s="79"/>
      <c r="AQ1049" s="79"/>
      <c r="AR1049" s="79"/>
      <c r="AS1049" s="74"/>
      <c r="AT1049" s="79"/>
      <c r="AU1049" s="79"/>
      <c r="AV1049" s="80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FH1049" s="72"/>
      <c r="FI1049" s="72"/>
      <c r="FJ1049" s="72"/>
      <c r="FK1049" s="72"/>
      <c r="FL1049" s="72"/>
      <c r="FM1049" s="72"/>
      <c r="FN1049" s="72"/>
      <c r="FO1049" s="72"/>
      <c r="FP1049" s="72"/>
      <c r="FQ1049" s="72"/>
      <c r="FR1049" s="72"/>
      <c r="FS1049" s="72"/>
      <c r="FT1049" s="72"/>
      <c r="FU1049" s="72"/>
      <c r="FV1049" s="72"/>
      <c r="FW1049" s="72"/>
      <c r="FX1049" s="72"/>
    </row>
    <row r="1050" spans="21:180">
      <c r="X1050" s="75"/>
      <c r="Z1050" s="75"/>
      <c r="AA1050" s="75"/>
      <c r="AB1050" s="75"/>
      <c r="AC1050" s="75"/>
      <c r="AD1050" s="75"/>
      <c r="AE1050" s="75"/>
      <c r="AF1050" s="79"/>
      <c r="AG1050" s="79"/>
      <c r="AH1050" s="79"/>
      <c r="AI1050" s="79"/>
      <c r="AJ1050" s="79"/>
      <c r="AK1050" s="79"/>
      <c r="AL1050" s="79"/>
      <c r="AM1050" s="79"/>
      <c r="AN1050" s="79"/>
      <c r="AO1050" s="79"/>
      <c r="AP1050" s="79"/>
      <c r="AQ1050" s="79"/>
      <c r="AR1050" s="79"/>
      <c r="AS1050" s="74"/>
      <c r="AT1050" s="79"/>
      <c r="AU1050" s="79"/>
      <c r="AV1050" s="80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FH1050" s="72"/>
      <c r="FI1050" s="72"/>
      <c r="FJ1050" s="72"/>
      <c r="FK1050" s="72"/>
      <c r="FL1050" s="72"/>
      <c r="FM1050" s="72"/>
      <c r="FN1050" s="72"/>
      <c r="FO1050" s="72"/>
      <c r="FP1050" s="72"/>
      <c r="FQ1050" s="72"/>
      <c r="FR1050" s="72"/>
      <c r="FS1050" s="72"/>
      <c r="FT1050" s="72"/>
      <c r="FU1050" s="72"/>
      <c r="FV1050" s="72"/>
      <c r="FW1050" s="72"/>
      <c r="FX1050" s="72"/>
    </row>
    <row r="1051" spans="21:180">
      <c r="X1051" s="75"/>
      <c r="Z1051" s="75"/>
      <c r="AA1051" s="75"/>
      <c r="AB1051" s="75"/>
      <c r="AC1051" s="75"/>
      <c r="AD1051" s="75"/>
      <c r="AE1051" s="75"/>
      <c r="AF1051" s="79"/>
      <c r="AG1051" s="79"/>
      <c r="AH1051" s="79"/>
      <c r="AI1051" s="79"/>
      <c r="AJ1051" s="79"/>
      <c r="AK1051" s="79"/>
      <c r="AL1051" s="79"/>
      <c r="AM1051" s="79"/>
      <c r="AN1051" s="79"/>
      <c r="AO1051" s="79"/>
      <c r="AP1051" s="79"/>
      <c r="AQ1051" s="79"/>
      <c r="AR1051" s="79"/>
      <c r="AS1051" s="74"/>
      <c r="AT1051" s="79"/>
      <c r="AU1051" s="79"/>
      <c r="AV1051" s="80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FH1051" s="72"/>
      <c r="FI1051" s="72"/>
      <c r="FJ1051" s="72"/>
      <c r="FK1051" s="72"/>
      <c r="FL1051" s="72"/>
      <c r="FM1051" s="72"/>
      <c r="FN1051" s="72"/>
      <c r="FO1051" s="72"/>
      <c r="FP1051" s="72"/>
      <c r="FQ1051" s="72"/>
      <c r="FR1051" s="72"/>
      <c r="FS1051" s="72"/>
      <c r="FT1051" s="72"/>
      <c r="FU1051" s="72"/>
      <c r="FV1051" s="72"/>
      <c r="FW1051" s="72"/>
      <c r="FX1051" s="72"/>
    </row>
    <row r="1052" spans="21:180">
      <c r="X1052" s="75"/>
      <c r="Z1052" s="75"/>
      <c r="AA1052" s="75"/>
      <c r="AB1052" s="75"/>
      <c r="AC1052" s="75"/>
      <c r="AD1052" s="75"/>
      <c r="AE1052" s="75"/>
      <c r="AF1052" s="79"/>
      <c r="AG1052" s="79"/>
      <c r="AH1052" s="79"/>
      <c r="AI1052" s="79"/>
      <c r="AJ1052" s="79"/>
      <c r="AK1052" s="79"/>
      <c r="AL1052" s="79"/>
      <c r="AM1052" s="79"/>
      <c r="AN1052" s="79"/>
      <c r="AO1052" s="79"/>
      <c r="AP1052" s="74"/>
      <c r="AQ1052" s="74"/>
      <c r="AR1052" s="79"/>
      <c r="AS1052" s="79"/>
      <c r="AT1052" s="79"/>
      <c r="AU1052" s="79"/>
      <c r="AV1052" s="80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FH1052" s="72"/>
      <c r="FI1052" s="72"/>
      <c r="FJ1052" s="72"/>
      <c r="FK1052" s="72"/>
      <c r="FL1052" s="72"/>
      <c r="FM1052" s="72"/>
      <c r="FN1052" s="72"/>
      <c r="FO1052" s="72"/>
      <c r="FP1052" s="72"/>
      <c r="FQ1052" s="72"/>
      <c r="FR1052" s="72"/>
      <c r="FS1052" s="72"/>
      <c r="FT1052" s="72"/>
      <c r="FU1052" s="72"/>
      <c r="FV1052" s="72"/>
      <c r="FW1052" s="72"/>
      <c r="FX1052" s="72"/>
    </row>
    <row r="1053" spans="21:180">
      <c r="X1053" s="75"/>
      <c r="Z1053" s="75"/>
      <c r="AA1053" s="75"/>
      <c r="AB1053" s="75"/>
      <c r="AC1053" s="75"/>
      <c r="AD1053" s="75"/>
      <c r="AE1053" s="75"/>
      <c r="AF1053" s="79"/>
      <c r="AG1053" s="79"/>
      <c r="AH1053" s="79"/>
      <c r="AI1053" s="79"/>
      <c r="AJ1053" s="79"/>
      <c r="AK1053" s="79"/>
      <c r="AL1053" s="79"/>
      <c r="AM1053" s="79"/>
      <c r="AN1053" s="79"/>
      <c r="AO1053" s="79"/>
      <c r="AP1053" s="74"/>
      <c r="AQ1053" s="74"/>
      <c r="AR1053" s="79"/>
      <c r="AS1053" s="79"/>
      <c r="AT1053" s="79"/>
      <c r="AU1053" s="79"/>
      <c r="AV1053" s="80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FH1053" s="72"/>
      <c r="FI1053" s="72"/>
      <c r="FJ1053" s="72"/>
      <c r="FK1053" s="72"/>
      <c r="FL1053" s="72"/>
      <c r="FM1053" s="72"/>
      <c r="FN1053" s="72"/>
      <c r="FO1053" s="72"/>
      <c r="FP1053" s="72"/>
      <c r="FQ1053" s="72"/>
      <c r="FR1053" s="72"/>
      <c r="FS1053" s="72"/>
      <c r="FT1053" s="72"/>
      <c r="FU1053" s="72"/>
      <c r="FV1053" s="72"/>
      <c r="FW1053" s="72"/>
      <c r="FX1053" s="72"/>
    </row>
    <row r="1054" spans="21:180">
      <c r="X1054" s="75"/>
      <c r="Z1054" s="75"/>
      <c r="AA1054" s="75"/>
      <c r="AB1054" s="75"/>
      <c r="AC1054" s="75"/>
      <c r="AD1054" s="75"/>
      <c r="AE1054" s="75"/>
      <c r="AF1054" s="79"/>
      <c r="AG1054" s="79"/>
      <c r="AH1054" s="79"/>
      <c r="AI1054" s="79"/>
      <c r="AJ1054" s="79"/>
      <c r="AK1054" s="79"/>
      <c r="AL1054" s="79"/>
      <c r="AM1054" s="79"/>
      <c r="AN1054" s="79"/>
      <c r="AO1054" s="79"/>
      <c r="AP1054" s="74"/>
      <c r="AQ1054" s="74"/>
      <c r="AR1054" s="74"/>
      <c r="AS1054" s="79"/>
      <c r="AT1054" s="79"/>
      <c r="AU1054" s="79"/>
      <c r="AV1054" s="80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FH1054" s="72"/>
      <c r="FI1054" s="72"/>
      <c r="FJ1054" s="72"/>
      <c r="FK1054" s="72"/>
      <c r="FL1054" s="72"/>
      <c r="FM1054" s="72"/>
      <c r="FN1054" s="72"/>
      <c r="FO1054" s="72"/>
      <c r="FP1054" s="72"/>
      <c r="FQ1054" s="72"/>
      <c r="FR1054" s="72"/>
      <c r="FS1054" s="72"/>
      <c r="FT1054" s="72"/>
      <c r="FU1054" s="72"/>
      <c r="FV1054" s="72"/>
      <c r="FW1054" s="72"/>
      <c r="FX1054" s="72"/>
    </row>
    <row r="1055" spans="21:180">
      <c r="X1055" s="75"/>
      <c r="Z1055" s="75"/>
      <c r="AA1055" s="75"/>
      <c r="AB1055" s="75"/>
      <c r="AC1055" s="75"/>
      <c r="AD1055" s="75"/>
      <c r="AE1055" s="75"/>
      <c r="AF1055" s="79"/>
      <c r="AG1055" s="79"/>
      <c r="AH1055" s="79"/>
      <c r="AI1055" s="79"/>
      <c r="AJ1055" s="79"/>
      <c r="AK1055" s="79"/>
      <c r="AL1055" s="79"/>
      <c r="AM1055" s="79"/>
      <c r="AN1055" s="79"/>
      <c r="AO1055" s="79"/>
      <c r="AP1055" s="79"/>
      <c r="AQ1055" s="79"/>
      <c r="AR1055" s="74"/>
      <c r="AS1055" s="79"/>
      <c r="AT1055" s="79"/>
      <c r="AU1055" s="79"/>
      <c r="AV1055" s="80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FH1055" s="72"/>
      <c r="FI1055" s="72"/>
      <c r="FJ1055" s="72"/>
      <c r="FK1055" s="72"/>
      <c r="FL1055" s="72"/>
      <c r="FM1055" s="72"/>
      <c r="FN1055" s="72"/>
      <c r="FO1055" s="72"/>
      <c r="FP1055" s="72"/>
      <c r="FQ1055" s="72"/>
      <c r="FR1055" s="72"/>
      <c r="FS1055" s="72"/>
      <c r="FT1055" s="72"/>
      <c r="FU1055" s="72"/>
      <c r="FV1055" s="72"/>
      <c r="FW1055" s="72"/>
      <c r="FX1055" s="72"/>
    </row>
    <row r="1056" spans="21:180">
      <c r="X1056" s="75"/>
      <c r="Z1056" s="75"/>
      <c r="AA1056" s="75"/>
      <c r="AB1056" s="75"/>
      <c r="AC1056" s="75"/>
      <c r="AD1056" s="75"/>
      <c r="AE1056" s="75"/>
      <c r="AF1056" s="79"/>
      <c r="AG1056" s="79"/>
      <c r="AH1056" s="79"/>
      <c r="AI1056" s="79"/>
      <c r="AJ1056" s="79"/>
      <c r="AK1056" s="79"/>
      <c r="AL1056" s="79"/>
      <c r="AM1056" s="79"/>
      <c r="AN1056" s="79"/>
      <c r="AO1056" s="79"/>
      <c r="AP1056" s="79"/>
      <c r="AQ1056" s="79"/>
      <c r="AR1056" s="74"/>
      <c r="AS1056" s="79"/>
      <c r="AT1056" s="79"/>
      <c r="AU1056" s="79"/>
      <c r="AV1056" s="80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FH1056" s="72"/>
      <c r="FI1056" s="72"/>
      <c r="FJ1056" s="72"/>
      <c r="FK1056" s="72"/>
      <c r="FL1056" s="72"/>
      <c r="FM1056" s="72"/>
      <c r="FN1056" s="72"/>
      <c r="FO1056" s="72"/>
      <c r="FP1056" s="72"/>
      <c r="FQ1056" s="72"/>
      <c r="FR1056" s="72"/>
      <c r="FS1056" s="72"/>
      <c r="FT1056" s="72"/>
      <c r="FU1056" s="72"/>
      <c r="FV1056" s="72"/>
      <c r="FW1056" s="72"/>
      <c r="FX1056" s="72"/>
    </row>
    <row r="1057" spans="24:180">
      <c r="X1057" s="75"/>
      <c r="Z1057" s="75"/>
      <c r="AA1057" s="75"/>
      <c r="AB1057" s="75"/>
      <c r="AC1057" s="75"/>
      <c r="AD1057" s="75"/>
      <c r="AE1057" s="75"/>
      <c r="AF1057" s="79"/>
      <c r="AG1057" s="79"/>
      <c r="AH1057" s="79"/>
      <c r="AI1057" s="79"/>
      <c r="AJ1057" s="79"/>
      <c r="AK1057" s="79"/>
      <c r="AL1057" s="79"/>
      <c r="AM1057" s="79"/>
      <c r="AN1057" s="79"/>
      <c r="AO1057" s="79"/>
      <c r="AP1057" s="79"/>
      <c r="AQ1057" s="79"/>
      <c r="AR1057" s="79"/>
      <c r="AS1057" s="79"/>
      <c r="AT1057" s="79"/>
      <c r="AU1057" s="79"/>
      <c r="AV1057" s="80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FH1057" s="72"/>
      <c r="FI1057" s="72"/>
      <c r="FJ1057" s="72"/>
      <c r="FK1057" s="72"/>
      <c r="FL1057" s="72"/>
      <c r="FM1057" s="72"/>
      <c r="FN1057" s="72"/>
      <c r="FO1057" s="72"/>
      <c r="FP1057" s="72"/>
      <c r="FQ1057" s="72"/>
      <c r="FR1057" s="72"/>
      <c r="FS1057" s="72"/>
      <c r="FT1057" s="72"/>
      <c r="FU1057" s="72"/>
      <c r="FV1057" s="72"/>
      <c r="FW1057" s="72"/>
      <c r="FX1057" s="72"/>
    </row>
    <row r="1058" spans="24:180">
      <c r="X1058" s="75"/>
      <c r="Z1058" s="75"/>
      <c r="AA1058" s="75"/>
      <c r="AB1058" s="75"/>
      <c r="AC1058" s="75"/>
      <c r="AD1058" s="75"/>
      <c r="AE1058" s="75"/>
      <c r="AF1058" s="79"/>
      <c r="AG1058" s="79"/>
      <c r="AH1058" s="79"/>
      <c r="AI1058" s="79"/>
      <c r="AJ1058" s="79"/>
      <c r="AK1058" s="79"/>
      <c r="AL1058" s="79"/>
      <c r="AM1058" s="79"/>
      <c r="AN1058" s="79"/>
      <c r="AO1058" s="79"/>
      <c r="AP1058" s="79"/>
      <c r="AQ1058" s="79"/>
      <c r="AR1058" s="79"/>
      <c r="AS1058" s="79"/>
      <c r="AT1058" s="79"/>
      <c r="AU1058" s="79"/>
      <c r="AV1058" s="80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FH1058" s="72"/>
      <c r="FI1058" s="72"/>
      <c r="FJ1058" s="72"/>
      <c r="FK1058" s="72"/>
      <c r="FL1058" s="72"/>
      <c r="FM1058" s="72"/>
      <c r="FN1058" s="72"/>
      <c r="FO1058" s="72"/>
      <c r="FP1058" s="72"/>
      <c r="FQ1058" s="72"/>
      <c r="FR1058" s="72"/>
      <c r="FS1058" s="72"/>
      <c r="FT1058" s="72"/>
      <c r="FU1058" s="72"/>
      <c r="FV1058" s="72"/>
      <c r="FW1058" s="72"/>
      <c r="FX1058" s="72"/>
    </row>
    <row r="1059" spans="24:180">
      <c r="X1059" s="75"/>
      <c r="Z1059" s="75"/>
      <c r="AA1059" s="75"/>
      <c r="AB1059" s="75"/>
      <c r="AC1059" s="75"/>
      <c r="AD1059" s="75"/>
      <c r="AE1059" s="75"/>
      <c r="AF1059" s="79"/>
      <c r="AG1059" s="79"/>
      <c r="AH1059" s="79"/>
      <c r="AI1059" s="79"/>
      <c r="AJ1059" s="79"/>
      <c r="AK1059" s="79"/>
      <c r="AL1059" s="79"/>
      <c r="AM1059" s="79"/>
      <c r="AN1059" s="79"/>
      <c r="AO1059" s="79"/>
      <c r="AP1059" s="79"/>
      <c r="AQ1059" s="79"/>
      <c r="AR1059" s="79"/>
      <c r="AS1059" s="79"/>
      <c r="AT1059" s="79"/>
      <c r="AU1059" s="79"/>
      <c r="AV1059" s="80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FH1059" s="72"/>
      <c r="FI1059" s="72"/>
      <c r="FJ1059" s="72"/>
      <c r="FK1059" s="72"/>
      <c r="FL1059" s="72"/>
      <c r="FM1059" s="72"/>
      <c r="FN1059" s="72"/>
      <c r="FO1059" s="72"/>
      <c r="FP1059" s="72"/>
      <c r="FQ1059" s="72"/>
      <c r="FR1059" s="72"/>
      <c r="FS1059" s="72"/>
      <c r="FT1059" s="72"/>
      <c r="FU1059" s="72"/>
      <c r="FV1059" s="72"/>
      <c r="FW1059" s="72"/>
      <c r="FX1059" s="72"/>
    </row>
    <row r="1060" spans="24:180">
      <c r="X1060" s="75"/>
      <c r="Z1060" s="75"/>
      <c r="AA1060" s="75"/>
      <c r="AB1060" s="75"/>
      <c r="AC1060" s="75"/>
      <c r="AD1060" s="75"/>
      <c r="AE1060" s="75"/>
      <c r="AF1060" s="79"/>
      <c r="AG1060" s="79"/>
      <c r="AH1060" s="79"/>
      <c r="AI1060" s="79"/>
      <c r="AJ1060" s="79"/>
      <c r="AK1060" s="79"/>
      <c r="AL1060" s="79"/>
      <c r="AM1060" s="79"/>
      <c r="AN1060" s="79"/>
      <c r="AO1060" s="79"/>
      <c r="AP1060" s="79"/>
      <c r="AQ1060" s="79"/>
      <c r="AR1060" s="79"/>
      <c r="AS1060" s="79"/>
      <c r="AT1060" s="79"/>
      <c r="AU1060" s="79"/>
      <c r="AV1060" s="80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FH1060" s="72"/>
      <c r="FI1060" s="72"/>
      <c r="FJ1060" s="72"/>
      <c r="FK1060" s="72"/>
      <c r="FL1060" s="72"/>
      <c r="FM1060" s="72"/>
      <c r="FN1060" s="72"/>
      <c r="FO1060" s="72"/>
      <c r="FP1060" s="72"/>
      <c r="FQ1060" s="72"/>
      <c r="FR1060" s="72"/>
      <c r="FS1060" s="72"/>
      <c r="FT1060" s="72"/>
      <c r="FU1060" s="72"/>
      <c r="FV1060" s="72"/>
      <c r="FW1060" s="72"/>
      <c r="FX1060" s="72"/>
    </row>
    <row r="1061" spans="24:180">
      <c r="X1061" s="75"/>
      <c r="Z1061" s="75"/>
      <c r="AA1061" s="75"/>
      <c r="AB1061" s="75"/>
      <c r="AC1061" s="75"/>
      <c r="AD1061" s="75"/>
      <c r="AE1061" s="75"/>
      <c r="AF1061" s="79"/>
      <c r="AG1061" s="79"/>
      <c r="AH1061" s="79"/>
      <c r="AI1061" s="79"/>
      <c r="AJ1061" s="79"/>
      <c r="AK1061" s="79"/>
      <c r="AL1061" s="79"/>
      <c r="AM1061" s="79"/>
      <c r="AN1061" s="79"/>
      <c r="AO1061" s="79"/>
      <c r="AP1061" s="79"/>
      <c r="AQ1061" s="79"/>
      <c r="AR1061" s="79"/>
      <c r="AS1061" s="79"/>
      <c r="AT1061" s="79"/>
      <c r="AU1061" s="79"/>
      <c r="AV1061" s="80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FH1061" s="72"/>
      <c r="FI1061" s="72"/>
      <c r="FJ1061" s="72"/>
      <c r="FK1061" s="72"/>
      <c r="FL1061" s="72"/>
      <c r="FM1061" s="72"/>
      <c r="FN1061" s="72"/>
      <c r="FO1061" s="72"/>
      <c r="FP1061" s="72"/>
      <c r="FQ1061" s="72"/>
      <c r="FR1061" s="72"/>
      <c r="FS1061" s="72"/>
      <c r="FT1061" s="72"/>
      <c r="FU1061" s="72"/>
      <c r="FV1061" s="72"/>
      <c r="FW1061" s="72"/>
      <c r="FX1061" s="72"/>
    </row>
    <row r="1062" spans="24:180">
      <c r="X1062" s="75"/>
      <c r="Z1062" s="75"/>
      <c r="AA1062" s="75"/>
      <c r="AB1062" s="75"/>
      <c r="AC1062" s="75"/>
      <c r="AD1062" s="75"/>
      <c r="AE1062" s="75"/>
      <c r="AF1062" s="79"/>
      <c r="AG1062" s="79"/>
      <c r="AH1062" s="79"/>
      <c r="AI1062" s="79"/>
      <c r="AJ1062" s="79"/>
      <c r="AK1062" s="79"/>
      <c r="AL1062" s="79"/>
      <c r="AM1062" s="79"/>
      <c r="AN1062" s="79"/>
      <c r="AO1062" s="79"/>
      <c r="AP1062" s="79"/>
      <c r="AQ1062" s="79"/>
      <c r="AR1062" s="79"/>
      <c r="AS1062" s="79"/>
      <c r="AT1062" s="79"/>
      <c r="AU1062" s="79"/>
      <c r="AV1062" s="80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FH1062" s="72"/>
      <c r="FI1062" s="72"/>
      <c r="FJ1062" s="72"/>
      <c r="FK1062" s="72"/>
      <c r="FL1062" s="72"/>
      <c r="FM1062" s="72"/>
      <c r="FN1062" s="72"/>
      <c r="FO1062" s="72"/>
      <c r="FP1062" s="72"/>
      <c r="FQ1062" s="72"/>
      <c r="FR1062" s="72"/>
      <c r="FS1062" s="72"/>
      <c r="FT1062" s="72"/>
      <c r="FU1062" s="72"/>
      <c r="FV1062" s="72"/>
      <c r="FW1062" s="72"/>
      <c r="FX1062" s="72"/>
    </row>
    <row r="1063" spans="24:180">
      <c r="X1063" s="75"/>
      <c r="Z1063" s="75"/>
      <c r="AA1063" s="75"/>
      <c r="AB1063" s="75"/>
      <c r="AC1063" s="75"/>
      <c r="AD1063" s="75"/>
      <c r="AE1063" s="75"/>
      <c r="AF1063" s="79"/>
      <c r="AG1063" s="79"/>
      <c r="AH1063" s="79"/>
      <c r="AI1063" s="79"/>
      <c r="AJ1063" s="79"/>
      <c r="AK1063" s="79"/>
      <c r="AL1063" s="79"/>
      <c r="AM1063" s="79"/>
      <c r="AN1063" s="79"/>
      <c r="AO1063" s="79"/>
      <c r="AP1063" s="79"/>
      <c r="AQ1063" s="79"/>
      <c r="AR1063" s="79"/>
      <c r="AS1063" s="79"/>
      <c r="AT1063" s="79"/>
      <c r="AU1063" s="79"/>
      <c r="AV1063" s="80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FH1063" s="72"/>
      <c r="FI1063" s="72"/>
      <c r="FJ1063" s="72"/>
      <c r="FK1063" s="72"/>
      <c r="FL1063" s="72"/>
      <c r="FM1063" s="72"/>
      <c r="FN1063" s="72"/>
      <c r="FO1063" s="72"/>
      <c r="FP1063" s="72"/>
      <c r="FQ1063" s="72"/>
      <c r="FR1063" s="72"/>
      <c r="FS1063" s="72"/>
      <c r="FT1063" s="72"/>
      <c r="FU1063" s="72"/>
      <c r="FV1063" s="72"/>
      <c r="FW1063" s="72"/>
      <c r="FX1063" s="72"/>
    </row>
    <row r="1064" spans="24:180">
      <c r="X1064" s="75"/>
      <c r="Z1064" s="75"/>
      <c r="AA1064" s="75"/>
      <c r="AB1064" s="75"/>
      <c r="AC1064" s="75"/>
      <c r="AD1064" s="75"/>
      <c r="AE1064" s="75"/>
      <c r="AF1064" s="79"/>
      <c r="AG1064" s="79"/>
      <c r="AH1064" s="79"/>
      <c r="AI1064" s="79"/>
      <c r="AJ1064" s="79"/>
      <c r="AK1064" s="79"/>
      <c r="AL1064" s="79"/>
      <c r="AM1064" s="79"/>
      <c r="AN1064" s="79"/>
      <c r="AO1064" s="79"/>
      <c r="AP1064" s="79"/>
      <c r="AQ1064" s="79"/>
      <c r="AR1064" s="79"/>
      <c r="AS1064" s="79"/>
      <c r="AT1064" s="79"/>
      <c r="AU1064" s="79"/>
      <c r="AV1064" s="80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FH1064" s="72"/>
      <c r="FI1064" s="72"/>
      <c r="FJ1064" s="72"/>
      <c r="FK1064" s="72"/>
      <c r="FL1064" s="72"/>
      <c r="FM1064" s="72"/>
      <c r="FN1064" s="72"/>
      <c r="FO1064" s="72"/>
      <c r="FP1064" s="72"/>
      <c r="FQ1064" s="72"/>
      <c r="FR1064" s="72"/>
      <c r="FS1064" s="72"/>
      <c r="FT1064" s="72"/>
      <c r="FU1064" s="72"/>
      <c r="FV1064" s="72"/>
      <c r="FW1064" s="72"/>
      <c r="FX1064" s="72"/>
    </row>
    <row r="1065" spans="24:180">
      <c r="X1065" s="75"/>
      <c r="Z1065" s="75"/>
      <c r="AA1065" s="75"/>
      <c r="AB1065" s="75"/>
      <c r="AC1065" s="75"/>
      <c r="AD1065" s="75"/>
      <c r="AE1065" s="75"/>
      <c r="AF1065" s="79"/>
      <c r="AG1065" s="79"/>
      <c r="AH1065" s="79"/>
      <c r="AI1065" s="79"/>
      <c r="AJ1065" s="79"/>
      <c r="AK1065" s="79"/>
      <c r="AL1065" s="79"/>
      <c r="AM1065" s="79"/>
      <c r="AN1065" s="79"/>
      <c r="AO1065" s="79"/>
      <c r="AP1065" s="79"/>
      <c r="AQ1065" s="79"/>
      <c r="AR1065" s="79"/>
      <c r="AS1065" s="79"/>
      <c r="AT1065" s="79"/>
      <c r="AU1065" s="79"/>
      <c r="AV1065" s="80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</row>
    <row r="1066" spans="24:180">
      <c r="X1066" s="75"/>
      <c r="Z1066" s="75"/>
      <c r="AA1066" s="75"/>
      <c r="AB1066" s="75"/>
      <c r="AC1066" s="75"/>
      <c r="AD1066" s="75"/>
      <c r="AE1066" s="75"/>
      <c r="AF1066" s="79"/>
      <c r="AG1066" s="79"/>
      <c r="AH1066" s="79"/>
      <c r="AI1066" s="79"/>
      <c r="AJ1066" s="79"/>
      <c r="AK1066" s="79"/>
      <c r="AL1066" s="79"/>
      <c r="AM1066" s="79"/>
      <c r="AN1066" s="79"/>
      <c r="AO1066" s="79"/>
      <c r="AP1066" s="79"/>
      <c r="AQ1066" s="79"/>
      <c r="AR1066" s="79"/>
      <c r="AS1066" s="79"/>
      <c r="AT1066" s="79"/>
      <c r="AU1066" s="79"/>
      <c r="AV1066" s="80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</row>
    <row r="1067" spans="24:180">
      <c r="X1067" s="75"/>
      <c r="Z1067" s="75"/>
      <c r="AA1067" s="75"/>
      <c r="AB1067" s="75"/>
      <c r="AC1067" s="75"/>
      <c r="AD1067" s="75"/>
      <c r="AE1067" s="75"/>
      <c r="AF1067" s="79"/>
      <c r="AG1067" s="79"/>
      <c r="AH1067" s="79"/>
      <c r="AI1067" s="79"/>
      <c r="AJ1067" s="79"/>
      <c r="AK1067" s="79"/>
      <c r="AL1067" s="79"/>
      <c r="AM1067" s="79"/>
      <c r="AN1067" s="79"/>
      <c r="AO1067" s="79"/>
      <c r="AP1067" s="79"/>
      <c r="AQ1067" s="79"/>
      <c r="AR1067" s="79"/>
      <c r="AS1067" s="79"/>
      <c r="AT1067" s="79"/>
      <c r="AU1067" s="79"/>
      <c r="AV1067" s="80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</row>
    <row r="1068" spans="24:180">
      <c r="X1068" s="75"/>
      <c r="Z1068" s="75"/>
      <c r="AA1068" s="75"/>
      <c r="AB1068" s="75"/>
      <c r="AC1068" s="75"/>
      <c r="AD1068" s="75"/>
      <c r="AE1068" s="75"/>
      <c r="AF1068" s="79"/>
      <c r="AG1068" s="79"/>
      <c r="AH1068" s="79"/>
      <c r="AI1068" s="79"/>
      <c r="AJ1068" s="79"/>
      <c r="AK1068" s="79"/>
      <c r="AL1068" s="79"/>
      <c r="AM1068" s="79"/>
      <c r="AN1068" s="79"/>
      <c r="AO1068" s="79"/>
      <c r="AP1068" s="79"/>
      <c r="AQ1068" s="79"/>
      <c r="AR1068" s="79"/>
      <c r="AS1068" s="79"/>
      <c r="AT1068" s="79"/>
      <c r="AU1068" s="79"/>
      <c r="AV1068" s="80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</row>
    <row r="1069" spans="24:180">
      <c r="X1069" s="75"/>
      <c r="Z1069" s="75"/>
      <c r="AA1069" s="75"/>
      <c r="AB1069" s="75"/>
      <c r="AC1069" s="75"/>
      <c r="AD1069" s="75"/>
      <c r="AE1069" s="75"/>
      <c r="AF1069" s="79"/>
      <c r="AG1069" s="79"/>
      <c r="AH1069" s="79"/>
      <c r="AI1069" s="79"/>
      <c r="AJ1069" s="79"/>
      <c r="AK1069" s="79"/>
      <c r="AL1069" s="79"/>
      <c r="AM1069" s="79"/>
      <c r="AN1069" s="79"/>
      <c r="AO1069" s="79"/>
      <c r="AP1069" s="79"/>
      <c r="AQ1069" s="79"/>
      <c r="AR1069" s="79"/>
      <c r="AS1069" s="79"/>
      <c r="AT1069" s="79"/>
      <c r="AU1069" s="79"/>
      <c r="AV1069" s="80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</row>
    <row r="1070" spans="24:180">
      <c r="X1070" s="75"/>
      <c r="Z1070" s="75"/>
      <c r="AA1070" s="75"/>
      <c r="AB1070" s="75"/>
      <c r="AC1070" s="75"/>
      <c r="AD1070" s="75"/>
      <c r="AE1070" s="75"/>
      <c r="AF1070" s="79"/>
      <c r="AG1070" s="79"/>
      <c r="AH1070" s="79"/>
      <c r="AI1070" s="79"/>
      <c r="AJ1070" s="79"/>
      <c r="AK1070" s="79"/>
      <c r="AL1070" s="79"/>
      <c r="AM1070" s="79"/>
      <c r="AN1070" s="79"/>
      <c r="AO1070" s="79"/>
      <c r="AP1070" s="79"/>
      <c r="AQ1070" s="79"/>
      <c r="AR1070" s="79"/>
      <c r="AS1070" s="79"/>
      <c r="AT1070" s="79"/>
      <c r="AU1070" s="79"/>
      <c r="AV1070" s="80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</row>
    <row r="1071" spans="24:180">
      <c r="X1071" s="75"/>
      <c r="Z1071" s="75"/>
      <c r="AA1071" s="75"/>
      <c r="AB1071" s="75"/>
      <c r="AC1071" s="75"/>
      <c r="AD1071" s="75"/>
      <c r="AE1071" s="75"/>
      <c r="AF1071" s="79"/>
      <c r="AG1071" s="79"/>
      <c r="AH1071" s="79"/>
      <c r="AI1071" s="79"/>
      <c r="AJ1071" s="79"/>
      <c r="AK1071" s="79"/>
      <c r="AL1071" s="79"/>
      <c r="AM1071" s="79"/>
      <c r="AN1071" s="79"/>
      <c r="AO1071" s="79"/>
      <c r="AP1071" s="79"/>
      <c r="AQ1071" s="79"/>
      <c r="AR1071" s="79"/>
      <c r="AS1071" s="79"/>
      <c r="AT1071" s="79"/>
      <c r="AU1071" s="79"/>
      <c r="AV1071" s="80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</row>
    <row r="1072" spans="24:180">
      <c r="X1072" s="75"/>
      <c r="Z1072" s="75"/>
      <c r="AA1072" s="75"/>
      <c r="AB1072" s="75"/>
      <c r="AC1072" s="75"/>
      <c r="AD1072" s="75"/>
      <c r="AE1072" s="75"/>
      <c r="AF1072" s="79"/>
      <c r="AG1072" s="79"/>
      <c r="AH1072" s="79"/>
      <c r="AI1072" s="79"/>
      <c r="AJ1072" s="79"/>
      <c r="AK1072" s="79"/>
      <c r="AL1072" s="79"/>
      <c r="AM1072" s="79"/>
      <c r="AN1072" s="79"/>
      <c r="AO1072" s="79"/>
      <c r="AP1072" s="79"/>
      <c r="AQ1072" s="79"/>
      <c r="AR1072" s="79"/>
      <c r="AS1072" s="79"/>
      <c r="AT1072" s="79"/>
      <c r="AU1072" s="79"/>
      <c r="AV1072" s="80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FH1072" s="72"/>
      <c r="FI1072" s="72"/>
      <c r="FJ1072" s="72"/>
      <c r="FK1072" s="72"/>
      <c r="FL1072" s="72"/>
      <c r="FM1072" s="72"/>
      <c r="FN1072" s="72"/>
      <c r="FO1072" s="72"/>
      <c r="FP1072" s="72"/>
      <c r="FQ1072" s="72"/>
      <c r="FR1072" s="72"/>
      <c r="FS1072" s="72"/>
      <c r="FT1072" s="72"/>
      <c r="FU1072" s="72"/>
      <c r="FV1072" s="72"/>
      <c r="FW1072" s="72"/>
      <c r="FX1072" s="72"/>
    </row>
    <row r="1073" spans="24:180">
      <c r="X1073" s="75"/>
      <c r="Z1073" s="75"/>
      <c r="AA1073" s="75"/>
      <c r="AB1073" s="75"/>
      <c r="AC1073" s="75"/>
      <c r="AD1073" s="75"/>
      <c r="AE1073" s="75"/>
      <c r="AF1073" s="79"/>
      <c r="AG1073" s="79"/>
      <c r="AH1073" s="79"/>
      <c r="AI1073" s="79"/>
      <c r="AJ1073" s="79"/>
      <c r="AK1073" s="79"/>
      <c r="AL1073" s="79"/>
      <c r="AM1073" s="79"/>
      <c r="AN1073" s="79"/>
      <c r="AO1073" s="79"/>
      <c r="AP1073" s="79"/>
      <c r="AQ1073" s="79"/>
      <c r="AR1073" s="79"/>
      <c r="AS1073" s="79"/>
      <c r="AT1073" s="79"/>
      <c r="AU1073" s="79"/>
      <c r="AV1073" s="80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FH1073" s="72"/>
      <c r="FI1073" s="72"/>
      <c r="FJ1073" s="72"/>
      <c r="FK1073" s="72"/>
      <c r="FL1073" s="72"/>
      <c r="FM1073" s="72"/>
      <c r="FN1073" s="72"/>
      <c r="FO1073" s="72"/>
      <c r="FP1073" s="72"/>
      <c r="FQ1073" s="72"/>
      <c r="FR1073" s="72"/>
      <c r="FS1073" s="72"/>
      <c r="FT1073" s="72"/>
      <c r="FU1073" s="72"/>
      <c r="FV1073" s="72"/>
      <c r="FW1073" s="72"/>
      <c r="FX1073" s="72"/>
    </row>
    <row r="1074" spans="24:180">
      <c r="X1074" s="75"/>
      <c r="Z1074" s="75"/>
      <c r="AA1074" s="75"/>
      <c r="AB1074" s="75"/>
      <c r="AC1074" s="75"/>
      <c r="AD1074" s="75"/>
      <c r="AE1074" s="75"/>
      <c r="AF1074" s="79"/>
      <c r="AG1074" s="79"/>
      <c r="AH1074" s="79"/>
      <c r="AI1074" s="79"/>
      <c r="AJ1074" s="79"/>
      <c r="AK1074" s="79"/>
      <c r="AL1074" s="79"/>
      <c r="AM1074" s="79"/>
      <c r="AN1074" s="79"/>
      <c r="AO1074" s="79"/>
      <c r="AP1074" s="79"/>
      <c r="AQ1074" s="79"/>
      <c r="AR1074" s="79"/>
      <c r="AS1074" s="79"/>
      <c r="AT1074" s="79"/>
      <c r="AU1074" s="79"/>
      <c r="AV1074" s="80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FH1074" s="72"/>
      <c r="FI1074" s="72"/>
      <c r="FJ1074" s="72"/>
      <c r="FK1074" s="72"/>
      <c r="FL1074" s="72"/>
      <c r="FM1074" s="72"/>
      <c r="FN1074" s="72"/>
      <c r="FO1074" s="72"/>
      <c r="FP1074" s="72"/>
      <c r="FQ1074" s="72"/>
      <c r="FR1074" s="72"/>
      <c r="FS1074" s="72"/>
      <c r="FT1074" s="72"/>
      <c r="FU1074" s="72"/>
      <c r="FV1074" s="72"/>
      <c r="FW1074" s="72"/>
      <c r="FX1074" s="72"/>
    </row>
    <row r="1075" spans="24:180">
      <c r="X1075" s="75"/>
      <c r="Z1075" s="75"/>
      <c r="AA1075" s="75"/>
      <c r="AB1075" s="75"/>
      <c r="AC1075" s="75"/>
      <c r="AD1075" s="75"/>
      <c r="AE1075" s="75"/>
      <c r="AF1075" s="79"/>
      <c r="AG1075" s="79"/>
      <c r="AH1075" s="79"/>
      <c r="AI1075" s="79"/>
      <c r="AJ1075" s="79"/>
      <c r="AK1075" s="79"/>
      <c r="AL1075" s="79"/>
      <c r="AM1075" s="79"/>
      <c r="AN1075" s="79"/>
      <c r="AO1075" s="79"/>
      <c r="AP1075" s="79"/>
      <c r="AQ1075" s="79"/>
      <c r="AR1075" s="79"/>
      <c r="AS1075" s="79"/>
      <c r="AT1075" s="79"/>
      <c r="AU1075" s="79"/>
      <c r="AV1075" s="80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FH1075" s="72"/>
      <c r="FI1075" s="72"/>
      <c r="FJ1075" s="72"/>
      <c r="FK1075" s="72"/>
      <c r="FL1075" s="72"/>
      <c r="FM1075" s="72"/>
      <c r="FN1075" s="72"/>
      <c r="FO1075" s="72"/>
      <c r="FP1075" s="72"/>
      <c r="FQ1075" s="72"/>
      <c r="FR1075" s="72"/>
      <c r="FS1075" s="72"/>
      <c r="FT1075" s="72"/>
      <c r="FU1075" s="72"/>
      <c r="FV1075" s="72"/>
      <c r="FW1075" s="72"/>
      <c r="FX1075" s="72"/>
    </row>
    <row r="1076" spans="24:180">
      <c r="X1076" s="75"/>
      <c r="Z1076" s="75"/>
      <c r="AA1076" s="75"/>
      <c r="AB1076" s="75"/>
      <c r="AC1076" s="75"/>
      <c r="AD1076" s="75"/>
      <c r="AE1076" s="75"/>
      <c r="AF1076" s="79"/>
      <c r="AG1076" s="79"/>
      <c r="AH1076" s="79"/>
      <c r="AI1076" s="79"/>
      <c r="AJ1076" s="79"/>
      <c r="AK1076" s="79"/>
      <c r="AL1076" s="79"/>
      <c r="AM1076" s="79"/>
      <c r="AN1076" s="79"/>
      <c r="AO1076" s="79"/>
      <c r="AP1076" s="79"/>
      <c r="AQ1076" s="79"/>
      <c r="AR1076" s="79"/>
      <c r="AS1076" s="79"/>
      <c r="AT1076" s="79"/>
      <c r="AU1076" s="79"/>
      <c r="AV1076" s="80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FH1076" s="72"/>
      <c r="FI1076" s="72"/>
      <c r="FJ1076" s="72"/>
      <c r="FK1076" s="72"/>
      <c r="FL1076" s="72"/>
      <c r="FM1076" s="72"/>
      <c r="FN1076" s="72"/>
      <c r="FO1076" s="72"/>
      <c r="FP1076" s="72"/>
      <c r="FQ1076" s="72"/>
      <c r="FR1076" s="72"/>
      <c r="FS1076" s="72"/>
      <c r="FT1076" s="72"/>
      <c r="FU1076" s="72"/>
      <c r="FV1076" s="72"/>
      <c r="FW1076" s="72"/>
      <c r="FX1076" s="72"/>
    </row>
    <row r="1077" spans="24:180">
      <c r="X1077" s="75"/>
      <c r="Z1077" s="75"/>
      <c r="AA1077" s="75"/>
      <c r="AB1077" s="75"/>
      <c r="AC1077" s="75"/>
      <c r="AD1077" s="75"/>
      <c r="AE1077" s="75"/>
      <c r="AF1077" s="79"/>
      <c r="AG1077" s="79"/>
      <c r="AH1077" s="79"/>
      <c r="AI1077" s="79"/>
      <c r="AJ1077" s="79"/>
      <c r="AK1077" s="79"/>
      <c r="AL1077" s="79"/>
      <c r="AM1077" s="79"/>
      <c r="AN1077" s="79"/>
      <c r="AO1077" s="79"/>
      <c r="AP1077" s="79"/>
      <c r="AQ1077" s="79"/>
      <c r="AR1077" s="79"/>
      <c r="AS1077" s="79"/>
      <c r="AT1077" s="79"/>
      <c r="AU1077" s="79"/>
      <c r="AV1077" s="80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FH1077" s="72"/>
      <c r="FI1077" s="72"/>
      <c r="FJ1077" s="72"/>
      <c r="FK1077" s="72"/>
      <c r="FL1077" s="72"/>
      <c r="FM1077" s="72"/>
      <c r="FN1077" s="72"/>
      <c r="FO1077" s="72"/>
      <c r="FP1077" s="72"/>
      <c r="FQ1077" s="72"/>
      <c r="FR1077" s="72"/>
      <c r="FS1077" s="72"/>
      <c r="FT1077" s="72"/>
      <c r="FU1077" s="72"/>
      <c r="FV1077" s="72"/>
      <c r="FW1077" s="72"/>
      <c r="FX1077" s="72"/>
    </row>
    <row r="1078" spans="24:180">
      <c r="X1078" s="75"/>
      <c r="Z1078" s="75"/>
      <c r="AA1078" s="75"/>
      <c r="AB1078" s="75"/>
      <c r="AC1078" s="75"/>
      <c r="AD1078" s="75"/>
      <c r="AE1078" s="75"/>
      <c r="AF1078" s="79"/>
      <c r="AG1078" s="79"/>
      <c r="AH1078" s="79"/>
      <c r="AI1078" s="79"/>
      <c r="AJ1078" s="79"/>
      <c r="AK1078" s="79"/>
      <c r="AL1078" s="79"/>
      <c r="AM1078" s="79"/>
      <c r="AN1078" s="79"/>
      <c r="AO1078" s="79"/>
      <c r="AP1078" s="79"/>
      <c r="AQ1078" s="79"/>
      <c r="AR1078" s="79"/>
      <c r="AS1078" s="79"/>
      <c r="AT1078" s="79"/>
      <c r="AU1078" s="79"/>
      <c r="AV1078" s="80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FH1078" s="72"/>
      <c r="FI1078" s="72"/>
      <c r="FJ1078" s="72"/>
      <c r="FK1078" s="72"/>
      <c r="FL1078" s="72"/>
      <c r="FM1078" s="72"/>
      <c r="FN1078" s="72"/>
      <c r="FO1078" s="72"/>
      <c r="FP1078" s="72"/>
      <c r="FQ1078" s="72"/>
      <c r="FR1078" s="72"/>
      <c r="FS1078" s="72"/>
      <c r="FT1078" s="72"/>
      <c r="FU1078" s="72"/>
      <c r="FV1078" s="72"/>
      <c r="FW1078" s="72"/>
      <c r="FX1078" s="72"/>
    </row>
    <row r="1079" spans="24:180">
      <c r="X1079" s="75"/>
      <c r="Z1079" s="75"/>
      <c r="AA1079" s="75"/>
      <c r="AB1079" s="75"/>
      <c r="AC1079" s="75"/>
      <c r="AD1079" s="75"/>
      <c r="AE1079" s="75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79"/>
      <c r="AQ1079" s="79"/>
      <c r="AR1079" s="79"/>
      <c r="AS1079" s="79"/>
      <c r="AT1079" s="79"/>
      <c r="AU1079" s="79"/>
      <c r="AV1079" s="80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FH1079" s="72"/>
      <c r="FI1079" s="72"/>
      <c r="FJ1079" s="72"/>
      <c r="FK1079" s="72"/>
      <c r="FL1079" s="72"/>
      <c r="FM1079" s="72"/>
      <c r="FN1079" s="72"/>
      <c r="FO1079" s="72"/>
      <c r="FP1079" s="72"/>
      <c r="FQ1079" s="72"/>
      <c r="FR1079" s="72"/>
      <c r="FS1079" s="72"/>
      <c r="FT1079" s="72"/>
      <c r="FU1079" s="72"/>
      <c r="FV1079" s="72"/>
      <c r="FW1079" s="72"/>
      <c r="FX1079" s="72"/>
    </row>
    <row r="1080" spans="24:180">
      <c r="X1080" s="75"/>
      <c r="Z1080" s="75"/>
      <c r="AA1080" s="75"/>
      <c r="AB1080" s="75"/>
      <c r="AC1080" s="75"/>
      <c r="AD1080" s="75"/>
      <c r="AE1080" s="75"/>
      <c r="AF1080" s="79"/>
      <c r="AG1080" s="79"/>
      <c r="AH1080" s="79"/>
      <c r="AI1080" s="79"/>
      <c r="AJ1080" s="79"/>
      <c r="AK1080" s="79"/>
      <c r="AL1080" s="79"/>
      <c r="AM1080" s="79"/>
      <c r="AN1080" s="79"/>
      <c r="AO1080" s="79"/>
      <c r="AP1080" s="79"/>
      <c r="AQ1080" s="79"/>
      <c r="AR1080" s="79"/>
      <c r="AS1080" s="79"/>
      <c r="AT1080" s="79"/>
      <c r="AU1080" s="79"/>
      <c r="AV1080" s="80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FH1080" s="72"/>
      <c r="FI1080" s="72"/>
      <c r="FJ1080" s="72"/>
      <c r="FK1080" s="72"/>
      <c r="FL1080" s="72"/>
      <c r="FM1080" s="72"/>
      <c r="FN1080" s="72"/>
      <c r="FO1080" s="72"/>
      <c r="FP1080" s="72"/>
      <c r="FQ1080" s="72"/>
      <c r="FR1080" s="72"/>
      <c r="FS1080" s="72"/>
      <c r="FT1080" s="72"/>
      <c r="FU1080" s="72"/>
      <c r="FV1080" s="72"/>
      <c r="FW1080" s="72"/>
      <c r="FX1080" s="72"/>
    </row>
    <row r="1081" spans="24:180">
      <c r="X1081" s="75"/>
      <c r="Z1081" s="75"/>
      <c r="AA1081" s="75"/>
      <c r="AB1081" s="75"/>
      <c r="AC1081" s="75"/>
      <c r="AD1081" s="75"/>
      <c r="AE1081" s="75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79"/>
      <c r="AQ1081" s="79"/>
      <c r="AR1081" s="79"/>
      <c r="AS1081" s="79"/>
      <c r="AT1081" s="79"/>
      <c r="AU1081" s="79"/>
      <c r="AV1081" s="80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FH1081" s="72"/>
      <c r="FI1081" s="72"/>
      <c r="FJ1081" s="72"/>
      <c r="FK1081" s="72"/>
      <c r="FL1081" s="72"/>
      <c r="FM1081" s="72"/>
      <c r="FN1081" s="72"/>
      <c r="FO1081" s="72"/>
      <c r="FP1081" s="72"/>
      <c r="FQ1081" s="72"/>
      <c r="FR1081" s="72"/>
      <c r="FS1081" s="72"/>
      <c r="FT1081" s="72"/>
      <c r="FU1081" s="72"/>
      <c r="FV1081" s="72"/>
      <c r="FW1081" s="72"/>
      <c r="FX1081" s="72"/>
    </row>
    <row r="1082" spans="24:180">
      <c r="X1082" s="75"/>
      <c r="Z1082" s="75"/>
      <c r="AA1082" s="75"/>
      <c r="AB1082" s="75"/>
      <c r="AC1082" s="75"/>
      <c r="AD1082" s="75"/>
      <c r="AE1082" s="75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80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FH1082" s="72"/>
      <c r="FI1082" s="72"/>
      <c r="FJ1082" s="72"/>
      <c r="FK1082" s="72"/>
      <c r="FL1082" s="72"/>
      <c r="FM1082" s="72"/>
      <c r="FN1082" s="72"/>
      <c r="FO1082" s="72"/>
      <c r="FP1082" s="72"/>
      <c r="FQ1082" s="72"/>
      <c r="FR1082" s="72"/>
      <c r="FS1082" s="72"/>
      <c r="FT1082" s="72"/>
      <c r="FU1082" s="72"/>
      <c r="FV1082" s="72"/>
      <c r="FW1082" s="72"/>
      <c r="FX1082" s="72"/>
    </row>
    <row r="1083" spans="24:180">
      <c r="X1083" s="75"/>
      <c r="Z1083" s="75"/>
      <c r="AA1083" s="75"/>
      <c r="AB1083" s="75"/>
      <c r="AC1083" s="75"/>
      <c r="AD1083" s="75"/>
      <c r="AE1083" s="75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79"/>
      <c r="AQ1083" s="79"/>
      <c r="AR1083" s="79"/>
      <c r="AS1083" s="79"/>
      <c r="AT1083" s="79"/>
      <c r="AU1083" s="79"/>
      <c r="AV1083" s="80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FH1083" s="72"/>
      <c r="FI1083" s="72"/>
      <c r="FJ1083" s="72"/>
      <c r="FK1083" s="72"/>
      <c r="FL1083" s="72"/>
      <c r="FM1083" s="72"/>
      <c r="FN1083" s="72"/>
      <c r="FO1083" s="72"/>
      <c r="FP1083" s="72"/>
      <c r="FQ1083" s="72"/>
      <c r="FR1083" s="72"/>
      <c r="FS1083" s="72"/>
      <c r="FT1083" s="72"/>
      <c r="FU1083" s="72"/>
      <c r="FV1083" s="72"/>
      <c r="FW1083" s="72"/>
      <c r="FX1083" s="72"/>
    </row>
    <row r="1084" spans="24:180">
      <c r="X1084" s="75"/>
      <c r="Z1084" s="75"/>
      <c r="AA1084" s="75"/>
      <c r="AB1084" s="75"/>
      <c r="AC1084" s="75"/>
      <c r="AD1084" s="75"/>
      <c r="AE1084" s="75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79"/>
      <c r="AQ1084" s="79"/>
      <c r="AR1084" s="79"/>
      <c r="AS1084" s="79"/>
      <c r="AT1084" s="79"/>
      <c r="AU1084" s="79"/>
      <c r="AV1084" s="80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FH1084" s="72"/>
      <c r="FI1084" s="72"/>
      <c r="FJ1084" s="72"/>
      <c r="FK1084" s="72"/>
      <c r="FL1084" s="72"/>
      <c r="FM1084" s="72"/>
      <c r="FN1084" s="72"/>
      <c r="FO1084" s="72"/>
      <c r="FP1084" s="72"/>
      <c r="FQ1084" s="72"/>
      <c r="FR1084" s="72"/>
      <c r="FS1084" s="72"/>
      <c r="FT1084" s="72"/>
      <c r="FU1084" s="72"/>
      <c r="FV1084" s="72"/>
      <c r="FW1084" s="72"/>
      <c r="FX1084" s="72"/>
    </row>
    <row r="1085" spans="24:180">
      <c r="X1085" s="75"/>
      <c r="Z1085" s="75"/>
      <c r="AA1085" s="75"/>
      <c r="AB1085" s="75"/>
      <c r="AC1085" s="75"/>
      <c r="AD1085" s="75"/>
      <c r="AE1085" s="75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79"/>
      <c r="AQ1085" s="79"/>
      <c r="AR1085" s="79"/>
      <c r="AS1085" s="79"/>
      <c r="AT1085" s="79"/>
      <c r="AU1085" s="79"/>
      <c r="AV1085" s="80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FH1085" s="72"/>
      <c r="FI1085" s="72"/>
      <c r="FJ1085" s="72"/>
      <c r="FK1085" s="72"/>
      <c r="FL1085" s="72"/>
      <c r="FM1085" s="72"/>
      <c r="FN1085" s="72"/>
      <c r="FO1085" s="72"/>
      <c r="FP1085" s="72"/>
      <c r="FQ1085" s="72"/>
      <c r="FR1085" s="72"/>
      <c r="FS1085" s="72"/>
      <c r="FT1085" s="72"/>
      <c r="FU1085" s="72"/>
      <c r="FV1085" s="72"/>
      <c r="FW1085" s="72"/>
      <c r="FX1085" s="72"/>
    </row>
    <row r="1086" spans="24:180">
      <c r="X1086" s="75"/>
      <c r="Z1086" s="75"/>
      <c r="AA1086" s="75"/>
      <c r="AB1086" s="75"/>
      <c r="AC1086" s="75"/>
      <c r="AD1086" s="75"/>
      <c r="AE1086" s="75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79"/>
      <c r="AQ1086" s="79"/>
      <c r="AR1086" s="79"/>
      <c r="AS1086" s="79"/>
      <c r="AT1086" s="79"/>
      <c r="AU1086" s="79"/>
      <c r="AV1086" s="80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FH1086" s="72"/>
      <c r="FI1086" s="72"/>
      <c r="FJ1086" s="72"/>
      <c r="FK1086" s="72"/>
      <c r="FL1086" s="72"/>
      <c r="FM1086" s="72"/>
      <c r="FN1086" s="72"/>
      <c r="FO1086" s="72"/>
      <c r="FP1086" s="72"/>
      <c r="FQ1086" s="72"/>
      <c r="FR1086" s="72"/>
      <c r="FS1086" s="72"/>
      <c r="FT1086" s="72"/>
      <c r="FU1086" s="72"/>
      <c r="FV1086" s="72"/>
      <c r="FW1086" s="72"/>
      <c r="FX1086" s="72"/>
    </row>
    <row r="1087" spans="24:180">
      <c r="X1087" s="75"/>
      <c r="Z1087" s="75"/>
      <c r="AA1087" s="75"/>
      <c r="AB1087" s="75"/>
      <c r="AC1087" s="75"/>
      <c r="AD1087" s="75"/>
      <c r="AE1087" s="75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79"/>
      <c r="AQ1087" s="79"/>
      <c r="AR1087" s="79"/>
      <c r="AS1087" s="79"/>
      <c r="AT1087" s="79"/>
      <c r="AU1087" s="79"/>
      <c r="AV1087" s="80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FH1087" s="72"/>
      <c r="FI1087" s="72"/>
      <c r="FJ1087" s="72"/>
      <c r="FK1087" s="72"/>
      <c r="FL1087" s="72"/>
      <c r="FM1087" s="72"/>
      <c r="FN1087" s="72"/>
      <c r="FO1087" s="72"/>
      <c r="FP1087" s="72"/>
      <c r="FQ1087" s="72"/>
      <c r="FR1087" s="72"/>
      <c r="FS1087" s="72"/>
      <c r="FT1087" s="72"/>
      <c r="FU1087" s="72"/>
      <c r="FV1087" s="72"/>
      <c r="FW1087" s="72"/>
      <c r="FX1087" s="72"/>
    </row>
    <row r="1088" spans="24:180">
      <c r="X1088" s="75"/>
      <c r="Z1088" s="75"/>
      <c r="AA1088" s="75"/>
      <c r="AB1088" s="75"/>
      <c r="AC1088" s="75"/>
      <c r="AD1088" s="75"/>
      <c r="AE1088" s="75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79"/>
      <c r="AQ1088" s="79"/>
      <c r="AR1088" s="79"/>
      <c r="AS1088" s="79"/>
      <c r="AT1088" s="79"/>
      <c r="AU1088" s="79"/>
      <c r="AV1088" s="80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FH1088" s="72"/>
      <c r="FI1088" s="72"/>
      <c r="FJ1088" s="72"/>
      <c r="FK1088" s="72"/>
      <c r="FL1088" s="72"/>
      <c r="FM1088" s="72"/>
      <c r="FN1088" s="72"/>
      <c r="FO1088" s="72"/>
      <c r="FP1088" s="72"/>
      <c r="FQ1088" s="72"/>
      <c r="FR1088" s="72"/>
      <c r="FS1088" s="72"/>
      <c r="FT1088" s="72"/>
      <c r="FU1088" s="72"/>
      <c r="FV1088" s="72"/>
      <c r="FW1088" s="72"/>
      <c r="FX1088" s="72"/>
    </row>
    <row r="1089" spans="24:180">
      <c r="X1089" s="75"/>
      <c r="Z1089" s="75"/>
      <c r="AA1089" s="75"/>
      <c r="AB1089" s="75"/>
      <c r="AC1089" s="75"/>
      <c r="AD1089" s="75"/>
      <c r="AE1089" s="75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79"/>
      <c r="AQ1089" s="79"/>
      <c r="AR1089" s="79"/>
      <c r="AS1089" s="79"/>
      <c r="AT1089" s="79"/>
      <c r="AU1089" s="79"/>
      <c r="AV1089" s="80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FH1089" s="72"/>
      <c r="FI1089" s="72"/>
      <c r="FJ1089" s="72"/>
      <c r="FK1089" s="72"/>
      <c r="FL1089" s="72"/>
      <c r="FM1089" s="72"/>
      <c r="FN1089" s="72"/>
      <c r="FO1089" s="72"/>
      <c r="FP1089" s="72"/>
      <c r="FQ1089" s="72"/>
      <c r="FR1089" s="72"/>
      <c r="FS1089" s="72"/>
      <c r="FT1089" s="72"/>
      <c r="FU1089" s="72"/>
      <c r="FV1089" s="72"/>
      <c r="FW1089" s="72"/>
      <c r="FX1089" s="72"/>
    </row>
    <row r="1090" spans="24:180">
      <c r="X1090" s="75"/>
      <c r="Z1090" s="75"/>
      <c r="AA1090" s="75"/>
      <c r="AB1090" s="75"/>
      <c r="AC1090" s="75"/>
      <c r="AD1090" s="75"/>
      <c r="AE1090" s="75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79"/>
      <c r="AQ1090" s="79"/>
      <c r="AR1090" s="79"/>
      <c r="AS1090" s="79"/>
      <c r="AT1090" s="79"/>
      <c r="AU1090" s="79"/>
      <c r="AV1090" s="80"/>
      <c r="BC1090" s="74"/>
      <c r="BD1090" s="74"/>
      <c r="BE1090" s="74"/>
      <c r="BF1090" s="74"/>
      <c r="BG1090" s="74"/>
      <c r="BI1090" s="74"/>
      <c r="BJ1090" s="74"/>
      <c r="BK1090" s="74"/>
      <c r="BL1090" s="74"/>
      <c r="BM1090" s="74"/>
      <c r="BN1090" s="74"/>
      <c r="BO1090" s="74"/>
      <c r="BP1090" s="74"/>
      <c r="FH1090" s="72"/>
      <c r="FI1090" s="72"/>
      <c r="FJ1090" s="72"/>
      <c r="FK1090" s="72"/>
      <c r="FL1090" s="72"/>
      <c r="FM1090" s="72"/>
      <c r="FN1090" s="72"/>
      <c r="FO1090" s="72"/>
      <c r="FP1090" s="72"/>
      <c r="FQ1090" s="72"/>
      <c r="FR1090" s="72"/>
      <c r="FS1090" s="72"/>
      <c r="FT1090" s="72"/>
      <c r="FU1090" s="72"/>
      <c r="FV1090" s="72"/>
      <c r="FW1090" s="72"/>
      <c r="FX1090" s="72"/>
    </row>
    <row r="1091" spans="24:180">
      <c r="X1091" s="75"/>
      <c r="Z1091" s="75"/>
      <c r="AA1091" s="75"/>
      <c r="AB1091" s="75"/>
      <c r="AC1091" s="75"/>
      <c r="AD1091" s="75"/>
      <c r="AE1091" s="75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79"/>
      <c r="AQ1091" s="79"/>
      <c r="AR1091" s="79"/>
      <c r="AS1091" s="79"/>
      <c r="AT1091" s="79"/>
      <c r="AU1091" s="79"/>
      <c r="AV1091" s="80"/>
      <c r="BC1091" s="74"/>
      <c r="BD1091" s="74"/>
      <c r="BE1091" s="74"/>
      <c r="BF1091" s="74"/>
      <c r="BI1091" s="74"/>
      <c r="BJ1091" s="74"/>
      <c r="BK1091" s="74"/>
      <c r="BL1091" s="74"/>
      <c r="BM1091" s="74"/>
      <c r="BN1091" s="74"/>
      <c r="BO1091" s="74"/>
      <c r="BP1091" s="74"/>
      <c r="FH1091" s="72"/>
      <c r="FI1091" s="72"/>
      <c r="FJ1091" s="72"/>
      <c r="FK1091" s="72"/>
      <c r="FL1091" s="72"/>
      <c r="FM1091" s="72"/>
      <c r="FN1091" s="72"/>
      <c r="FO1091" s="72"/>
      <c r="FP1091" s="72"/>
      <c r="FQ1091" s="72"/>
      <c r="FR1091" s="72"/>
      <c r="FS1091" s="72"/>
      <c r="FT1091" s="72"/>
      <c r="FU1091" s="72"/>
      <c r="FV1091" s="72"/>
      <c r="FW1091" s="72"/>
      <c r="FX1091" s="72"/>
    </row>
    <row r="1092" spans="24:180">
      <c r="X1092" s="75"/>
      <c r="Z1092" s="75"/>
      <c r="AA1092" s="75"/>
      <c r="AB1092" s="75"/>
      <c r="AC1092" s="75"/>
      <c r="AD1092" s="75"/>
      <c r="AE1092" s="75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79"/>
      <c r="AQ1092" s="79"/>
      <c r="AR1092" s="79"/>
      <c r="AS1092" s="79"/>
      <c r="AT1092" s="79"/>
      <c r="AU1092" s="79"/>
      <c r="AV1092" s="80"/>
      <c r="BC1092" s="74"/>
      <c r="BD1092" s="74"/>
      <c r="BE1092" s="74"/>
      <c r="BF1092" s="74"/>
      <c r="BI1092" s="74"/>
      <c r="BJ1092" s="74"/>
      <c r="BK1092" s="74"/>
      <c r="BL1092" s="74"/>
      <c r="BM1092" s="74"/>
      <c r="BN1092" s="74"/>
      <c r="BO1092" s="74"/>
      <c r="BP1092" s="74"/>
    </row>
    <row r="1093" spans="24:180">
      <c r="X1093" s="75"/>
      <c r="Z1093" s="75"/>
      <c r="AA1093" s="75"/>
      <c r="AB1093" s="75"/>
      <c r="AC1093" s="75"/>
      <c r="AD1093" s="75"/>
      <c r="AE1093" s="75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79"/>
      <c r="AQ1093" s="79"/>
      <c r="AR1093" s="79"/>
      <c r="AS1093" s="79"/>
      <c r="AT1093" s="79"/>
      <c r="AU1093" s="79"/>
      <c r="AV1093" s="80"/>
      <c r="BC1093" s="74"/>
      <c r="BD1093" s="74"/>
      <c r="BE1093" s="74"/>
      <c r="BF1093" s="74"/>
      <c r="BI1093" s="74"/>
      <c r="BJ1093" s="74"/>
      <c r="BK1093" s="74"/>
      <c r="BL1093" s="74"/>
      <c r="BM1093" s="74"/>
      <c r="BN1093" s="74"/>
      <c r="BO1093" s="74"/>
      <c r="BP1093" s="74"/>
    </row>
    <row r="1094" spans="24:180">
      <c r="X1094" s="75"/>
      <c r="Z1094" s="75"/>
      <c r="AA1094" s="75"/>
      <c r="AB1094" s="75"/>
      <c r="AC1094" s="75"/>
      <c r="AD1094" s="75"/>
      <c r="AE1094" s="75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79"/>
      <c r="AQ1094" s="79"/>
      <c r="AR1094" s="79"/>
      <c r="AS1094" s="79"/>
      <c r="AT1094" s="79"/>
      <c r="AU1094" s="79"/>
      <c r="AV1094" s="80"/>
      <c r="BC1094" s="74"/>
      <c r="BD1094" s="74"/>
      <c r="BE1094" s="74"/>
      <c r="BF1094" s="74"/>
      <c r="BI1094" s="74"/>
      <c r="BJ1094" s="74"/>
      <c r="BK1094" s="74"/>
      <c r="BL1094" s="74"/>
      <c r="BM1094" s="74"/>
      <c r="BN1094" s="74"/>
      <c r="BO1094" s="74"/>
      <c r="BP1094" s="74"/>
    </row>
    <row r="1095" spans="24:180">
      <c r="X1095" s="75"/>
      <c r="Z1095" s="75"/>
      <c r="AA1095" s="75"/>
      <c r="AB1095" s="75"/>
      <c r="AC1095" s="75"/>
      <c r="AD1095" s="75"/>
      <c r="AE1095" s="75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79"/>
      <c r="AQ1095" s="79"/>
      <c r="AR1095" s="79"/>
      <c r="AS1095" s="79"/>
      <c r="AT1095" s="79"/>
      <c r="AU1095" s="79"/>
      <c r="AV1095" s="80"/>
      <c r="BC1095" s="74"/>
      <c r="BD1095" s="74"/>
      <c r="BE1095" s="74"/>
      <c r="BF1095" s="74"/>
      <c r="BI1095" s="74"/>
      <c r="BJ1095" s="74"/>
      <c r="BK1095" s="74"/>
      <c r="BL1095" s="74"/>
      <c r="BM1095" s="74"/>
      <c r="BN1095" s="74"/>
      <c r="BO1095" s="74"/>
      <c r="BP1095" s="74"/>
    </row>
    <row r="1096" spans="24:180">
      <c r="X1096" s="75"/>
      <c r="Z1096" s="75"/>
      <c r="AA1096" s="75"/>
      <c r="AB1096" s="75"/>
      <c r="AC1096" s="75"/>
      <c r="AD1096" s="75"/>
      <c r="AE1096" s="75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79"/>
      <c r="AQ1096" s="79"/>
      <c r="AR1096" s="79"/>
      <c r="AS1096" s="79"/>
      <c r="AT1096" s="79"/>
      <c r="AU1096" s="79"/>
      <c r="AV1096" s="80"/>
      <c r="BC1096" s="74"/>
      <c r="BD1096" s="74"/>
      <c r="BE1096" s="74"/>
      <c r="BF1096" s="74"/>
      <c r="BI1096" s="74"/>
      <c r="BJ1096" s="74"/>
      <c r="BK1096" s="74"/>
      <c r="BL1096" s="74"/>
      <c r="BM1096" s="74"/>
      <c r="BN1096" s="74"/>
      <c r="BO1096" s="74"/>
      <c r="BP1096" s="74"/>
    </row>
    <row r="1097" spans="24:180">
      <c r="X1097" s="75"/>
      <c r="Z1097" s="75"/>
      <c r="AA1097" s="75"/>
      <c r="AB1097" s="75"/>
      <c r="AC1097" s="75"/>
      <c r="AD1097" s="75"/>
      <c r="AE1097" s="75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79"/>
      <c r="AQ1097" s="79"/>
      <c r="AR1097" s="79"/>
      <c r="AS1097" s="79"/>
      <c r="AT1097" s="79"/>
      <c r="AU1097" s="79"/>
      <c r="AV1097" s="80"/>
      <c r="BC1097" s="74"/>
      <c r="BD1097" s="74"/>
      <c r="BE1097" s="74"/>
      <c r="BF1097" s="74"/>
      <c r="BI1097" s="74"/>
      <c r="BJ1097" s="74"/>
      <c r="BK1097" s="74"/>
      <c r="BL1097" s="74"/>
      <c r="BM1097" s="74"/>
      <c r="BN1097" s="74"/>
      <c r="BO1097" s="74"/>
      <c r="BP1097" s="74"/>
    </row>
    <row r="1098" spans="24:180">
      <c r="X1098" s="75"/>
      <c r="Z1098" s="75"/>
      <c r="AA1098" s="75"/>
      <c r="AB1098" s="75"/>
      <c r="AC1098" s="75"/>
      <c r="AD1098" s="75"/>
      <c r="AE1098" s="75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79"/>
      <c r="AQ1098" s="79"/>
      <c r="AR1098" s="79"/>
      <c r="AS1098" s="79"/>
      <c r="AT1098" s="79"/>
      <c r="AU1098" s="79"/>
      <c r="AV1098" s="80"/>
      <c r="BC1098" s="74"/>
      <c r="BD1098" s="74"/>
      <c r="BE1098" s="74"/>
      <c r="BF1098" s="74"/>
      <c r="BI1098" s="74"/>
      <c r="BJ1098" s="74"/>
      <c r="BK1098" s="74"/>
      <c r="BL1098" s="74"/>
      <c r="BM1098" s="74"/>
      <c r="BN1098" s="74"/>
      <c r="BO1098" s="74"/>
      <c r="BP1098" s="74"/>
    </row>
    <row r="1099" spans="24:180">
      <c r="X1099" s="75"/>
      <c r="Z1099" s="75"/>
      <c r="AA1099" s="75"/>
      <c r="AB1099" s="75"/>
      <c r="AC1099" s="75"/>
      <c r="AD1099" s="75"/>
      <c r="AE1099" s="75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79"/>
      <c r="AQ1099" s="79"/>
      <c r="AR1099" s="79"/>
      <c r="AS1099" s="79"/>
      <c r="AT1099" s="79"/>
      <c r="AU1099" s="79"/>
      <c r="AV1099" s="80"/>
      <c r="BC1099" s="74"/>
      <c r="BD1099" s="74"/>
      <c r="BE1099" s="74"/>
      <c r="BF1099" s="74"/>
      <c r="BI1099" s="74"/>
      <c r="BJ1099" s="74"/>
      <c r="BK1099" s="74"/>
      <c r="BL1099" s="74"/>
      <c r="BM1099" s="74"/>
      <c r="BN1099" s="74"/>
      <c r="BO1099" s="74"/>
      <c r="BP1099" s="74"/>
    </row>
    <row r="1100" spans="24:180">
      <c r="X1100" s="75"/>
      <c r="Z1100" s="75"/>
      <c r="AA1100" s="75"/>
      <c r="AB1100" s="75"/>
      <c r="AC1100" s="75"/>
      <c r="AD1100" s="75"/>
      <c r="AE1100" s="75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79"/>
      <c r="AQ1100" s="79"/>
      <c r="AR1100" s="79"/>
      <c r="AS1100" s="79"/>
      <c r="AT1100" s="79"/>
      <c r="AU1100" s="79"/>
      <c r="AV1100" s="80"/>
      <c r="BC1100" s="74"/>
      <c r="BD1100" s="74"/>
      <c r="BE1100" s="74"/>
      <c r="BF1100" s="74"/>
      <c r="BI1100" s="74"/>
      <c r="BJ1100" s="74"/>
      <c r="BK1100" s="74"/>
      <c r="BL1100" s="74"/>
      <c r="BM1100" s="74"/>
      <c r="BN1100" s="74"/>
      <c r="BO1100" s="74"/>
      <c r="BP1100" s="74"/>
    </row>
    <row r="1101" spans="24:180">
      <c r="X1101" s="75"/>
      <c r="Z1101" s="75"/>
      <c r="AA1101" s="75"/>
      <c r="AB1101" s="75"/>
      <c r="AC1101" s="75"/>
      <c r="AD1101" s="75"/>
      <c r="AE1101" s="75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79"/>
      <c r="AQ1101" s="79"/>
      <c r="AR1101" s="79"/>
      <c r="AS1101" s="79"/>
      <c r="AT1101" s="79"/>
      <c r="AU1101" s="79"/>
      <c r="AV1101" s="80"/>
      <c r="BC1101" s="74"/>
      <c r="BD1101" s="74"/>
      <c r="BE1101" s="74"/>
      <c r="BF1101" s="74"/>
      <c r="BI1101" s="74"/>
      <c r="BJ1101" s="74"/>
      <c r="BK1101" s="74"/>
      <c r="BL1101" s="74"/>
      <c r="BM1101" s="74"/>
      <c r="BN1101" s="74"/>
      <c r="BO1101" s="74"/>
      <c r="BP1101" s="74"/>
    </row>
    <row r="1102" spans="24:180">
      <c r="X1102" s="75"/>
      <c r="Z1102" s="75"/>
      <c r="AA1102" s="75"/>
      <c r="AB1102" s="75"/>
      <c r="AC1102" s="75"/>
      <c r="AD1102" s="75"/>
      <c r="AE1102" s="75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79"/>
      <c r="AQ1102" s="79"/>
      <c r="AR1102" s="79"/>
      <c r="AS1102" s="79"/>
      <c r="AT1102" s="79"/>
      <c r="AU1102" s="79"/>
      <c r="BC1102" s="74"/>
      <c r="BD1102" s="74"/>
      <c r="BE1102" s="74"/>
      <c r="BF1102" s="74"/>
      <c r="BI1102" s="74"/>
      <c r="BJ1102" s="74"/>
      <c r="BK1102" s="74"/>
      <c r="BL1102" s="74"/>
      <c r="BM1102" s="74"/>
      <c r="BN1102" s="74"/>
      <c r="BO1102" s="74"/>
      <c r="BP1102" s="74"/>
    </row>
    <row r="1103" spans="24:180">
      <c r="X1103" s="75"/>
      <c r="Z1103" s="75"/>
      <c r="AA1103" s="75"/>
      <c r="AB1103" s="75"/>
      <c r="AC1103" s="75"/>
      <c r="AD1103" s="75"/>
      <c r="AE1103" s="75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79"/>
      <c r="AQ1103" s="79"/>
      <c r="AR1103" s="79"/>
      <c r="AS1103" s="79"/>
      <c r="AT1103" s="79"/>
      <c r="AU1103" s="79"/>
      <c r="BC1103" s="74"/>
      <c r="BD1103" s="74"/>
      <c r="BE1103" s="74"/>
      <c r="BF1103" s="74"/>
      <c r="BI1103" s="74"/>
      <c r="BN1103" s="74"/>
      <c r="BO1103" s="74"/>
      <c r="BP1103" s="74"/>
    </row>
    <row r="1104" spans="24:180">
      <c r="X1104" s="75"/>
      <c r="Z1104" s="75"/>
      <c r="AA1104" s="75"/>
      <c r="AB1104" s="75"/>
      <c r="AC1104" s="75"/>
      <c r="AD1104" s="75"/>
      <c r="AE1104" s="75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79"/>
      <c r="AQ1104" s="79"/>
      <c r="AR1104" s="79"/>
      <c r="AS1104" s="79"/>
      <c r="AT1104" s="79"/>
      <c r="AU1104" s="79"/>
      <c r="BN1104" s="74"/>
      <c r="BO1104" s="74"/>
      <c r="BP1104" s="74"/>
    </row>
    <row r="1105" spans="24:68">
      <c r="X1105" s="75"/>
      <c r="Z1105" s="75"/>
      <c r="AA1105" s="75"/>
      <c r="AB1105" s="75"/>
      <c r="AC1105" s="75"/>
      <c r="AD1105" s="75"/>
      <c r="AE1105" s="75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79"/>
      <c r="AQ1105" s="79"/>
      <c r="AR1105" s="79"/>
      <c r="AS1105" s="79"/>
      <c r="AT1105" s="79"/>
      <c r="AU1105" s="79"/>
      <c r="BN1105" s="74"/>
      <c r="BO1105" s="74"/>
      <c r="BP1105" s="74"/>
    </row>
    <row r="1106" spans="24:68">
      <c r="X1106" s="75"/>
      <c r="Z1106" s="75"/>
      <c r="AA1106" s="75"/>
      <c r="AB1106" s="75"/>
      <c r="AC1106" s="75"/>
      <c r="AD1106" s="75"/>
      <c r="AE1106" s="75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79"/>
      <c r="AQ1106" s="79"/>
      <c r="AR1106" s="79"/>
      <c r="AS1106" s="79"/>
      <c r="AT1106" s="79"/>
      <c r="AU1106" s="79"/>
      <c r="BO1106" s="74"/>
      <c r="BP1106" s="74"/>
    </row>
    <row r="1107" spans="24:68">
      <c r="X1107" s="75"/>
      <c r="Z1107" s="75"/>
      <c r="AA1107" s="75"/>
      <c r="AB1107" s="75"/>
      <c r="AC1107" s="75"/>
      <c r="AD1107" s="75"/>
      <c r="AE1107" s="75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79"/>
      <c r="AQ1107" s="79"/>
      <c r="AR1107" s="79"/>
      <c r="AS1107" s="79"/>
      <c r="AT1107" s="79"/>
      <c r="AU1107" s="79"/>
    </row>
    <row r="1108" spans="24:68">
      <c r="X1108" s="75"/>
      <c r="Z1108" s="75"/>
      <c r="AA1108" s="75"/>
      <c r="AB1108" s="75"/>
      <c r="AC1108" s="75"/>
      <c r="AD1108" s="75"/>
      <c r="AE1108" s="75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79"/>
      <c r="AQ1108" s="79"/>
      <c r="AR1108" s="79"/>
      <c r="AS1108" s="79"/>
      <c r="AT1108" s="79"/>
      <c r="AU1108" s="79"/>
    </row>
    <row r="1109" spans="24:68">
      <c r="X1109" s="75"/>
      <c r="Z1109" s="75"/>
      <c r="AA1109" s="75"/>
      <c r="AB1109" s="75"/>
      <c r="AC1109" s="75"/>
      <c r="AD1109" s="75"/>
      <c r="AE1109" s="75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79"/>
      <c r="AQ1109" s="79"/>
      <c r="AR1109" s="79"/>
      <c r="AS1109" s="79"/>
      <c r="AT1109" s="79"/>
      <c r="AU1109" s="79"/>
    </row>
    <row r="1110" spans="24:68">
      <c r="X1110" s="75"/>
      <c r="Z1110" s="75"/>
      <c r="AA1110" s="75"/>
      <c r="AB1110" s="75"/>
      <c r="AC1110" s="75"/>
      <c r="AD1110" s="75"/>
      <c r="AE1110" s="75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AP1110" s="79"/>
      <c r="AQ1110" s="79"/>
      <c r="AR1110" s="79"/>
      <c r="AS1110" s="79"/>
      <c r="AT1110" s="79"/>
      <c r="AU1110" s="79"/>
    </row>
    <row r="1111" spans="24:68">
      <c r="X1111" s="75"/>
      <c r="Z1111" s="75"/>
      <c r="AA1111" s="75"/>
      <c r="AB1111" s="75"/>
      <c r="AC1111" s="75"/>
      <c r="AD1111" s="75"/>
      <c r="AE1111" s="75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AP1111" s="79"/>
      <c r="AQ1111" s="79"/>
      <c r="AR1111" s="79"/>
      <c r="AS1111" s="79"/>
      <c r="AT1111" s="79"/>
      <c r="AU1111" s="79"/>
    </row>
    <row r="1112" spans="24:68">
      <c r="X1112" s="75"/>
      <c r="Z1112" s="75"/>
      <c r="AA1112" s="75"/>
      <c r="AB1112" s="75"/>
      <c r="AC1112" s="75"/>
      <c r="AD1112" s="75"/>
      <c r="AE1112" s="75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  <c r="AP1112" s="79"/>
      <c r="AQ1112" s="79"/>
      <c r="AR1112" s="79"/>
      <c r="AS1112" s="79"/>
      <c r="AT1112" s="79"/>
      <c r="AU1112" s="79"/>
    </row>
    <row r="1113" spans="24:68">
      <c r="X1113" s="75"/>
      <c r="Z1113" s="75"/>
      <c r="AA1113" s="75"/>
      <c r="AB1113" s="75"/>
      <c r="AC1113" s="75"/>
      <c r="AD1113" s="75"/>
      <c r="AE1113" s="75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  <c r="AP1113" s="79"/>
      <c r="AQ1113" s="79"/>
      <c r="AR1113" s="79"/>
      <c r="AS1113" s="79"/>
      <c r="AT1113" s="79"/>
      <c r="AU1113" s="79"/>
    </row>
    <row r="1114" spans="24:68">
      <c r="X1114" s="75"/>
      <c r="Z1114" s="75"/>
      <c r="AA1114" s="75"/>
      <c r="AB1114" s="75"/>
      <c r="AC1114" s="75"/>
      <c r="AD1114" s="75"/>
      <c r="AE1114" s="75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  <c r="AP1114" s="79"/>
      <c r="AQ1114" s="79"/>
      <c r="AR1114" s="79"/>
      <c r="AS1114" s="79"/>
      <c r="AT1114" s="79"/>
      <c r="AU1114" s="79"/>
    </row>
    <row r="1115" spans="24:68">
      <c r="X1115" s="75"/>
      <c r="Z1115" s="75"/>
      <c r="AA1115" s="75"/>
      <c r="AB1115" s="75"/>
      <c r="AC1115" s="75"/>
      <c r="AD1115" s="75"/>
      <c r="AE1115" s="75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  <c r="AP1115" s="79"/>
      <c r="AQ1115" s="79"/>
      <c r="AR1115" s="79"/>
      <c r="AS1115" s="79"/>
      <c r="AT1115" s="79"/>
      <c r="AU1115" s="79"/>
    </row>
    <row r="1116" spans="24:68">
      <c r="X1116" s="75"/>
      <c r="Z1116" s="75"/>
      <c r="AA1116" s="75"/>
      <c r="AB1116" s="75"/>
      <c r="AC1116" s="75"/>
      <c r="AD1116" s="75"/>
      <c r="AE1116" s="75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  <c r="AP1116" s="79"/>
      <c r="AQ1116" s="79"/>
      <c r="AR1116" s="79"/>
      <c r="AS1116" s="79"/>
      <c r="AT1116" s="79"/>
      <c r="AU1116" s="79"/>
    </row>
    <row r="1117" spans="24:68">
      <c r="X1117" s="75"/>
      <c r="Z1117" s="75"/>
      <c r="AA1117" s="75"/>
      <c r="AB1117" s="75"/>
      <c r="AC1117" s="75"/>
      <c r="AD1117" s="75"/>
      <c r="AE1117" s="75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  <c r="AP1117" s="79"/>
      <c r="AQ1117" s="79"/>
      <c r="AR1117" s="79"/>
      <c r="AS1117" s="79"/>
      <c r="AT1117" s="79"/>
      <c r="AU1117" s="79"/>
    </row>
    <row r="1118" spans="24:68">
      <c r="X1118" s="75"/>
      <c r="Z1118" s="75"/>
      <c r="AA1118" s="75"/>
      <c r="AB1118" s="75"/>
      <c r="AC1118" s="75"/>
      <c r="AD1118" s="75"/>
      <c r="AE1118" s="75"/>
      <c r="AF1118" s="79"/>
      <c r="AG1118" s="79"/>
      <c r="AH1118" s="79"/>
      <c r="AI1118" s="79"/>
      <c r="AJ1118" s="79"/>
      <c r="AK1118" s="79"/>
      <c r="AM1118" s="79"/>
      <c r="AN1118" s="79"/>
      <c r="AO1118" s="79"/>
      <c r="AP1118" s="79"/>
      <c r="AQ1118" s="79"/>
      <c r="AR1118" s="79"/>
      <c r="AS1118" s="79"/>
      <c r="AT1118" s="79"/>
      <c r="AU1118" s="79"/>
    </row>
    <row r="1119" spans="24:68">
      <c r="X1119" s="75"/>
      <c r="Z1119" s="75"/>
      <c r="AA1119" s="75"/>
      <c r="AB1119" s="75"/>
      <c r="AC1119" s="75"/>
      <c r="AD1119" s="75"/>
      <c r="AE1119" s="75"/>
      <c r="AF1119" s="79"/>
      <c r="AG1119" s="79"/>
      <c r="AH1119" s="79"/>
      <c r="AI1119" s="79"/>
      <c r="AJ1119" s="79"/>
      <c r="AK1119" s="79"/>
      <c r="AM1119" s="79"/>
      <c r="AN1119" s="79"/>
      <c r="AO1119" s="79"/>
      <c r="AP1119" s="79"/>
      <c r="AQ1119" s="79"/>
      <c r="AR1119" s="79"/>
      <c r="AS1119" s="79"/>
      <c r="AT1119" s="79"/>
      <c r="AU1119" s="79"/>
    </row>
    <row r="1120" spans="24:68">
      <c r="AM1120" s="79"/>
      <c r="AN1120" s="79"/>
      <c r="AO1120" s="79"/>
      <c r="AP1120" s="79"/>
      <c r="AQ1120" s="79"/>
      <c r="AR1120" s="79"/>
      <c r="AS1120" s="79"/>
      <c r="AT1120" s="79"/>
      <c r="AU1120" s="79"/>
    </row>
    <row r="1121" spans="39:45">
      <c r="AM1121" s="79"/>
      <c r="AN1121" s="79"/>
      <c r="AO1121" s="79"/>
      <c r="AP1121" s="79"/>
      <c r="AQ1121" s="79"/>
      <c r="AR1121" s="79"/>
      <c r="AS1121" s="79"/>
    </row>
    <row r="1122" spans="39:45">
      <c r="AM1122" s="79"/>
      <c r="AN1122" s="79"/>
      <c r="AO1122" s="79"/>
      <c r="AP1122" s="79"/>
      <c r="AQ1122" s="79"/>
      <c r="AR1122" s="79"/>
      <c r="AS1122" s="79"/>
    </row>
    <row r="1123" spans="39:45">
      <c r="AM1123" s="79"/>
      <c r="AN1123" s="79"/>
      <c r="AO1123" s="79"/>
      <c r="AP1123" s="79"/>
      <c r="AQ1123" s="79"/>
      <c r="AR1123" s="79"/>
      <c r="AS1123" s="79"/>
    </row>
    <row r="1124" spans="39:45">
      <c r="AM1124" s="79"/>
      <c r="AN1124" s="79"/>
      <c r="AO1124" s="79"/>
      <c r="AP1124" s="79"/>
      <c r="AQ1124" s="79"/>
      <c r="AR1124" s="79"/>
      <c r="AS1124" s="79"/>
    </row>
    <row r="1125" spans="39:45">
      <c r="AM1125" s="79"/>
      <c r="AN1125" s="79"/>
      <c r="AO1125" s="79"/>
      <c r="AP1125" s="79"/>
      <c r="AQ1125" s="79"/>
      <c r="AR1125" s="79"/>
      <c r="AS1125" s="79"/>
    </row>
    <row r="1126" spans="39:45">
      <c r="AM1126" s="79"/>
      <c r="AN1126" s="79"/>
      <c r="AO1126" s="79"/>
      <c r="AP1126" s="79"/>
      <c r="AQ1126" s="79"/>
      <c r="AR1126" s="79"/>
    </row>
    <row r="1127" spans="39:45">
      <c r="AM1127" s="79"/>
      <c r="AN1127" s="79"/>
      <c r="AO1127" s="79"/>
      <c r="AP1127" s="79"/>
      <c r="AQ1127" s="79"/>
      <c r="AR1127" s="79"/>
    </row>
    <row r="1128" spans="39:45">
      <c r="AM1128" s="79"/>
      <c r="AN1128" s="79"/>
      <c r="AO1128" s="79"/>
      <c r="AP1128" s="79"/>
      <c r="AQ1128" s="79"/>
      <c r="AR1128" s="79"/>
    </row>
    <row r="1129" spans="39:45">
      <c r="AR1129" s="79"/>
    </row>
    <row r="1130" spans="39:45">
      <c r="AR1130" s="79"/>
    </row>
  </sheetData>
  <sortState xmlns:xlrd2="http://schemas.microsoft.com/office/spreadsheetml/2017/richdata2" ref="C8:CW13">
    <sortCondition descending="1" ref="G8:G13"/>
  </sortState>
  <mergeCells count="44">
    <mergeCell ref="CH2:CM3"/>
    <mergeCell ref="CT2:CY3"/>
    <mergeCell ref="CN2:CS3"/>
    <mergeCell ref="A2:A6"/>
    <mergeCell ref="DL2:DQ3"/>
    <mergeCell ref="CZ2:DE3"/>
    <mergeCell ref="F34:G34"/>
    <mergeCell ref="A1:G1"/>
    <mergeCell ref="N2:S3"/>
    <mergeCell ref="T2:Y3"/>
    <mergeCell ref="F2:G3"/>
    <mergeCell ref="C34:D34"/>
    <mergeCell ref="C6:D6"/>
    <mergeCell ref="F5:G5"/>
    <mergeCell ref="C32:D32"/>
    <mergeCell ref="B31:F31"/>
    <mergeCell ref="F33:G33"/>
    <mergeCell ref="F32:G32"/>
    <mergeCell ref="F6:G6"/>
    <mergeCell ref="C2:D2"/>
    <mergeCell ref="B5:B7"/>
    <mergeCell ref="C4:D4"/>
    <mergeCell ref="B2:B3"/>
    <mergeCell ref="AR2:AW3"/>
    <mergeCell ref="AL2:AQ3"/>
    <mergeCell ref="H2:M3"/>
    <mergeCell ref="C3:D3"/>
    <mergeCell ref="C5:D5"/>
    <mergeCell ref="EV2:FA3"/>
    <mergeCell ref="F4:G4"/>
    <mergeCell ref="Z2:AE3"/>
    <mergeCell ref="DF2:DK3"/>
    <mergeCell ref="EP2:EU3"/>
    <mergeCell ref="AX2:BC3"/>
    <mergeCell ref="CB2:CG3"/>
    <mergeCell ref="BJ2:BO3"/>
    <mergeCell ref="AF2:AK3"/>
    <mergeCell ref="EJ2:EO3"/>
    <mergeCell ref="ED2:EI3"/>
    <mergeCell ref="DX2:EC3"/>
    <mergeCell ref="BV2:CA3"/>
    <mergeCell ref="BD2:BI3"/>
    <mergeCell ref="BP2:BU3"/>
    <mergeCell ref="DR2:DW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71"/>
  <sheetViews>
    <sheetView topLeftCell="A4" zoomScale="80" zoomScaleNormal="80" workbookViewId="0">
      <selection activeCell="B25" sqref="B25"/>
    </sheetView>
  </sheetViews>
  <sheetFormatPr defaultColWidth="11.453125" defaultRowHeight="18"/>
  <cols>
    <col min="1" max="1" width="16" style="62" customWidth="1"/>
    <col min="2" max="2" width="33.36328125" style="64" customWidth="1"/>
    <col min="3" max="3" width="3.54296875" style="189" customWidth="1"/>
    <col min="4" max="4" width="15.6328125" style="64" customWidth="1"/>
    <col min="5" max="5" width="30.90625" customWidth="1"/>
    <col min="6" max="6" width="21" style="197" customWidth="1"/>
    <col min="12" max="12" width="4" style="186" customWidth="1"/>
    <col min="13" max="13" width="17.6328125" customWidth="1"/>
    <col min="14" max="14" width="18.90625" customWidth="1"/>
    <col min="15" max="15" width="10.453125" style="187" customWidth="1"/>
    <col min="16" max="16" width="18.6328125" customWidth="1"/>
    <col min="17" max="17" width="11.08984375" style="187" customWidth="1"/>
  </cols>
  <sheetData>
    <row r="1" spans="1:20">
      <c r="A1" s="193" t="s">
        <v>326</v>
      </c>
      <c r="B1" s="194" t="s">
        <v>327</v>
      </c>
      <c r="D1" s="192" t="s">
        <v>326</v>
      </c>
      <c r="E1" s="192" t="s">
        <v>328</v>
      </c>
      <c r="F1" s="195"/>
      <c r="M1" t="s">
        <v>322</v>
      </c>
      <c r="N1" s="188" t="s">
        <v>325</v>
      </c>
      <c r="O1" s="187" t="s">
        <v>277</v>
      </c>
      <c r="P1" s="188" t="s">
        <v>325</v>
      </c>
      <c r="Q1" s="187" t="s">
        <v>323</v>
      </c>
      <c r="R1" t="s">
        <v>323</v>
      </c>
      <c r="S1" t="s">
        <v>277</v>
      </c>
      <c r="T1" t="s">
        <v>324</v>
      </c>
    </row>
    <row r="2" spans="1:20">
      <c r="A2" s="62" t="s">
        <v>330</v>
      </c>
      <c r="B2" s="201" t="s">
        <v>311</v>
      </c>
      <c r="C2" s="190"/>
      <c r="D2" s="66">
        <v>11</v>
      </c>
      <c r="E2" s="67" t="s">
        <v>286</v>
      </c>
      <c r="F2" s="195"/>
      <c r="M2" t="s">
        <v>278</v>
      </c>
      <c r="N2" t="s">
        <v>283</v>
      </c>
      <c r="O2" s="187">
        <v>5</v>
      </c>
      <c r="P2" t="s">
        <v>286</v>
      </c>
      <c r="Q2" s="187">
        <v>11</v>
      </c>
      <c r="S2">
        <v>250</v>
      </c>
    </row>
    <row r="3" spans="1:20">
      <c r="A3" s="66">
        <v>5</v>
      </c>
      <c r="B3" s="199" t="s">
        <v>283</v>
      </c>
      <c r="C3" s="190"/>
      <c r="D3" s="66">
        <v>24</v>
      </c>
      <c r="E3" s="67" t="s">
        <v>279</v>
      </c>
      <c r="F3" s="195"/>
      <c r="M3" t="s">
        <v>279</v>
      </c>
      <c r="N3" t="s">
        <v>290</v>
      </c>
      <c r="O3" s="187">
        <v>5</v>
      </c>
      <c r="P3" t="s">
        <v>279</v>
      </c>
      <c r="Q3" s="187">
        <v>24</v>
      </c>
      <c r="R3">
        <v>24</v>
      </c>
      <c r="S3">
        <v>24</v>
      </c>
    </row>
    <row r="4" spans="1:20">
      <c r="A4" s="66">
        <v>5</v>
      </c>
      <c r="B4" s="200" t="s">
        <v>290</v>
      </c>
      <c r="C4" s="190"/>
      <c r="D4" s="138">
        <v>27</v>
      </c>
      <c r="E4" s="139" t="s">
        <v>311</v>
      </c>
      <c r="F4" s="196"/>
      <c r="M4" t="s">
        <v>280</v>
      </c>
      <c r="N4" t="s">
        <v>308</v>
      </c>
      <c r="O4" s="187">
        <v>8</v>
      </c>
      <c r="P4" t="s">
        <v>311</v>
      </c>
      <c r="Q4" s="187">
        <v>27</v>
      </c>
      <c r="R4" t="s">
        <v>275</v>
      </c>
    </row>
    <row r="5" spans="1:20">
      <c r="A5" s="66">
        <v>8</v>
      </c>
      <c r="B5" s="200" t="s">
        <v>308</v>
      </c>
      <c r="C5" s="191"/>
      <c r="D5" s="66">
        <v>34</v>
      </c>
      <c r="E5" s="67" t="s">
        <v>315</v>
      </c>
      <c r="F5" s="195"/>
      <c r="M5" t="s">
        <v>281</v>
      </c>
      <c r="N5" t="s">
        <v>286</v>
      </c>
      <c r="O5" s="187">
        <v>11</v>
      </c>
      <c r="P5" t="s">
        <v>315</v>
      </c>
      <c r="Q5" s="187">
        <v>34</v>
      </c>
      <c r="S5">
        <v>20</v>
      </c>
    </row>
    <row r="6" spans="1:20">
      <c r="A6" s="138">
        <v>11</v>
      </c>
      <c r="B6" s="198" t="s">
        <v>286</v>
      </c>
      <c r="C6" s="190"/>
      <c r="D6" s="66">
        <v>55</v>
      </c>
      <c r="E6" s="67" t="s">
        <v>299</v>
      </c>
      <c r="F6" s="195"/>
      <c r="M6" t="s">
        <v>282</v>
      </c>
      <c r="N6" t="s">
        <v>284</v>
      </c>
      <c r="O6" s="187">
        <v>14</v>
      </c>
      <c r="P6" t="s">
        <v>299</v>
      </c>
      <c r="Q6" s="187">
        <v>55</v>
      </c>
      <c r="S6">
        <v>61</v>
      </c>
    </row>
    <row r="7" spans="1:20">
      <c r="A7" s="66">
        <v>14</v>
      </c>
      <c r="B7" s="199" t="s">
        <v>284</v>
      </c>
      <c r="C7" s="190"/>
      <c r="D7" s="66">
        <v>93</v>
      </c>
      <c r="E7" s="67" t="s">
        <v>290</v>
      </c>
      <c r="F7" s="195"/>
      <c r="M7" t="s">
        <v>283</v>
      </c>
      <c r="N7" t="s">
        <v>281</v>
      </c>
      <c r="O7" s="187">
        <v>20</v>
      </c>
      <c r="P7" t="s">
        <v>290</v>
      </c>
      <c r="Q7" s="187">
        <v>93</v>
      </c>
      <c r="S7">
        <v>5</v>
      </c>
    </row>
    <row r="8" spans="1:20">
      <c r="A8" s="66">
        <v>20</v>
      </c>
      <c r="B8" s="202" t="s">
        <v>281</v>
      </c>
      <c r="C8" s="190"/>
      <c r="D8" s="66">
        <v>144</v>
      </c>
      <c r="E8" s="67" t="s">
        <v>318</v>
      </c>
      <c r="F8" s="195"/>
      <c r="M8" t="s">
        <v>284</v>
      </c>
      <c r="N8" t="s">
        <v>279</v>
      </c>
      <c r="O8" s="187">
        <v>24</v>
      </c>
      <c r="P8" t="s">
        <v>318</v>
      </c>
      <c r="Q8" s="187">
        <v>144</v>
      </c>
      <c r="S8">
        <v>14</v>
      </c>
      <c r="T8">
        <v>14</v>
      </c>
    </row>
    <row r="9" spans="1:20">
      <c r="A9" s="66">
        <v>24</v>
      </c>
      <c r="B9" s="199" t="s">
        <v>279</v>
      </c>
      <c r="C9" s="190"/>
      <c r="D9" s="66">
        <v>150</v>
      </c>
      <c r="E9" s="67" t="s">
        <v>320</v>
      </c>
      <c r="F9" s="195"/>
      <c r="M9" t="s">
        <v>285</v>
      </c>
      <c r="N9" t="s">
        <v>310</v>
      </c>
      <c r="O9" s="187">
        <v>25</v>
      </c>
      <c r="P9" t="s">
        <v>320</v>
      </c>
      <c r="Q9" s="187">
        <v>150</v>
      </c>
      <c r="S9">
        <v>108</v>
      </c>
    </row>
    <row r="10" spans="1:20">
      <c r="A10" s="66">
        <v>25</v>
      </c>
      <c r="B10" s="200" t="s">
        <v>310</v>
      </c>
      <c r="C10" s="190"/>
      <c r="D10" s="66">
        <v>220</v>
      </c>
      <c r="E10" s="67" t="s">
        <v>294</v>
      </c>
      <c r="F10" s="195"/>
      <c r="M10" t="s">
        <v>286</v>
      </c>
      <c r="N10" t="s">
        <v>304</v>
      </c>
      <c r="O10" s="187">
        <v>26</v>
      </c>
      <c r="P10" t="s">
        <v>294</v>
      </c>
      <c r="Q10" s="187">
        <v>220</v>
      </c>
      <c r="R10">
        <v>11</v>
      </c>
      <c r="S10">
        <v>11</v>
      </c>
    </row>
    <row r="11" spans="1:20">
      <c r="A11" s="66">
        <v>26</v>
      </c>
      <c r="B11" s="200" t="s">
        <v>304</v>
      </c>
      <c r="C11" s="190"/>
      <c r="D11" s="66">
        <v>335</v>
      </c>
      <c r="E11" s="67" t="s">
        <v>306</v>
      </c>
      <c r="F11" s="195"/>
      <c r="M11" t="s">
        <v>287</v>
      </c>
      <c r="N11" t="s">
        <v>287</v>
      </c>
      <c r="O11" s="187">
        <v>33</v>
      </c>
      <c r="P11" t="s">
        <v>306</v>
      </c>
      <c r="Q11" s="187">
        <v>335</v>
      </c>
      <c r="R11">
        <v>753</v>
      </c>
      <c r="T11">
        <v>33</v>
      </c>
    </row>
    <row r="12" spans="1:20">
      <c r="A12" s="66">
        <v>31</v>
      </c>
      <c r="B12" s="199" t="s">
        <v>298</v>
      </c>
      <c r="C12" s="190"/>
      <c r="D12" s="66">
        <v>462</v>
      </c>
      <c r="E12" s="67" t="s">
        <v>317</v>
      </c>
      <c r="F12" s="195"/>
      <c r="M12" t="s">
        <v>288</v>
      </c>
      <c r="N12" t="s">
        <v>295</v>
      </c>
      <c r="O12" s="187">
        <v>46</v>
      </c>
      <c r="P12" t="s">
        <v>317</v>
      </c>
      <c r="Q12" s="187">
        <v>462</v>
      </c>
    </row>
    <row r="13" spans="1:20">
      <c r="A13" s="66">
        <v>33</v>
      </c>
      <c r="B13" s="199" t="s">
        <v>287</v>
      </c>
      <c r="C13" s="190"/>
      <c r="D13" s="66">
        <v>632</v>
      </c>
      <c r="E13" s="67" t="s">
        <v>293</v>
      </c>
      <c r="F13" s="195"/>
      <c r="M13" t="s">
        <v>289</v>
      </c>
      <c r="N13" t="s">
        <v>282</v>
      </c>
      <c r="O13" s="187">
        <v>61</v>
      </c>
      <c r="P13" t="s">
        <v>293</v>
      </c>
      <c r="Q13" s="187">
        <v>632</v>
      </c>
      <c r="S13">
        <v>663</v>
      </c>
    </row>
    <row r="14" spans="1:20">
      <c r="A14" s="66">
        <v>46</v>
      </c>
      <c r="B14" s="199" t="s">
        <v>295</v>
      </c>
      <c r="C14" s="190"/>
      <c r="D14" s="66">
        <v>753</v>
      </c>
      <c r="E14" s="67" t="s">
        <v>287</v>
      </c>
      <c r="F14" s="195"/>
      <c r="M14" t="s">
        <v>290</v>
      </c>
      <c r="N14" t="s">
        <v>307</v>
      </c>
      <c r="O14" s="187">
        <v>64</v>
      </c>
      <c r="P14" t="s">
        <v>287</v>
      </c>
      <c r="Q14" s="187">
        <v>753</v>
      </c>
      <c r="R14">
        <v>93</v>
      </c>
      <c r="S14">
        <v>5</v>
      </c>
    </row>
    <row r="15" spans="1:20">
      <c r="A15" s="66">
        <v>61</v>
      </c>
      <c r="B15" s="199" t="s">
        <v>282</v>
      </c>
      <c r="C15" s="190"/>
      <c r="D15" s="66">
        <v>969</v>
      </c>
      <c r="E15" s="67" t="s">
        <v>316</v>
      </c>
      <c r="F15" s="195"/>
      <c r="M15" t="s">
        <v>291</v>
      </c>
      <c r="N15" t="s">
        <v>316</v>
      </c>
      <c r="O15" s="187">
        <v>66</v>
      </c>
      <c r="P15" t="s">
        <v>316</v>
      </c>
      <c r="Q15" s="187">
        <v>969</v>
      </c>
      <c r="R15">
        <v>999</v>
      </c>
      <c r="S15">
        <v>145</v>
      </c>
    </row>
    <row r="16" spans="1:20">
      <c r="A16" s="66">
        <v>969</v>
      </c>
      <c r="B16" s="200" t="s">
        <v>316</v>
      </c>
      <c r="C16" s="190"/>
      <c r="D16" s="66">
        <v>999</v>
      </c>
      <c r="E16" s="67" t="s">
        <v>291</v>
      </c>
      <c r="F16" s="195"/>
      <c r="M16" t="s">
        <v>292</v>
      </c>
      <c r="N16" t="s">
        <v>319</v>
      </c>
      <c r="O16" s="187">
        <v>72</v>
      </c>
      <c r="P16" t="s">
        <v>291</v>
      </c>
      <c r="Q16" s="187">
        <v>999</v>
      </c>
      <c r="S16">
        <v>286</v>
      </c>
    </row>
    <row r="17" spans="1:20">
      <c r="A17" s="66">
        <v>72</v>
      </c>
      <c r="B17" s="199" t="s">
        <v>319</v>
      </c>
      <c r="C17" s="190"/>
      <c r="D17" s="66" t="s">
        <v>275</v>
      </c>
      <c r="E17" s="67" t="s">
        <v>280</v>
      </c>
      <c r="F17" s="195"/>
      <c r="M17" t="s">
        <v>293</v>
      </c>
      <c r="N17" t="s">
        <v>294</v>
      </c>
      <c r="O17" s="187">
        <v>80</v>
      </c>
      <c r="P17" t="s">
        <v>280</v>
      </c>
      <c r="Q17" s="187" t="s">
        <v>275</v>
      </c>
      <c r="R17">
        <v>632</v>
      </c>
    </row>
    <row r="18" spans="1:20">
      <c r="A18" s="66">
        <v>80</v>
      </c>
      <c r="B18" s="199" t="s">
        <v>294</v>
      </c>
      <c r="C18" s="190"/>
      <c r="D18" s="66"/>
      <c r="E18" s="67"/>
      <c r="F18" s="195"/>
      <c r="M18" t="s">
        <v>294</v>
      </c>
      <c r="N18" t="s">
        <v>314</v>
      </c>
      <c r="O18" s="187">
        <v>91</v>
      </c>
      <c r="P18" t="s">
        <v>278</v>
      </c>
      <c r="R18">
        <v>220</v>
      </c>
      <c r="S18">
        <v>80</v>
      </c>
    </row>
    <row r="19" spans="1:20">
      <c r="A19" s="66">
        <v>91</v>
      </c>
      <c r="B19" s="202" t="s">
        <v>314</v>
      </c>
      <c r="C19" s="190"/>
      <c r="D19" s="66"/>
      <c r="E19" s="67"/>
      <c r="F19" s="195"/>
      <c r="M19" t="s">
        <v>295</v>
      </c>
      <c r="N19" t="s">
        <v>298</v>
      </c>
      <c r="O19" s="187">
        <v>31</v>
      </c>
      <c r="P19" t="s">
        <v>281</v>
      </c>
      <c r="S19">
        <v>46</v>
      </c>
      <c r="T19">
        <v>46</v>
      </c>
    </row>
    <row r="20" spans="1:20">
      <c r="A20" s="66">
        <v>108</v>
      </c>
      <c r="B20" s="200" t="s">
        <v>285</v>
      </c>
      <c r="C20" s="190"/>
      <c r="D20" s="66"/>
      <c r="E20" s="67"/>
      <c r="F20" s="195"/>
      <c r="M20" t="s">
        <v>296</v>
      </c>
      <c r="N20" t="s">
        <v>285</v>
      </c>
      <c r="O20" s="187">
        <v>108</v>
      </c>
      <c r="P20" t="s">
        <v>282</v>
      </c>
      <c r="S20">
        <v>758</v>
      </c>
    </row>
    <row r="21" spans="1:20">
      <c r="A21" s="66">
        <v>140</v>
      </c>
      <c r="B21" s="202" t="s">
        <v>302</v>
      </c>
      <c r="C21" s="190"/>
      <c r="D21" s="66"/>
      <c r="E21" s="67"/>
      <c r="F21" s="195"/>
      <c r="M21" t="s">
        <v>297</v>
      </c>
      <c r="N21" t="s">
        <v>302</v>
      </c>
      <c r="O21" s="187">
        <v>140</v>
      </c>
      <c r="P21" t="s">
        <v>283</v>
      </c>
      <c r="S21" t="s">
        <v>276</v>
      </c>
    </row>
    <row r="22" spans="1:20">
      <c r="A22" s="66">
        <v>142</v>
      </c>
      <c r="B22" s="202" t="s">
        <v>305</v>
      </c>
      <c r="C22" s="190"/>
      <c r="D22" s="66"/>
      <c r="E22" s="67"/>
      <c r="F22" s="195"/>
      <c r="M22" t="s">
        <v>298</v>
      </c>
      <c r="N22" t="s">
        <v>300</v>
      </c>
      <c r="O22" s="187">
        <v>142</v>
      </c>
      <c r="P22" t="s">
        <v>284</v>
      </c>
      <c r="S22">
        <v>93</v>
      </c>
    </row>
    <row r="23" spans="1:20">
      <c r="A23" s="66">
        <v>143</v>
      </c>
      <c r="B23" s="67" t="s">
        <v>321</v>
      </c>
      <c r="C23" s="190"/>
      <c r="D23" s="66"/>
      <c r="E23" s="67"/>
      <c r="F23" s="195"/>
      <c r="M23" t="s">
        <v>299</v>
      </c>
      <c r="N23" t="s">
        <v>305</v>
      </c>
      <c r="O23" s="187">
        <v>142</v>
      </c>
      <c r="P23" t="s">
        <v>285</v>
      </c>
      <c r="R23">
        <v>55</v>
      </c>
      <c r="S23">
        <v>149</v>
      </c>
    </row>
    <row r="24" spans="1:20">
      <c r="A24" s="66">
        <v>145</v>
      </c>
      <c r="B24" s="67" t="s">
        <v>291</v>
      </c>
      <c r="C24" s="190"/>
      <c r="D24" s="66"/>
      <c r="E24" s="67"/>
      <c r="F24" s="195"/>
      <c r="M24" t="s">
        <v>300</v>
      </c>
      <c r="N24" t="s">
        <v>321</v>
      </c>
      <c r="O24" s="187">
        <v>143</v>
      </c>
      <c r="P24" t="s">
        <v>288</v>
      </c>
      <c r="S24">
        <v>142</v>
      </c>
    </row>
    <row r="25" spans="1:20">
      <c r="A25" s="66">
        <v>150</v>
      </c>
      <c r="B25" s="199" t="s">
        <v>320</v>
      </c>
      <c r="C25" s="190"/>
      <c r="D25" s="66"/>
      <c r="E25" s="67"/>
      <c r="F25" s="195"/>
      <c r="M25" t="s">
        <v>301</v>
      </c>
      <c r="N25" t="s">
        <v>291</v>
      </c>
      <c r="O25" s="187">
        <v>145</v>
      </c>
      <c r="P25" t="s">
        <v>289</v>
      </c>
    </row>
    <row r="26" spans="1:20">
      <c r="A26" s="66">
        <v>154</v>
      </c>
      <c r="B26" s="199" t="s">
        <v>318</v>
      </c>
      <c r="C26" s="190"/>
      <c r="D26" s="66"/>
      <c r="E26" s="67"/>
      <c r="F26" s="195"/>
      <c r="M26" t="s">
        <v>302</v>
      </c>
      <c r="N26" t="s">
        <v>299</v>
      </c>
      <c r="O26" s="187">
        <v>149</v>
      </c>
      <c r="P26" t="s">
        <v>292</v>
      </c>
      <c r="S26">
        <v>140</v>
      </c>
    </row>
    <row r="27" spans="1:20">
      <c r="A27" s="66">
        <v>220</v>
      </c>
      <c r="B27" s="200" t="s">
        <v>313</v>
      </c>
      <c r="C27" s="190"/>
      <c r="D27" s="66"/>
      <c r="E27" s="67"/>
      <c r="F27" s="195"/>
      <c r="M27" t="s">
        <v>303</v>
      </c>
      <c r="N27" t="s">
        <v>320</v>
      </c>
      <c r="O27" s="187">
        <v>150</v>
      </c>
      <c r="P27" t="s">
        <v>295</v>
      </c>
    </row>
    <row r="28" spans="1:20">
      <c r="A28" s="66">
        <v>250</v>
      </c>
      <c r="B28" s="67" t="s">
        <v>278</v>
      </c>
      <c r="C28" s="190"/>
      <c r="D28" s="66"/>
      <c r="E28" s="67"/>
      <c r="F28" s="195"/>
      <c r="M28" t="s">
        <v>304</v>
      </c>
      <c r="N28" t="s">
        <v>318</v>
      </c>
      <c r="O28" s="187">
        <v>154</v>
      </c>
      <c r="P28" t="s">
        <v>296</v>
      </c>
      <c r="S28">
        <v>26</v>
      </c>
    </row>
    <row r="29" spans="1:20">
      <c r="A29" s="66">
        <v>462</v>
      </c>
      <c r="B29" s="199" t="s">
        <v>317</v>
      </c>
      <c r="C29" s="190"/>
      <c r="D29" s="66"/>
      <c r="E29" s="67"/>
      <c r="F29" s="195"/>
      <c r="M29" t="s">
        <v>305</v>
      </c>
      <c r="N29" t="s">
        <v>313</v>
      </c>
      <c r="O29" s="187">
        <v>220</v>
      </c>
      <c r="P29" t="s">
        <v>297</v>
      </c>
      <c r="S29">
        <v>142</v>
      </c>
    </row>
    <row r="30" spans="1:20">
      <c r="A30" s="66">
        <v>663</v>
      </c>
      <c r="B30" s="202" t="s">
        <v>289</v>
      </c>
      <c r="C30" s="190"/>
      <c r="D30" s="66"/>
      <c r="E30" s="67"/>
      <c r="F30" s="195"/>
      <c r="M30" t="s">
        <v>306</v>
      </c>
      <c r="N30" t="s">
        <v>278</v>
      </c>
      <c r="O30" s="187">
        <v>250</v>
      </c>
      <c r="P30" t="s">
        <v>298</v>
      </c>
      <c r="R30">
        <v>335</v>
      </c>
    </row>
    <row r="31" spans="1:20">
      <c r="A31" s="66">
        <v>758</v>
      </c>
      <c r="B31" s="199" t="s">
        <v>296</v>
      </c>
      <c r="C31" s="190"/>
      <c r="D31" s="66"/>
      <c r="E31" s="67"/>
      <c r="F31" s="195"/>
      <c r="M31" t="s">
        <v>307</v>
      </c>
      <c r="N31" t="s">
        <v>292</v>
      </c>
      <c r="O31" s="187">
        <v>286</v>
      </c>
      <c r="P31" t="s">
        <v>300</v>
      </c>
      <c r="S31">
        <v>64</v>
      </c>
    </row>
    <row r="32" spans="1:20">
      <c r="A32" s="63">
        <v>969</v>
      </c>
      <c r="B32" s="65" t="s">
        <v>316</v>
      </c>
      <c r="C32" s="190"/>
      <c r="D32" s="66"/>
      <c r="E32" s="67"/>
      <c r="F32" s="195"/>
      <c r="M32" t="s">
        <v>308</v>
      </c>
      <c r="N32" t="s">
        <v>317</v>
      </c>
      <c r="O32" s="187">
        <v>462</v>
      </c>
      <c r="P32" t="s">
        <v>301</v>
      </c>
      <c r="S32">
        <v>8</v>
      </c>
    </row>
    <row r="33" spans="1:20">
      <c r="A33" s="63"/>
      <c r="B33" s="65"/>
      <c r="C33" s="190"/>
      <c r="D33" s="66"/>
      <c r="E33" s="67"/>
      <c r="F33" s="195"/>
      <c r="M33" t="s">
        <v>309</v>
      </c>
      <c r="N33" t="s">
        <v>289</v>
      </c>
      <c r="O33" s="187">
        <v>663</v>
      </c>
      <c r="P33" t="s">
        <v>302</v>
      </c>
      <c r="S33">
        <v>25</v>
      </c>
    </row>
    <row r="34" spans="1:20">
      <c r="A34" s="63"/>
      <c r="B34" s="65"/>
      <c r="C34" s="190"/>
      <c r="D34" s="66"/>
      <c r="E34" s="67"/>
      <c r="F34" s="195"/>
      <c r="M34" t="s">
        <v>310</v>
      </c>
      <c r="N34" t="s">
        <v>296</v>
      </c>
      <c r="O34" s="187">
        <v>758</v>
      </c>
      <c r="P34" t="s">
        <v>303</v>
      </c>
      <c r="S34">
        <v>25</v>
      </c>
    </row>
    <row r="35" spans="1:20">
      <c r="A35" s="63"/>
      <c r="B35" s="65"/>
      <c r="M35" t="s">
        <v>311</v>
      </c>
      <c r="N35" t="s">
        <v>297</v>
      </c>
      <c r="O35" s="187" t="s">
        <v>276</v>
      </c>
      <c r="P35" t="s">
        <v>304</v>
      </c>
      <c r="R35">
        <v>27</v>
      </c>
      <c r="S35" s="187" t="s">
        <v>329</v>
      </c>
    </row>
    <row r="36" spans="1:20">
      <c r="A36" s="63"/>
      <c r="B36" s="65"/>
      <c r="M36" t="s">
        <v>312</v>
      </c>
      <c r="N36" t="s">
        <v>280</v>
      </c>
      <c r="P36" t="s">
        <v>305</v>
      </c>
    </row>
    <row r="37" spans="1:20">
      <c r="A37" s="63"/>
      <c r="B37" s="65"/>
      <c r="M37" t="s">
        <v>313</v>
      </c>
      <c r="N37" t="s">
        <v>288</v>
      </c>
      <c r="P37" t="s">
        <v>307</v>
      </c>
      <c r="S37">
        <v>220</v>
      </c>
    </row>
    <row r="38" spans="1:20">
      <c r="A38" s="63"/>
      <c r="B38" s="65"/>
      <c r="M38" t="s">
        <v>314</v>
      </c>
      <c r="N38" t="s">
        <v>293</v>
      </c>
      <c r="P38" t="s">
        <v>308</v>
      </c>
      <c r="S38">
        <v>91</v>
      </c>
    </row>
    <row r="39" spans="1:20">
      <c r="A39" s="63"/>
      <c r="B39" s="65"/>
      <c r="M39" t="s">
        <v>315</v>
      </c>
      <c r="N39" t="s">
        <v>301</v>
      </c>
      <c r="P39" t="s">
        <v>309</v>
      </c>
      <c r="R39">
        <v>34</v>
      </c>
    </row>
    <row r="40" spans="1:20">
      <c r="A40" s="63"/>
      <c r="B40" s="65"/>
      <c r="M40" t="s">
        <v>316</v>
      </c>
      <c r="N40" t="s">
        <v>303</v>
      </c>
      <c r="P40" t="s">
        <v>310</v>
      </c>
      <c r="R40">
        <v>969</v>
      </c>
      <c r="S40">
        <v>66</v>
      </c>
    </row>
    <row r="41" spans="1:20">
      <c r="A41" s="63"/>
      <c r="B41" s="65"/>
      <c r="M41" t="s">
        <v>317</v>
      </c>
      <c r="N41" t="s">
        <v>306</v>
      </c>
      <c r="P41" t="s">
        <v>312</v>
      </c>
      <c r="R41">
        <v>462</v>
      </c>
      <c r="S41">
        <v>462</v>
      </c>
    </row>
    <row r="42" spans="1:20">
      <c r="A42" s="63"/>
      <c r="B42" s="65"/>
      <c r="M42" t="s">
        <v>318</v>
      </c>
      <c r="N42" t="s">
        <v>311</v>
      </c>
      <c r="P42" t="s">
        <v>313</v>
      </c>
      <c r="R42">
        <v>144</v>
      </c>
      <c r="S42">
        <v>154</v>
      </c>
    </row>
    <row r="43" spans="1:20">
      <c r="A43" s="63"/>
      <c r="B43" s="65"/>
      <c r="M43" t="s">
        <v>319</v>
      </c>
      <c r="N43" t="s">
        <v>312</v>
      </c>
      <c r="P43" t="s">
        <v>314</v>
      </c>
      <c r="S43">
        <v>72</v>
      </c>
    </row>
    <row r="44" spans="1:20">
      <c r="A44" s="63"/>
      <c r="B44" s="65"/>
      <c r="M44" t="s">
        <v>320</v>
      </c>
      <c r="N44" t="s">
        <v>315</v>
      </c>
      <c r="P44" t="s">
        <v>319</v>
      </c>
      <c r="R44">
        <v>150</v>
      </c>
      <c r="S44">
        <v>150</v>
      </c>
      <c r="T44">
        <v>150</v>
      </c>
    </row>
    <row r="45" spans="1:20">
      <c r="A45" s="63"/>
      <c r="B45" s="65"/>
      <c r="M45" t="s">
        <v>321</v>
      </c>
      <c r="P45" t="s">
        <v>321</v>
      </c>
      <c r="S45">
        <v>143</v>
      </c>
    </row>
    <row r="46" spans="1:20">
      <c r="A46" s="63"/>
      <c r="B46" s="65"/>
    </row>
    <row r="47" spans="1:20">
      <c r="A47" s="63"/>
      <c r="B47" s="65"/>
    </row>
    <row r="48" spans="1:20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  <row r="69" spans="1:2">
      <c r="A69" s="63"/>
      <c r="B69" s="65"/>
    </row>
    <row r="70" spans="1:2">
      <c r="A70" s="63"/>
      <c r="B70" s="65"/>
    </row>
    <row r="71" spans="1:2">
      <c r="A71" s="63"/>
      <c r="B71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53125" defaultRowHeight="12.5"/>
  <cols>
    <col min="1" max="1" width="30" style="59" customWidth="1"/>
    <col min="2" max="2" width="55.36328125" style="21" customWidth="1"/>
    <col min="3" max="16384" width="11.453125" style="3"/>
  </cols>
  <sheetData>
    <row r="1" spans="1:2" ht="15.5">
      <c r="A1" s="58"/>
    </row>
    <row r="2" spans="1:2" s="23" customFormat="1" ht="10.5">
      <c r="A2" s="57"/>
      <c r="B2" s="24"/>
    </row>
    <row r="3" spans="1:2" s="23" customFormat="1" ht="10.5">
      <c r="A3" s="57" t="s">
        <v>205</v>
      </c>
      <c r="B3" s="24"/>
    </row>
    <row r="4" spans="1:2" s="23" customFormat="1" ht="40">
      <c r="A4" s="57"/>
      <c r="B4" s="105" t="s">
        <v>266</v>
      </c>
    </row>
    <row r="5" spans="1:2" s="23" customFormat="1" ht="10.5">
      <c r="A5" s="57"/>
      <c r="B5" s="24"/>
    </row>
    <row r="6" spans="1:2" s="23" customFormat="1" ht="10.5">
      <c r="A6" s="57"/>
      <c r="B6" s="24"/>
    </row>
    <row r="7" spans="1:2" s="23" customFormat="1" ht="10.5">
      <c r="A7" s="57"/>
      <c r="B7" s="24"/>
    </row>
    <row r="8" spans="1:2" s="23" customFormat="1" ht="10.5">
      <c r="A8" s="57"/>
      <c r="B8" s="24"/>
    </row>
    <row r="9" spans="1:2" s="23" customFormat="1" ht="10">
      <c r="A9" s="25"/>
    </row>
    <row r="10" spans="1:2" s="23" customFormat="1" ht="20.5">
      <c r="A10" s="25" t="s">
        <v>202</v>
      </c>
      <c r="B10" s="24" t="s">
        <v>0</v>
      </c>
    </row>
    <row r="11" spans="1:2" s="23" customFormat="1" ht="10">
      <c r="A11" s="25" t="s">
        <v>203</v>
      </c>
      <c r="B11" s="24" t="s">
        <v>204</v>
      </c>
    </row>
    <row r="12" spans="1:2" s="23" customFormat="1" ht="10">
      <c r="A12" s="25" t="s">
        <v>205</v>
      </c>
      <c r="B12" s="24" t="s">
        <v>206</v>
      </c>
    </row>
    <row r="13" spans="1:2" s="23" customFormat="1" ht="10">
      <c r="A13" s="25"/>
      <c r="B13" s="24"/>
    </row>
    <row r="14" spans="1:2" s="23" customFormat="1" ht="10">
      <c r="A14" s="25"/>
      <c r="B14" s="24"/>
    </row>
    <row r="15" spans="1:2" s="23" customFormat="1" ht="10.5">
      <c r="A15" s="57"/>
      <c r="B15" s="24"/>
    </row>
    <row r="16" spans="1:2" s="23" customFormat="1" ht="10">
      <c r="A16" s="25"/>
      <c r="B16" s="24"/>
    </row>
    <row r="17" spans="1:2" s="23" customFormat="1" ht="10.5">
      <c r="A17" s="25" t="s">
        <v>202</v>
      </c>
      <c r="B17" s="106" t="s">
        <v>269</v>
      </c>
    </row>
    <row r="18" spans="1:2" s="23" customFormat="1" ht="10">
      <c r="A18" s="25" t="s">
        <v>203</v>
      </c>
      <c r="B18" s="24" t="s">
        <v>207</v>
      </c>
    </row>
    <row r="19" spans="1:2" s="23" customFormat="1" ht="10">
      <c r="A19" s="25" t="s">
        <v>205</v>
      </c>
      <c r="B19" s="24" t="s">
        <v>206</v>
      </c>
    </row>
    <row r="20" spans="1:2" s="23" customFormat="1" ht="10">
      <c r="A20" s="25"/>
      <c r="B20" s="24"/>
    </row>
    <row r="21" spans="1:2" s="23" customFormat="1" ht="10">
      <c r="A21" s="25"/>
      <c r="B21" s="24"/>
    </row>
    <row r="22" spans="1:2" s="23" customFormat="1" ht="21" customHeight="1">
      <c r="A22" s="57" t="s">
        <v>208</v>
      </c>
      <c r="B22" s="105"/>
    </row>
    <row r="23" spans="1:2" s="23" customFormat="1" ht="10">
      <c r="A23" s="25"/>
      <c r="B23" s="24"/>
    </row>
    <row r="24" spans="1:2" s="23" customFormat="1" ht="10">
      <c r="A24" s="25" t="s">
        <v>202</v>
      </c>
      <c r="B24" s="24" t="s">
        <v>246</v>
      </c>
    </row>
    <row r="25" spans="1:2" s="23" customFormat="1" ht="10">
      <c r="A25" s="25" t="s">
        <v>203</v>
      </c>
      <c r="B25" s="24" t="s">
        <v>209</v>
      </c>
    </row>
    <row r="26" spans="1:2" s="23" customFormat="1" ht="10">
      <c r="A26" s="25" t="s">
        <v>205</v>
      </c>
      <c r="B26" s="24" t="s">
        <v>206</v>
      </c>
    </row>
    <row r="27" spans="1:2" s="23" customFormat="1" ht="10">
      <c r="A27" s="25"/>
      <c r="B27" s="24"/>
    </row>
    <row r="28" spans="1:2" s="23" customFormat="1" ht="10">
      <c r="A28" s="25"/>
      <c r="B28" s="24"/>
    </row>
    <row r="29" spans="1:2" s="23" customFormat="1" ht="20">
      <c r="A29" s="57" t="s">
        <v>210</v>
      </c>
      <c r="B29" s="105" t="s">
        <v>268</v>
      </c>
    </row>
    <row r="30" spans="1:2" s="23" customFormat="1" ht="10">
      <c r="A30" s="25"/>
      <c r="B30" s="24"/>
    </row>
    <row r="31" spans="1:2" s="23" customFormat="1" ht="10">
      <c r="A31" s="25" t="s">
        <v>202</v>
      </c>
      <c r="B31" s="105" t="s">
        <v>270</v>
      </c>
    </row>
    <row r="32" spans="1:2" s="23" customFormat="1" ht="10">
      <c r="A32" s="25" t="s">
        <v>203</v>
      </c>
      <c r="B32" s="24" t="s">
        <v>209</v>
      </c>
    </row>
    <row r="33" spans="1:2" s="23" customFormat="1" ht="10">
      <c r="A33" s="25" t="s">
        <v>205</v>
      </c>
      <c r="B33" s="24" t="s">
        <v>206</v>
      </c>
    </row>
    <row r="34" spans="1:2" s="23" customFormat="1" ht="10">
      <c r="A34" s="25"/>
      <c r="B34" s="24"/>
    </row>
    <row r="35" spans="1:2" s="23" customFormat="1" ht="10">
      <c r="A35" s="25"/>
      <c r="B35" s="24"/>
    </row>
    <row r="36" spans="1:2" s="23" customFormat="1" ht="10">
      <c r="A36" s="25"/>
      <c r="B36" s="24"/>
    </row>
    <row r="37" spans="1:2" s="23" customFormat="1" ht="10">
      <c r="A37" s="25" t="s">
        <v>211</v>
      </c>
      <c r="B37" s="105" t="s">
        <v>267</v>
      </c>
    </row>
    <row r="38" spans="1:2" s="23" customFormat="1" ht="10">
      <c r="A38" s="25"/>
      <c r="B38" s="24"/>
    </row>
    <row r="39" spans="1:2" s="23" customFormat="1" ht="10">
      <c r="A39" s="25"/>
      <c r="B39" s="24"/>
    </row>
    <row r="40" spans="1:2" s="23" customFormat="1" ht="10">
      <c r="A40" s="25"/>
      <c r="B40" s="24"/>
    </row>
    <row r="41" spans="1:2" s="23" customFormat="1" ht="10">
      <c r="A41" s="25"/>
      <c r="B41" s="24"/>
    </row>
    <row r="42" spans="1:2" s="23" customFormat="1" ht="10.5">
      <c r="A42" s="57"/>
      <c r="B42" s="24"/>
    </row>
    <row r="43" spans="1:2" s="23" customFormat="1" ht="10.5">
      <c r="A43" s="57"/>
      <c r="B43" s="24"/>
    </row>
    <row r="44" spans="1:2" s="23" customFormat="1" ht="10">
      <c r="A44" s="25"/>
      <c r="B44" s="24"/>
    </row>
    <row r="45" spans="1:2" s="23" customFormat="1" ht="10">
      <c r="A45" s="25"/>
      <c r="B45" s="24"/>
    </row>
    <row r="46" spans="1:2" s="23" customFormat="1" ht="10">
      <c r="A46" s="25"/>
      <c r="B46" s="24"/>
    </row>
    <row r="48" spans="1:2" s="23" customFormat="1" ht="10">
      <c r="A48" s="25"/>
      <c r="B48" s="24"/>
    </row>
    <row r="49" spans="1:2" s="23" customFormat="1" ht="10">
      <c r="A49" s="25"/>
      <c r="B49" s="24"/>
    </row>
    <row r="50" spans="1:2" s="23" customFormat="1" ht="10">
      <c r="A50" s="25"/>
      <c r="B50" s="24"/>
    </row>
    <row r="51" spans="1:2" s="23" customFormat="1" ht="10">
      <c r="A51" s="25"/>
      <c r="B51" s="24"/>
    </row>
    <row r="52" spans="1:2" s="23" customFormat="1" ht="10.5">
      <c r="A52" s="57"/>
      <c r="B52" s="24"/>
    </row>
    <row r="53" spans="1:2" s="23" customFormat="1" ht="10">
      <c r="A53" s="25"/>
      <c r="B53" s="24"/>
    </row>
    <row r="54" spans="1:2" s="23" customFormat="1" ht="10">
      <c r="A54" s="25"/>
      <c r="B54" s="24"/>
    </row>
    <row r="55" spans="1:2" s="23" customFormat="1" ht="10">
      <c r="A55" s="25"/>
      <c r="B55" s="24"/>
    </row>
    <row r="56" spans="1:2" s="23" customFormat="1" ht="10">
      <c r="A56" s="25"/>
      <c r="B56" s="24"/>
    </row>
    <row r="57" spans="1:2" s="23" customFormat="1" ht="10">
      <c r="A57" s="25"/>
      <c r="B57" s="24"/>
    </row>
    <row r="58" spans="1:2" s="23" customFormat="1" ht="10">
      <c r="A58" s="25"/>
      <c r="B58" s="24"/>
    </row>
    <row r="59" spans="1:2" s="23" customFormat="1" ht="10">
      <c r="A59" s="25"/>
      <c r="B59" s="24"/>
    </row>
    <row r="60" spans="1:2" s="23" customFormat="1" ht="10">
      <c r="A60" s="25"/>
      <c r="B60" s="24"/>
    </row>
    <row r="61" spans="1:2" s="23" customFormat="1" ht="10">
      <c r="A61" s="25"/>
      <c r="B61" s="24"/>
    </row>
    <row r="62" spans="1:2" s="23" customFormat="1" ht="10">
      <c r="A62" s="25"/>
      <c r="B62" s="24"/>
    </row>
    <row r="63" spans="1:2" s="23" customFormat="1" ht="10">
      <c r="A63" s="25"/>
      <c r="B63" s="24"/>
    </row>
    <row r="64" spans="1:2" s="23" customFormat="1" ht="10">
      <c r="A64" s="25"/>
      <c r="B64" s="24"/>
    </row>
    <row r="65" spans="1:2" s="23" customFormat="1" ht="10">
      <c r="A65" s="25"/>
      <c r="B65" s="24"/>
    </row>
    <row r="66" spans="1:2" s="23" customFormat="1" ht="10">
      <c r="A66" s="25"/>
      <c r="B66" s="24"/>
    </row>
    <row r="67" spans="1:2" s="23" customFormat="1" ht="10">
      <c r="A67" s="25"/>
      <c r="B67" s="24"/>
    </row>
    <row r="68" spans="1:2" s="23" customFormat="1" ht="10">
      <c r="A68" s="25"/>
      <c r="B68" s="24"/>
    </row>
    <row r="69" spans="1:2" s="23" customFormat="1" ht="10">
      <c r="A69" s="25"/>
      <c r="B69" s="24"/>
    </row>
    <row r="70" spans="1:2" s="23" customFormat="1" ht="10">
      <c r="A70" s="25"/>
      <c r="B70" s="24"/>
    </row>
    <row r="71" spans="1:2" s="23" customFormat="1" ht="10">
      <c r="A71" s="25"/>
      <c r="B71" s="24"/>
    </row>
    <row r="72" spans="1:2" s="23" customFormat="1" ht="10">
      <c r="A72" s="25"/>
      <c r="B72" s="24"/>
    </row>
    <row r="73" spans="1:2" s="23" customFormat="1" ht="10">
      <c r="A73" s="25"/>
      <c r="B73" s="24"/>
    </row>
    <row r="74" spans="1:2" s="23" customFormat="1" ht="10">
      <c r="A74" s="25"/>
      <c r="B74" s="24"/>
    </row>
    <row r="75" spans="1:2" s="23" customFormat="1" ht="10">
      <c r="A75" s="25"/>
      <c r="B75" s="24"/>
    </row>
    <row r="76" spans="1:2" s="23" customFormat="1" ht="10">
      <c r="A76" s="25"/>
      <c r="B76" s="24"/>
    </row>
    <row r="77" spans="1:2" s="23" customFormat="1" ht="10">
      <c r="A77" s="25"/>
      <c r="B77" s="24"/>
    </row>
    <row r="78" spans="1:2" s="23" customFormat="1" ht="10">
      <c r="A78" s="25"/>
      <c r="B78" s="24"/>
    </row>
    <row r="79" spans="1:2" s="23" customFormat="1" ht="10">
      <c r="A79" s="25"/>
      <c r="B79" s="24"/>
    </row>
    <row r="80" spans="1:2" s="23" customFormat="1" ht="10">
      <c r="A80" s="25"/>
      <c r="B80" s="24"/>
    </row>
    <row r="81" spans="1:2" s="23" customFormat="1" ht="10">
      <c r="A81" s="25"/>
      <c r="B81" s="24"/>
    </row>
    <row r="82" spans="1:2" s="23" customFormat="1" ht="10">
      <c r="A82" s="25"/>
      <c r="B82" s="24"/>
    </row>
    <row r="83" spans="1:2" s="23" customFormat="1" ht="10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53125" defaultRowHeight="12.5"/>
  <cols>
    <col min="1" max="1" width="8.36328125" style="26" customWidth="1"/>
    <col min="2" max="2" width="11.453125" style="26" customWidth="1"/>
    <col min="3" max="4" width="3.36328125" style="26" customWidth="1"/>
    <col min="5" max="5" width="8.6328125" style="26" customWidth="1"/>
    <col min="6" max="11" width="3.36328125" style="26" customWidth="1"/>
    <col min="12" max="13" width="11.453125" style="26" customWidth="1"/>
    <col min="14" max="15" width="3.36328125" style="26" customWidth="1"/>
    <col min="16" max="16" width="8.453125" style="26" customWidth="1"/>
    <col min="17" max="22" width="3.6328125" style="26" customWidth="1"/>
    <col min="23" max="16384" width="11.453125" style="26"/>
  </cols>
  <sheetData>
    <row r="1" spans="1:1" ht="15.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 ht="13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 ht="13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 ht="13">
      <c r="A20" s="7" t="s">
        <v>239</v>
      </c>
    </row>
    <row r="21" spans="1:1" ht="13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 ht="13">
      <c r="A26" s="7" t="s">
        <v>233</v>
      </c>
    </row>
    <row r="27" spans="1:1" ht="13">
      <c r="A27" s="7"/>
    </row>
    <row r="28" spans="1:1">
      <c r="A28" s="26" t="s">
        <v>234</v>
      </c>
    </row>
    <row r="29" spans="1:1">
      <c r="A29" s="26" t="s">
        <v>216</v>
      </c>
    </row>
    <row r="30" spans="1:1" ht="13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7" t="s">
        <v>218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>
      <c r="A39" s="107" t="s">
        <v>238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1" spans="1:16">
      <c r="B41" s="108" t="s">
        <v>212</v>
      </c>
      <c r="C41" s="107"/>
      <c r="D41" s="107"/>
      <c r="E41" s="108" t="s">
        <v>235</v>
      </c>
      <c r="F41" s="107"/>
    </row>
    <row r="42" spans="1:16">
      <c r="B42" s="107">
        <v>21</v>
      </c>
      <c r="C42" s="107"/>
      <c r="D42" s="107"/>
      <c r="E42" s="109">
        <f>59-2*LOG(B42-19)</f>
        <v>58.397940008672037</v>
      </c>
      <c r="F42" s="107"/>
    </row>
    <row r="43" spans="1:16">
      <c r="B43" s="107">
        <v>22</v>
      </c>
      <c r="C43" s="107"/>
      <c r="D43" s="107"/>
      <c r="E43" s="109">
        <f t="shared" ref="E43:E51" si="0">59-2*LOG(B43-19)</f>
        <v>58.045757490560675</v>
      </c>
      <c r="F43" s="107"/>
    </row>
    <row r="44" spans="1:16">
      <c r="B44" s="107">
        <v>23</v>
      </c>
      <c r="C44" s="107"/>
      <c r="D44" s="107"/>
      <c r="E44" s="109">
        <f t="shared" si="0"/>
        <v>57.795880017344075</v>
      </c>
      <c r="F44" s="107"/>
    </row>
    <row r="45" spans="1:16">
      <c r="B45" s="107">
        <v>24</v>
      </c>
      <c r="C45" s="107"/>
      <c r="D45" s="107"/>
      <c r="E45" s="109">
        <f t="shared" si="0"/>
        <v>57.602059991327963</v>
      </c>
      <c r="F45" s="107"/>
    </row>
    <row r="46" spans="1:16">
      <c r="B46" s="107">
        <v>25</v>
      </c>
      <c r="C46" s="107"/>
      <c r="D46" s="107"/>
      <c r="E46" s="109">
        <f t="shared" si="0"/>
        <v>57.443697499232712</v>
      </c>
      <c r="F46" s="107"/>
    </row>
    <row r="47" spans="1:16">
      <c r="B47" s="107">
        <v>30</v>
      </c>
      <c r="C47" s="107"/>
      <c r="D47" s="107"/>
      <c r="E47" s="109">
        <f t="shared" si="0"/>
        <v>56.917214629683549</v>
      </c>
      <c r="F47" s="107"/>
    </row>
    <row r="48" spans="1:16">
      <c r="B48" s="107">
        <v>40</v>
      </c>
      <c r="C48" s="107"/>
      <c r="D48" s="107"/>
      <c r="E48" s="109">
        <f t="shared" si="0"/>
        <v>56.355561410532161</v>
      </c>
      <c r="F48" s="107"/>
    </row>
    <row r="49" spans="1:6">
      <c r="B49" s="107">
        <v>50</v>
      </c>
      <c r="C49" s="107"/>
      <c r="D49" s="107"/>
      <c r="E49" s="109">
        <f t="shared" si="0"/>
        <v>56.017276612331457</v>
      </c>
      <c r="F49" s="107"/>
    </row>
    <row r="50" spans="1:6">
      <c r="B50" s="107">
        <v>100</v>
      </c>
      <c r="C50" s="107"/>
      <c r="D50" s="107"/>
      <c r="E50" s="109">
        <f t="shared" si="0"/>
        <v>55.183029962242699</v>
      </c>
      <c r="F50" s="107"/>
    </row>
    <row r="51" spans="1:6">
      <c r="B51" s="107">
        <v>200</v>
      </c>
      <c r="C51" s="107"/>
      <c r="D51" s="107"/>
      <c r="E51" s="109">
        <f t="shared" si="0"/>
        <v>54.484642850261629</v>
      </c>
      <c r="F51" s="107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 ht="13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 ht="13">
      <c r="A63" s="7"/>
    </row>
    <row r="64" spans="1:6" ht="13">
      <c r="A64" s="7" t="s">
        <v>232</v>
      </c>
    </row>
    <row r="65" spans="1:22" ht="13">
      <c r="A65" s="7"/>
    </row>
    <row r="66" spans="1:22">
      <c r="A66" s="26" t="s">
        <v>170</v>
      </c>
    </row>
    <row r="67" spans="1:22" ht="13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" thickBot="1"/>
    <row r="79" spans="1:22" ht="13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3.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 ht="13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 ht="13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 ht="13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" thickBot="1"/>
    <row r="99" spans="1:22" ht="13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3.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 ht="13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 ht="13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 ht="13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" thickBot="1"/>
    <row r="121" spans="1:22" ht="13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3.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 ht="13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 ht="13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 ht="13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5">
      <c r="A132" s="4" t="s">
        <v>143</v>
      </c>
    </row>
    <row r="133" spans="1:1" ht="15.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10" t="s">
        <v>252</v>
      </c>
      <c r="B170" s="111"/>
      <c r="C170" s="111"/>
      <c r="D170" s="111"/>
      <c r="E170" s="111"/>
      <c r="F170" s="111"/>
      <c r="G170" s="111"/>
      <c r="H170" s="111"/>
      <c r="I170" s="111"/>
    </row>
    <row r="171" spans="1:9">
      <c r="A171" s="111" t="s">
        <v>27</v>
      </c>
      <c r="B171" s="111"/>
      <c r="C171" s="111"/>
      <c r="D171" s="111"/>
      <c r="E171" s="111"/>
      <c r="F171" s="111"/>
      <c r="G171" s="111"/>
      <c r="H171" s="111"/>
      <c r="I171" s="111"/>
    </row>
    <row r="172" spans="1:9">
      <c r="A172" s="110" t="s">
        <v>61</v>
      </c>
      <c r="B172" s="111"/>
      <c r="C172" s="111"/>
      <c r="D172" s="111"/>
      <c r="E172" s="111"/>
      <c r="F172" s="111"/>
      <c r="G172" s="111"/>
      <c r="H172" s="111"/>
      <c r="I172" s="111"/>
    </row>
    <row r="173" spans="1:9">
      <c r="A173" s="110" t="s">
        <v>251</v>
      </c>
      <c r="B173" s="111"/>
      <c r="C173" s="111"/>
      <c r="D173" s="111"/>
      <c r="E173" s="111"/>
      <c r="F173" s="111"/>
      <c r="G173" s="111"/>
      <c r="H173" s="111"/>
      <c r="I173" s="111"/>
    </row>
    <row r="174" spans="1:9">
      <c r="A174" s="111" t="s">
        <v>28</v>
      </c>
      <c r="B174" s="111"/>
      <c r="C174" s="111"/>
      <c r="D174" s="111"/>
      <c r="E174" s="111"/>
      <c r="F174" s="111"/>
      <c r="G174" s="111"/>
      <c r="H174" s="111"/>
      <c r="I174" s="111"/>
    </row>
    <row r="175" spans="1:9">
      <c r="A175" s="111" t="s">
        <v>29</v>
      </c>
      <c r="B175" s="111"/>
      <c r="C175" s="111"/>
      <c r="D175" s="111"/>
      <c r="E175" s="111"/>
      <c r="F175" s="111"/>
      <c r="G175" s="111"/>
      <c r="H175" s="111"/>
      <c r="I175" s="111"/>
    </row>
    <row r="177" spans="1:12">
      <c r="A177" s="107" t="s">
        <v>30</v>
      </c>
      <c r="B177" s="107"/>
      <c r="C177" s="107"/>
      <c r="D177" s="107"/>
      <c r="E177" s="107"/>
      <c r="F177" s="107"/>
      <c r="G177" s="107"/>
      <c r="H177" s="107"/>
      <c r="I177" s="107"/>
    </row>
    <row r="178" spans="1:12">
      <c r="A178" s="107"/>
      <c r="B178" s="107"/>
      <c r="C178" s="107"/>
      <c r="D178" s="107"/>
      <c r="E178" s="107"/>
      <c r="F178" s="107"/>
      <c r="G178" s="107"/>
      <c r="H178" s="107"/>
      <c r="I178" s="107"/>
    </row>
    <row r="179" spans="1:12">
      <c r="A179" s="107" t="s">
        <v>31</v>
      </c>
      <c r="B179" s="107"/>
      <c r="C179" s="107"/>
      <c r="D179" s="107"/>
      <c r="E179" s="107"/>
      <c r="F179" s="107"/>
      <c r="G179" s="107"/>
      <c r="H179" s="107"/>
      <c r="I179" s="107"/>
    </row>
    <row r="180" spans="1:12">
      <c r="A180" s="107" t="s">
        <v>32</v>
      </c>
      <c r="B180" s="107"/>
      <c r="C180" s="107"/>
      <c r="D180" s="107"/>
      <c r="E180" s="107"/>
      <c r="F180" s="107"/>
      <c r="G180" s="107"/>
      <c r="H180" s="107"/>
      <c r="I180" s="107"/>
    </row>
    <row r="181" spans="1:12">
      <c r="A181" s="107"/>
      <c r="B181" s="107"/>
      <c r="C181" s="107"/>
      <c r="D181" s="107"/>
      <c r="E181" s="107"/>
      <c r="F181" s="107"/>
      <c r="G181" s="107"/>
      <c r="H181" s="107"/>
      <c r="I181" s="107"/>
    </row>
    <row r="182" spans="1:12">
      <c r="A182" s="26" t="s">
        <v>33</v>
      </c>
    </row>
    <row r="184" spans="1:12">
      <c r="A184" s="107" t="s">
        <v>34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1:12">
      <c r="A185" s="107" t="s">
        <v>35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1:12">
      <c r="A186" s="107" t="s">
        <v>36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1:12">
      <c r="A187" s="107" t="s">
        <v>37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1:12">
      <c r="A188" s="107" t="s">
        <v>38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1:12">
      <c r="A189" s="107" t="s">
        <v>39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1:12">
      <c r="A190" s="107" t="s">
        <v>40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53125" defaultRowHeight="10"/>
  <cols>
    <col min="1" max="1" width="5.36328125" style="27" customWidth="1"/>
    <col min="2" max="22" width="4.453125" style="27" customWidth="1"/>
    <col min="23" max="23" width="4.6328125" style="27" customWidth="1"/>
    <col min="24" max="16384" width="11.453125" style="27"/>
  </cols>
  <sheetData>
    <row r="1" spans="1:1" ht="13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3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0.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Fall 2023</vt:lpstr>
      <vt:lpstr>SKIPPERS</vt:lpstr>
      <vt:lpstr>Rules</vt:lpstr>
      <vt:lpstr>CoxSprague</vt:lpstr>
      <vt:lpstr>CS_Table</vt:lpstr>
      <vt:lpstr>csg_table</vt:lpstr>
      <vt:lpstr>LISYRA_table</vt:lpstr>
      <vt:lpstr>'Fall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TJ MC</cp:lastModifiedBy>
  <cp:lastPrinted>2017-02-07T21:20:04Z</cp:lastPrinted>
  <dcterms:created xsi:type="dcterms:W3CDTF">1999-10-05T15:00:35Z</dcterms:created>
  <dcterms:modified xsi:type="dcterms:W3CDTF">2023-12-06T00:44:53Z</dcterms:modified>
</cp:coreProperties>
</file>