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 codeName="{E757BCB4-07E6-AE0B-56E0-F0EEF7A6E26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ft1\Desktop\SJPSail\RESULTS 2023\"/>
    </mc:Choice>
  </mc:AlternateContent>
  <xr:revisionPtr revIDLastSave="0" documentId="8_{878E6D00-DA6D-42F8-8DBB-37FF7EA61A1D}" xr6:coauthVersionLast="47" xr6:coauthVersionMax="47" xr10:uidLastSave="{00000000-0000-0000-0000-000000000000}"/>
  <bookViews>
    <workbookView xWindow="820" yWindow="-110" windowWidth="18490" windowHeight="11020" tabRatio="623" activeTab="1" xr2:uid="{00000000-000D-0000-FFFF-FFFF00000000}"/>
  </bookViews>
  <sheets>
    <sheet name="Sheet1" sheetId="117" r:id="rId1"/>
    <sheet name="Fall 2023" sheetId="115" r:id="rId2"/>
    <sheet name="SKIPPERS" sheetId="116" r:id="rId3"/>
    <sheet name="Rules" sheetId="11" r:id="rId4"/>
    <sheet name="CoxSprague" sheetId="3" r:id="rId5"/>
    <sheet name="CS_Table" sheetId="2" r:id="rId6"/>
    <sheet name="CSG_Functions" sheetId="4" state="veryHidden" r:id=""/>
  </sheets>
  <functionGroups builtInGroupCount="19"/>
  <definedNames>
    <definedName name="___INDEX_SHEET___ASAP_Utilities">#REF!</definedName>
    <definedName name="_xlnm._FilterDatabase" localSheetId="1" hidden="1">'Fall 2023'!$A$1:$BB$36</definedName>
    <definedName name="cs_table">CS_Table!#REF!</definedName>
    <definedName name="csg_table">CS_Table!$B$19:$U$38</definedName>
    <definedName name="LISYRA_table">CS_Table!$B$45:$U$64</definedName>
    <definedName name="_xlnm.Print_Area" localSheetId="1">'Fall 2023'!$A$2:$M$31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15" l="1"/>
  <c r="F27" i="115" s="1"/>
  <c r="E11" i="115"/>
  <c r="F11" i="115" s="1"/>
  <c r="E26" i="115"/>
  <c r="F26" i="115" s="1"/>
  <c r="E29" i="115"/>
  <c r="F29" i="115" s="1"/>
  <c r="E13" i="115"/>
  <c r="F13" i="115" s="1"/>
  <c r="E25" i="115"/>
  <c r="F25" i="115" s="1"/>
  <c r="E24" i="115"/>
  <c r="F24" i="115" s="1"/>
  <c r="E23" i="115"/>
  <c r="F23" i="115" s="1"/>
  <c r="E22" i="115"/>
  <c r="F22" i="115" s="1"/>
  <c r="E16" i="115"/>
  <c r="F16" i="115" s="1"/>
  <c r="E10" i="115"/>
  <c r="F10" i="115" s="1"/>
  <c r="E12" i="115"/>
  <c r="F12" i="115" s="1"/>
  <c r="E17" i="115"/>
  <c r="F17" i="115" s="1"/>
  <c r="E9" i="115"/>
  <c r="F9" i="115" s="1"/>
  <c r="E18" i="115"/>
  <c r="F18" i="115" s="1"/>
  <c r="E19" i="115"/>
  <c r="F19" i="115" s="1"/>
  <c r="E21" i="115"/>
  <c r="F21" i="115" s="1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E42" i="3"/>
  <c r="E43" i="3"/>
  <c r="E44" i="3"/>
  <c r="E45" i="3"/>
  <c r="E46" i="3"/>
  <c r="E47" i="3"/>
  <c r="E48" i="3"/>
  <c r="E49" i="3"/>
  <c r="E50" i="3"/>
  <c r="E51" i="3"/>
  <c r="F79" i="3"/>
  <c r="G79" i="3"/>
  <c r="H79" i="3"/>
  <c r="I79" i="3"/>
  <c r="J79" i="3"/>
  <c r="K79" i="3"/>
  <c r="Q79" i="3"/>
  <c r="R79" i="3"/>
  <c r="S79" i="3"/>
  <c r="T79" i="3"/>
  <c r="U79" i="3"/>
  <c r="V79" i="3"/>
  <c r="C81" i="3"/>
  <c r="D81" i="3"/>
  <c r="N81" i="3"/>
  <c r="O81" i="3"/>
  <c r="C82" i="3"/>
  <c r="D82" i="3"/>
  <c r="N82" i="3"/>
  <c r="O82" i="3"/>
  <c r="C83" i="3"/>
  <c r="D83" i="3"/>
  <c r="N83" i="3"/>
  <c r="O83" i="3"/>
  <c r="C84" i="3"/>
  <c r="D84" i="3"/>
  <c r="N84" i="3"/>
  <c r="O84" i="3"/>
  <c r="F99" i="3"/>
  <c r="G99" i="3"/>
  <c r="H99" i="3"/>
  <c r="I99" i="3"/>
  <c r="J99" i="3"/>
  <c r="K99" i="3"/>
  <c r="Q99" i="3"/>
  <c r="R99" i="3"/>
  <c r="S99" i="3"/>
  <c r="T99" i="3"/>
  <c r="U99" i="3"/>
  <c r="V99" i="3"/>
  <c r="C101" i="3"/>
  <c r="D101" i="3"/>
  <c r="N101" i="3"/>
  <c r="O101" i="3"/>
  <c r="C102" i="3"/>
  <c r="D102" i="3"/>
  <c r="N102" i="3"/>
  <c r="O102" i="3"/>
  <c r="C103" i="3"/>
  <c r="D103" i="3"/>
  <c r="N103" i="3"/>
  <c r="O103" i="3"/>
  <c r="C104" i="3"/>
  <c r="D104" i="3"/>
  <c r="N104" i="3"/>
  <c r="O104" i="3"/>
  <c r="F121" i="3"/>
  <c r="G121" i="3"/>
  <c r="H121" i="3"/>
  <c r="I121" i="3"/>
  <c r="J121" i="3"/>
  <c r="K121" i="3"/>
  <c r="Q121" i="3"/>
  <c r="R121" i="3"/>
  <c r="S121" i="3"/>
  <c r="T121" i="3"/>
  <c r="U121" i="3"/>
  <c r="V121" i="3"/>
  <c r="C123" i="3"/>
  <c r="D123" i="3"/>
  <c r="N123" i="3"/>
  <c r="O123" i="3"/>
  <c r="C124" i="3"/>
  <c r="D124" i="3"/>
  <c r="N124" i="3"/>
  <c r="O124" i="3"/>
  <c r="C125" i="3"/>
  <c r="D125" i="3"/>
  <c r="N125" i="3"/>
  <c r="O125" i="3"/>
  <c r="C126" i="3"/>
  <c r="D126" i="3"/>
  <c r="N126" i="3"/>
  <c r="O126" i="3"/>
  <c r="P104" i="3"/>
  <c r="E125" i="3"/>
  <c r="E103" i="3"/>
  <c r="E82" i="3"/>
  <c r="P123" i="3"/>
  <c r="P103" i="3"/>
  <c r="E102" i="3"/>
  <c r="P84" i="3"/>
  <c r="P102" i="3"/>
  <c r="P125" i="3"/>
  <c r="E83" i="3"/>
  <c r="P124" i="3"/>
  <c r="P126" i="3"/>
  <c r="P83" i="3"/>
  <c r="E84" i="3"/>
  <c r="E81" i="3"/>
  <c r="P101" i="3"/>
  <c r="E123" i="3"/>
  <c r="E101" i="3"/>
  <c r="E124" i="3"/>
  <c r="P82" i="3"/>
  <c r="E126" i="3"/>
  <c r="E104" i="3"/>
  <c r="P81" i="3"/>
  <c r="N79" i="3" l="1"/>
  <c r="C99" i="3"/>
  <c r="C79" i="3"/>
  <c r="N99" i="3"/>
  <c r="N121" i="3"/>
  <c r="C121" i="3"/>
  <c r="E4" i="115"/>
  <c r="E8" i="115"/>
  <c r="F8" i="115" s="1"/>
  <c r="G27" i="115"/>
  <c r="G18" i="115"/>
  <c r="G29" i="115"/>
  <c r="G24" i="115"/>
  <c r="G19" i="115"/>
  <c r="G26" i="115"/>
  <c r="G23" i="115"/>
  <c r="G12" i="115"/>
  <c r="G11" i="115"/>
  <c r="G16" i="115"/>
  <c r="G10" i="115"/>
  <c r="G8" i="115"/>
  <c r="G21" i="115"/>
  <c r="G22" i="115"/>
  <c r="G17" i="115"/>
  <c r="G9" i="115"/>
  <c r="G25" i="115"/>
  <c r="G13" i="115"/>
  <c r="E2" i="115" l="1"/>
  <c r="E5" i="115" s="1"/>
  <c r="E6" i="115" s="1"/>
</calcChain>
</file>

<file path=xl/sharedStrings.xml><?xml version="1.0" encoding="utf-8"?>
<sst xmlns="http://schemas.openxmlformats.org/spreadsheetml/2006/main" count="627" uniqueCount="342">
  <si>
    <r>
      <t xml:space="preserve">The owner must start at least </t>
    </r>
    <r>
      <rPr>
        <b/>
        <sz val="8"/>
        <rFont val="Arial"/>
        <family val="2"/>
      </rPr>
      <t>50%</t>
    </r>
    <r>
      <rPr>
        <sz val="8"/>
        <rFont val="Arial"/>
        <family val="2"/>
      </rPr>
      <t xml:space="preserve"> ofthe races, but not less than 10, designated by each fleet from the Schedule.</t>
    </r>
  </si>
  <si>
    <t>' This program computes a score for a yacht participating in a series</t>
  </si>
  <si>
    <t>' of n_races with m_discards using the modified Cox-Sprague Scoring System.</t>
  </si>
  <si>
    <t>'</t>
  </si>
  <si>
    <t>'   C_S_G   Modified Cox-Sprague (Cox-Sprague-Gesing) system</t>
  </si>
  <si>
    <t>' Proprietary Notice:</t>
  </si>
  <si>
    <t>' This software was developed by Witold Gesing.</t>
  </si>
  <si>
    <t>' This software may be copied and re-distributed freely.</t>
  </si>
  <si>
    <t>' To protect the innocent, please clearly identify and document any changes,</t>
  </si>
  <si>
    <t>' improvements, modifications or additions.</t>
  </si>
  <si>
    <t>' Inputs: (To all programs)</t>
  </si>
  <si>
    <t>' results:      a vector of race results:</t>
  </si>
  <si>
    <t>'                   numbers are scored as finishing places in a race</t>
  </si>
  <si>
    <t>'                   entries starting with "d" of "D" are scored as DNF/DSQ</t>
  </si>
  <si>
    <t>'                   DNE or dne is scored as DSQ and is not excludable (discartable) (Rule 88.3(b))</t>
  </si>
  <si>
    <t>'                   blank or zero entries are scored as DNS</t>
  </si>
  <si>
    <t>'                   absolute value of negative entries is used as the score assigned under RDG or SCP (see below for definition of abbreviations)</t>
  </si>
  <si>
    <t>' n_starters:   a vector containing number of starters in each race</t>
  </si>
  <si>
    <t>' n_races:      number of races (defaults to Count(n_starters) )</t>
  </si>
  <si>
    <t>' m_discards:   number of discards (defaults to 0 ). The program discards the race result that results in the greatest improvement of the CS score.</t>
  </si>
  <si>
    <t>' CSG_Table:    Cox-Sprague-Gesing table (20x20 modified CS table)</t>
  </si>
  <si>
    <t>' Outputs:</t>
  </si>
  <si>
    <t>' Total score for a yacht participating in a series of n_races with m_discards:</t>
  </si>
  <si>
    <t>' C_S_G(results,n_starters,CSG_table,n_races,m_discards):   Modified Cox-Sprague score</t>
  </si>
  <si>
    <t>' G_C_S(results,n_starters,n_races,m_discards):             Gesing-Cox-Sprague score</t>
  </si>
  <si>
    <t>' Abbreviations: (Appendix A of the ISF Racing Rules of Sailing for 2001-2004)</t>
  </si>
  <si>
    <t>' The following are scored as number of starters + 1 using the next column of the C-S table:</t>
  </si>
  <si>
    <t>' DNF   Did not finish</t>
  </si>
  <si>
    <t>' BFD   Disqualification under rule 30.3 (Black Flag Rule)</t>
  </si>
  <si>
    <t>' DNE   Disqualification not excludable under rule 88.3(b)</t>
  </si>
  <si>
    <t>' The following are not counted under the C-S system:</t>
  </si>
  <si>
    <t>' DNC   Did not compete; did not come to the starting area</t>
  </si>
  <si>
    <t>' DNS   Did not start; (other than DNC and OCS)</t>
  </si>
  <si>
    <t>' The following are not implemented:</t>
  </si>
  <si>
    <t>' SCP   Took a scoring penalty under rule 44.3 (not implemented)</t>
  </si>
  <si>
    <t>' RDG   Redress given</t>
  </si>
  <si>
    <t>' ZFP   20% penalty under rule 30.2 (not implemented)</t>
  </si>
  <si>
    <t>' TLE   Time limit expired (For TLE enter the finishing position as prescribed</t>
  </si>
  <si>
    <t>'       by the race instructions. YRALIS 2005 race instructions prescribe that</t>
  </si>
  <si>
    <t>'       TLE is scored by adding 50% of the difference between the number of</t>
  </si>
  <si>
    <t>'       finishers and starters, truncated if a fraction, to the number of finishers.)</t>
  </si>
  <si>
    <t>'Explanation of modifications to the LISYRA Cox-Sprague scoring system:</t>
  </si>
  <si>
    <t>'There are three differences between the modified Cox-Sprague-Gesing Scoring System</t>
  </si>
  <si>
    <t>' and the Cox-Sprague Scoring system published in the LISYRA handbook:</t>
  </si>
  <si>
    <t>'1) The sub-diagonal of the Cox-Sprague table containing the DNF and DSQ scores is removed.</t>
  </si>
  <si>
    <t>'   The DNF and DSQ are awarded a score for a place equal to the number of starters plus one</t>
  </si>
  <si>
    <t>'   obtained from the column of the CSG table for number of starters plus one.  This change was</t>
  </si>
  <si>
    <t>'   for the boats that fail to finish or are disqualified than the original Cox-Sprague system.</t>
  </si>
  <si>
    <t>'   This change only affects the boats which were disqualified (DSQ/DNF/RAF/OCS/BFD/DNE).</t>
  </si>
  <si>
    <t>'2) The score for boats that finish worse than 20 is computed using a formula which results in scores ranging from</t>
  </si>
  <si>
    <t>'   58.4% for the 21'st place to 54.5% for the 200'th place.</t>
  </si>
  <si>
    <t>'   This is more in line with the rest of the CS table which assigns scores for the last place</t>
  </si>
  <si>
    <t>'   finish ranging 70% to 59% in races with 20 or fewer boats than the scores assigned</t>
  </si>
  <si>
    <t>'   by the LISYRA version in which the 21'st place gets a score of 58% and subsequent scores decrease</t>
  </si>
  <si>
    <t>'   by 1% per place. For large fleets this would result in negative scores for boats finishing 80'th or higher.</t>
  </si>
  <si>
    <t>'   This change only affects races with more than 20 participants.</t>
  </si>
  <si>
    <t>'3) The score for a boat that finishes second in a two boat race has been changed from 40% to 70%.</t>
  </si>
  <si>
    <t>'   This is more consistent with the 67.7% score assigned to a boat that finishes third in a three boat</t>
  </si>
  <si>
    <t>'   race and a 59% score assigned to the boat that finishes last in a 20 boat race.</t>
  </si>
  <si>
    <t>'   This change only affects races with exactly 2 participants.</t>
  </si>
  <si>
    <t>' 2005-10-10: Additional comments added</t>
  </si>
  <si>
    <t xml:space="preserve"> RAF   Retired after finishing</t>
  </si>
  <si>
    <t>Option Base 1</t>
  </si>
  <si>
    <t>Function VER()</t>
  </si>
  <si>
    <t xml:space="preserve">        VER = "Cox_Sprague Scoring System Version 1d, September 26, 2003, Witold Gesing"</t>
  </si>
  <si>
    <t xml:space="preserve">        'Changes:</t>
  </si>
  <si>
    <t xml:space="preserve">        '2003-09-26: DNF/DSQ/OCS/BDF/RAF scored as n_starters+1 for C_S_G and G_C_S</t>
  </si>
  <si>
    <t xml:space="preserve">        '1b: inputs/outputs documented</t>
  </si>
  <si>
    <t xml:space="preserve">        '1c: Excess Scoring Systems removed for simplicity</t>
  </si>
  <si>
    <t xml:space="preserve">        '2003-09-26: DNS/dns/DNC/dnc not counted</t>
  </si>
  <si>
    <t>End Function</t>
  </si>
  <si>
    <t>Function C_S_G(results As Variant, n_starters, CSG_table, Optional n_races, Optional m_discards)</t>
  </si>
  <si>
    <t>' Cox-Sprague score for from table CSG_table indexed by results(i) and n_starters(i)</t>
  </si>
  <si>
    <t>' as modified by Witold Gesing</t>
  </si>
  <si>
    <t>' Witold Gesing, Oct. 19, 1999</t>
  </si>
  <si>
    <t xml:space="preserve">    Dim vx() 'vector C-S scores in the nx'th race started (for computing discards)</t>
  </si>
  <si>
    <t xml:space="preserve">    Dim vw() 'vector of perfect C-S scores (for computing discards)</t>
  </si>
  <si>
    <t xml:space="preserve">    If IsMissing(n_races) Then n_races = Application.Count(n_starters)</t>
  </si>
  <si>
    <t xml:space="preserve">    If IsMissing(m_discards) Then m_discards = 0</t>
  </si>
  <si>
    <t xml:space="preserve">    </t>
  </si>
  <si>
    <t xml:space="preserve">    ReDim vx(n_races)</t>
  </si>
  <si>
    <t xml:space="preserve">    ReDim vw(n_races)</t>
  </si>
  <si>
    <t xml:space="preserve">        </t>
  </si>
  <si>
    <t xml:space="preserve">    xx = 0 ' Initialize running C-S total</t>
  </si>
  <si>
    <t xml:space="preserve">    ww = 0 ' Initialize running C-S "perfect" total</t>
  </si>
  <si>
    <t xml:space="preserve">    nx = 0 ' Initialize counter of races started</t>
  </si>
  <si>
    <t xml:space="preserve">       </t>
  </si>
  <si>
    <t xml:space="preserve">    For i = 1 To n_races</t>
  </si>
  <si>
    <t xml:space="preserve">        r = 0</t>
  </si>
  <si>
    <t xml:space="preserve">        c = n_starters(i)</t>
  </si>
  <si>
    <t xml:space="preserve">        l = Left(results(i), 1) ' Check for DSQ/DNF/DNE/OCS/BFD/RAF, score as n_starters(i) + 1</t>
  </si>
  <si>
    <t xml:space="preserve">        If l = "D" Or l = "d" Or l = "O" Or l = "o" Or l = "B" Or l = "b" Or l = "R" Or l = "r" Then</t>
  </si>
  <si>
    <t xml:space="preserve">            c = c + 1</t>
  </si>
  <si>
    <t xml:space="preserve">            r = c</t>
  </si>
  <si>
    <t xml:space="preserve">        End If</t>
  </si>
  <si>
    <t xml:space="preserve">        l = Left(results(i), 3)</t>
  </si>
  <si>
    <t xml:space="preserve">        If l = "DNS" Or l = "dns" Or l = "DNC" Or l = "dnc" Then 'Do not count DNS/DNC</t>
  </si>
  <si>
    <t xml:space="preserve">            r = 0</t>
  </si>
  <si>
    <t xml:space="preserve">                </t>
  </si>
  <si>
    <t xml:space="preserve">        If c &gt; 20 Then c = 20</t>
  </si>
  <si>
    <t xml:space="preserve">        If Application.IsNumber(results(i)) Then r = results(i)</t>
  </si>
  <si>
    <t xml:space="preserve">            If r &gt; 0 Then</t>
  </si>
  <si>
    <t xml:space="preserve">                If r &lt; 20 Then z = Abs(CSG_table(r, c)) Else z = 59 - 2 * Log(r - 19)</t>
  </si>
  <si>
    <t xml:space="preserve">                nx = nx + 1 'counter of races started</t>
  </si>
  <si>
    <t xml:space="preserve">                vx(nx) = z 'vector C-S score in the nx'th race started (for computing discards)</t>
  </si>
  <si>
    <t xml:space="preserve">                xx = xx + z ' running C-S total</t>
  </si>
  <si>
    <t xml:space="preserve">                If (results(i) = "DNE" Or results(i) = "dne") Then vx(nx) = 0 ' Disqualification not Excludable (setting vx(nx)=0 prevents result of race nx from being discarded)</t>
  </si>
  <si>
    <t xml:space="preserve">                z = CSG_table(1, c)</t>
  </si>
  <si>
    <t xml:space="preserve">                vw(nx) = z ' vector of perfect C-S scores (for computing discards)</t>
  </si>
  <si>
    <t xml:space="preserve">                ww = ww + z ' running C-S "perfect" total</t>
  </si>
  <si>
    <t xml:space="preserve">            End If 'r &gt; 0</t>
  </si>
  <si>
    <t xml:space="preserve">    Next i</t>
  </si>
  <si>
    <t xml:space="preserve">    If ww &gt; 0 Then cs = xx / ww Else cs = 0</t>
  </si>
  <si>
    <t>'Discards:</t>
  </si>
  <si>
    <t>'The race result whose removal results in the greates improvement to the</t>
  </si>
  <si>
    <t>'C-S score cs is discarted and the improved CS score is returned.</t>
  </si>
  <si>
    <t>'This process is repeated if there is more than one discard.</t>
  </si>
  <si>
    <t xml:space="preserve">    If m_discards &gt; nx - 1 Then m_discards = nx - 1</t>
  </si>
  <si>
    <t xml:space="preserve">    If m_discards &gt; 0 Then</t>
  </si>
  <si>
    <t xml:space="preserve">   </t>
  </si>
  <si>
    <t xml:space="preserve">        For j = 1 To m_discards</t>
  </si>
  <si>
    <t xml:space="preserve">           For i = 1 To nx</t>
  </si>
  <si>
    <t xml:space="preserve">                If vx(i) &gt; 0 Then ' skip if Disqualification Not Exludable (DNE) or if already discarded</t>
  </si>
  <si>
    <t xml:space="preserve">                    If (ww - vw(i) &gt; 0) Then</t>
  </si>
  <si>
    <t xml:space="preserve">                        csz = (xx - vx(i)) / (ww - vw(i))</t>
  </si>
  <si>
    <t xml:space="preserve">                    Else</t>
  </si>
  <si>
    <t xml:space="preserve">                        csz = 0</t>
  </si>
  <si>
    <t xml:space="preserve">                    End If</t>
  </si>
  <si>
    <t xml:space="preserve">                    If csz &gt; cs Then</t>
  </si>
  <si>
    <t xml:space="preserve">                        cs = csz</t>
  </si>
  <si>
    <t xml:space="preserve">                        im = i</t>
  </si>
  <si>
    <t xml:space="preserve">                    End If ' csz &gt; cm</t>
  </si>
  <si>
    <t xml:space="preserve">                End If ' vx(i) &gt; 0</t>
  </si>
  <si>
    <t xml:space="preserve">           Next i</t>
  </si>
  <si>
    <t xml:space="preserve">                      </t>
  </si>
  <si>
    <t xml:space="preserve">               xx = xx - vx(im) 'Discard the worst race</t>
  </si>
  <si>
    <t xml:space="preserve">               ww = ww - vw(im)</t>
  </si>
  <si>
    <t xml:space="preserve">               vx(im) = 0</t>
  </si>
  <si>
    <t xml:space="preserve">               vw(im) = 0</t>
  </si>
  <si>
    <t xml:space="preserve">           </t>
  </si>
  <si>
    <t xml:space="preserve">        Next j</t>
  </si>
  <si>
    <t xml:space="preserve">    End If 'm_discards &gt; 0</t>
  </si>
  <si>
    <t xml:space="preserve">    C_S_G = cs</t>
  </si>
  <si>
    <t>Program Listing</t>
  </si>
  <si>
    <t>Starters:</t>
  </si>
  <si>
    <t>Starts</t>
  </si>
  <si>
    <t>Discards</t>
  </si>
  <si>
    <t>C-S Score</t>
  </si>
  <si>
    <t xml:space="preserve"> </t>
  </si>
  <si>
    <t>A boat must participate in 50% of races for her score to be considered for the Season Championship.</t>
  </si>
  <si>
    <t>Any boat that crosses the starting line then withdraws is scored one point worse than the number of starters.</t>
  </si>
  <si>
    <t xml:space="preserve">In each race the number of starters will determine the column to be used in the table below, and each boat will be credited </t>
  </si>
  <si>
    <t>with the number of points indicated for her finishing place. A boat's series score shall be her "Percentage of Perfection" calculated by dividing</t>
  </si>
  <si>
    <t>her total points scored by the total points she would have had, had she won every race in which she started. A boat which does not finish</t>
  </si>
  <si>
    <t xml:space="preserve"> or is disqualified in a race shall receive a score for the place one greater than the number of starters in that race using the next </t>
  </si>
  <si>
    <t>column in the table to determine the number of points.</t>
  </si>
  <si>
    <t>20 or more</t>
  </si>
  <si>
    <t>*</t>
  </si>
  <si>
    <t>For finishing place n &gt; 20 the points are awarded as follows:</t>
  </si>
  <si>
    <t xml:space="preserve">n_points = 59 - 2*log(n-19) </t>
  </si>
  <si>
    <t>This program computes a series score for a yacht participating in a series</t>
  </si>
  <si>
    <t xml:space="preserve"> of n races with m discards using the modified Cox-Sprague Scoring System.</t>
  </si>
  <si>
    <t xml:space="preserve"> Proprietary Notice:</t>
  </si>
  <si>
    <t xml:space="preserve"> This software was developed by Witold Gesing.</t>
  </si>
  <si>
    <t xml:space="preserve"> This software may be copied and re-distributed freely.</t>
  </si>
  <si>
    <t>The (uncorrected) LISYRA C-S scoring table assigns 40% score to a boat finishing</t>
  </si>
  <si>
    <t xml:space="preserve">second in a two boat race. This is a much worse score than any other </t>
  </si>
  <si>
    <t>in the LISYRA C-S table (for example a boat finishing 20th in a 20 boat race</t>
  </si>
  <si>
    <t>receives a  score of 59%). As the result of this,</t>
  </si>
  <si>
    <t>the LISYRA C-S scoring system may result in incorrect ranking of boats if there</t>
  </si>
  <si>
    <t>Here are some examples of what can go wrong when the uncorrected LISYRA table is used:</t>
  </si>
  <si>
    <t xml:space="preserve">Example 1: </t>
  </si>
  <si>
    <t>Using LISYRA Cox-Sprague Scoring System</t>
  </si>
  <si>
    <t>Using Modified Cox-Sprague Scoring System</t>
  </si>
  <si>
    <t>LIS YRA</t>
  </si>
  <si>
    <t>CSG</t>
  </si>
  <si>
    <t>Boat A</t>
  </si>
  <si>
    <t>Boat B</t>
  </si>
  <si>
    <t>Boat C</t>
  </si>
  <si>
    <t>Boat D</t>
  </si>
  <si>
    <t>In this example boat B which finishes second in 3 races with 2 starters</t>
  </si>
  <si>
    <t>receives Cox-Sprague "percentage-of-perfection" score of 40%, well behind</t>
  </si>
  <si>
    <t>boats C and D which finish second and third respectively in three races with</t>
  </si>
  <si>
    <t>3 starters.  If the 4 points assigned for the second place in a two boat</t>
  </si>
  <si>
    <t>race is changed to 7, Boat B's score would be 70% and the other scores would</t>
  </si>
  <si>
    <t>be unchanged. This would place Boat B behind Boat C which finished second in</t>
  </si>
  <si>
    <t>races with three starters and slightly ahead of Boat D which finished last</t>
  </si>
  <si>
    <t>in these races.</t>
  </si>
  <si>
    <t>Example 2:</t>
  </si>
  <si>
    <t>LISYRA</t>
  </si>
  <si>
    <t>In this example Boat B manages to sail in one more race and finishes true to</t>
  </si>
  <si>
    <t>form second, beating boats C and D in the process. We now have a situation</t>
  </si>
  <si>
    <t>Cox Sprague Scoring Program</t>
  </si>
  <si>
    <t>in which Boat B with four  second place finishes is ranked behind not only</t>
  </si>
  <si>
    <t>Boat C which has 3,2 and 2 but also behind the hapless boat D which always</t>
  </si>
  <si>
    <t>finishes last. With the suggested correction boat B's score changes to 79.5%</t>
  </si>
  <si>
    <t>and as before the other scores are not affected, resulting in a more</t>
  </si>
  <si>
    <t>intuitive ranking {A,B,C,D}, with B and C virtually tied for second.</t>
  </si>
  <si>
    <t>Example 3.</t>
  </si>
  <si>
    <t>This example is added to illustrate how ties are broken</t>
  </si>
  <si>
    <t xml:space="preserve">between boats with identical results. </t>
  </si>
  <si>
    <t>Here A and B have identical finishing records of  three firsts and two seconds and under</t>
  </si>
  <si>
    <t>Qualification:</t>
  </si>
  <si>
    <t>Throw Outs:</t>
  </si>
  <si>
    <t>1 after 10 starts; 2 after 20 starts, 3 after 30 starts</t>
  </si>
  <si>
    <t>Scoring:</t>
  </si>
  <si>
    <t>Cox/Sprague</t>
  </si>
  <si>
    <t>1 after 10 starts; 2 after 20 starts, 3 after 30</t>
  </si>
  <si>
    <t xml:space="preserve">Spring Series </t>
  </si>
  <si>
    <t>1 after 10 starts; 2 after 20 starts</t>
  </si>
  <si>
    <t>Summer Series</t>
  </si>
  <si>
    <t xml:space="preserve">Qualification:  </t>
  </si>
  <si>
    <t>Place</t>
  </si>
  <si>
    <r>
      <t>Cox-Sprague Scoring System</t>
    </r>
    <r>
      <rPr>
        <b/>
        <u/>
        <sz val="10"/>
        <rFont val="Arial"/>
        <family val="2"/>
      </rPr>
      <t xml:space="preserve"> </t>
    </r>
  </si>
  <si>
    <r>
      <t>Fleet 1 Season Scoring</t>
    </r>
    <r>
      <rPr>
        <b/>
        <sz val="10"/>
        <rFont val="Arial"/>
        <family val="2"/>
      </rPr>
      <t xml:space="preserve"> </t>
    </r>
  </si>
  <si>
    <t>A boat will be allowed to discard one off her starts for every 10 races sailed to the maximum of 3.</t>
  </si>
  <si>
    <t>system published in the LISYRA handbook:</t>
  </si>
  <si>
    <t>This change only affects the boats which were disqualified (DSQ, OCS) and the boats that did not finish (DNF).</t>
  </si>
  <si>
    <t xml:space="preserve">2) The score for boats that finish worse than 20 is computed using a formula which results in scores ranging from </t>
  </si>
  <si>
    <t xml:space="preserve">by the LISYRA version in which the 21'st place gets a score of 58% and subsequent scores decrease </t>
  </si>
  <si>
    <t>by 1% per place. For large fleets this would result in negative scores for boats finishing 80'th or higher.</t>
  </si>
  <si>
    <t>This change only affects races with more than 20 participants.</t>
  </si>
  <si>
    <t>3) The score for a boat that finishes second in a two boat race has been changed from 40% to 70%.</t>
  </si>
  <si>
    <t>This is more consistent with the 67.7% score assigned to a boat that finishes third in a three boat</t>
  </si>
  <si>
    <t>This change only affects races with exactly 2 participants.</t>
  </si>
  <si>
    <t>are one or more races in which there are only 2 starters.</t>
  </si>
  <si>
    <t>both systems B is ahead, as she should be, by winning races with more starters.</t>
  </si>
  <si>
    <t>race and a 59% score assigned to the boat that finishes last in a 20 boat race.</t>
  </si>
  <si>
    <t xml:space="preserve">1) The sub-diagonal of the Cox-Sprague table containing the DNF and DSQ scores is removed. </t>
  </si>
  <si>
    <t xml:space="preserve">The DNF and DSQ are awarded a score for a place equal to the number of starters plus one </t>
  </si>
  <si>
    <t>obtained from the column of the CSG table for number of starters plus one.  This change was</t>
  </si>
  <si>
    <t>for the boats that fail to finish or are disqualified than the original Cox-Sprague system.</t>
  </si>
  <si>
    <t>Examples:</t>
  </si>
  <si>
    <t>Explanation of modifications to the LISYRA Cox-Sprague scoring system:</t>
  </si>
  <si>
    <t>There are three differences between the modified Cox-Sprague Scoring System and the Cox-Sprague Scoring</t>
  </si>
  <si>
    <t>Score</t>
  </si>
  <si>
    <t xml:space="preserve"> finish ranging 70% to 59% in races with 20 or fewer boats than the scores assigned </t>
  </si>
  <si>
    <t>This is more in line with the rest of the CS table which assigns scores for the last place</t>
  </si>
  <si>
    <t xml:space="preserve">58.4% for the 21'st place to 54.5% for the 200'th place. </t>
  </si>
  <si>
    <t>Discards:</t>
  </si>
  <si>
    <t>Modified Cox-Sprague Scoring System:</t>
  </si>
  <si>
    <t xml:space="preserve">or is disqualified in a race shall receive a score for the place one greater than the number of starters in that race using the next </t>
  </si>
  <si>
    <t xml:space="preserve"> To protect the innocent, please clearly identify and document any changes, improvements, modifications or additions.</t>
  </si>
  <si>
    <t xml:space="preserve"> If there is more than one discard, this process is repeated using the remaining race results.</t>
  </si>
  <si>
    <t>greatest improvement in the resulting C-S score is discarted and the improved C-S score is returned.</t>
  </si>
  <si>
    <t>If one of the results is to be discarded in computing the boat's series score, the race result whose removal results in the</t>
  </si>
  <si>
    <t>50% of starts on YRA schedule prior to the LYC Race Week</t>
  </si>
  <si>
    <t>RACE</t>
  </si>
  <si>
    <t>DATE</t>
  </si>
  <si>
    <t>SKIPPERS</t>
  </si>
  <si>
    <t>ONE DISCARD EVERY TEN RACES</t>
  </si>
  <si>
    <t xml:space="preserve"> OCS   Did not start; on the course side of the starting line</t>
  </si>
  <si>
    <t xml:space="preserve"> DSQ   Disqualified</t>
  </si>
  <si>
    <t># of Starters per Heat</t>
  </si>
  <si>
    <t>PLACE</t>
  </si>
  <si>
    <t>TOTAL RACES</t>
  </si>
  <si>
    <t xml:space="preserve"> Qualification </t>
  </si>
  <si>
    <t>🚫</t>
  </si>
  <si>
    <r>
      <t xml:space="preserve">DNF </t>
    </r>
    <r>
      <rPr>
        <b/>
        <sz val="12"/>
        <color indexed="9"/>
        <rFont val="Arial Narrow"/>
        <family val="2"/>
      </rPr>
      <t xml:space="preserve">: DID NOT FINISH                                  </t>
    </r>
    <r>
      <rPr>
        <b/>
        <sz val="12"/>
        <color indexed="10"/>
        <rFont val="Arial Narrow"/>
        <family val="2"/>
      </rPr>
      <t xml:space="preserve">0 </t>
    </r>
    <r>
      <rPr>
        <b/>
        <sz val="12"/>
        <color indexed="9"/>
        <rFont val="Arial Narrow"/>
        <family val="2"/>
      </rPr>
      <t xml:space="preserve">: RACE OFFICIAL </t>
    </r>
  </si>
  <si>
    <r>
      <rPr>
        <sz val="20"/>
        <rFont val="Arial"/>
        <family val="2"/>
      </rPr>
      <t>⛵</t>
    </r>
    <r>
      <rPr>
        <sz val="14"/>
        <rFont val="Arial"/>
        <family val="2"/>
      </rPr>
      <t xml:space="preserve">        </t>
    </r>
    <r>
      <rPr>
        <sz val="14"/>
        <rFont val="Seravek Medium"/>
      </rPr>
      <t xml:space="preserve"> </t>
    </r>
    <r>
      <rPr>
        <sz val="10"/>
        <rFont val="Seravek Medium"/>
      </rPr>
      <t>Sail #</t>
    </r>
  </si>
  <si>
    <t># of Starts                     to Qualify</t>
  </si>
  <si>
    <r>
      <rPr>
        <sz val="36"/>
        <color indexed="9"/>
        <rFont val="Arial Black"/>
        <family val="2"/>
      </rPr>
      <t>🏁</t>
    </r>
    <r>
      <rPr>
        <sz val="20"/>
        <rFont val="Arial Black"/>
        <family val="2"/>
      </rPr>
      <t/>
    </r>
  </si>
  <si>
    <r>
      <rPr>
        <sz val="22"/>
        <color indexed="9"/>
        <rFont val="Arial Black"/>
        <family val="2"/>
      </rPr>
      <t>🏁</t>
    </r>
    <r>
      <rPr>
        <sz val="20"/>
        <rFont val="Arial Black"/>
        <family val="2"/>
      </rPr>
      <t/>
    </r>
  </si>
  <si>
    <r>
      <rPr>
        <sz val="14"/>
        <color indexed="9"/>
        <rFont val="Avenir Black Oblique"/>
      </rPr>
      <t xml:space="preserve">⏳ </t>
    </r>
    <r>
      <rPr>
        <sz val="11"/>
        <color indexed="9"/>
        <rFont val="Chalkduster"/>
      </rPr>
      <t>30 SECOND HEADSTART</t>
    </r>
    <r>
      <rPr>
        <sz val="11"/>
        <color indexed="9"/>
        <rFont val="Avenir Black Oblique"/>
      </rPr>
      <t xml:space="preserve"> </t>
    </r>
    <r>
      <rPr>
        <sz val="14"/>
        <color indexed="9"/>
        <rFont val="Avenir Black Oblique"/>
      </rPr>
      <t>⏳</t>
    </r>
  </si>
  <si>
    <r>
      <rPr>
        <sz val="11"/>
        <color indexed="8"/>
        <rFont val="Cambria"/>
        <family val="1"/>
      </rPr>
      <t xml:space="preserve"> </t>
    </r>
    <r>
      <rPr>
        <sz val="14"/>
        <color indexed="8"/>
        <rFont val="Avenir Black"/>
      </rPr>
      <t>⏳</t>
    </r>
    <r>
      <rPr>
        <sz val="11"/>
        <color indexed="8"/>
        <rFont val="Cambria"/>
        <family val="1"/>
      </rPr>
      <t xml:space="preserve"> </t>
    </r>
    <r>
      <rPr>
        <sz val="11"/>
        <color indexed="8"/>
        <rFont val="Chalkduster"/>
      </rPr>
      <t>15 SECOND HEADSTART</t>
    </r>
    <r>
      <rPr>
        <sz val="11"/>
        <color indexed="8"/>
        <rFont val="Avenir Black Oblique"/>
      </rPr>
      <t xml:space="preserve">  </t>
    </r>
    <r>
      <rPr>
        <sz val="14"/>
        <color indexed="8"/>
        <rFont val="Avenir Black Oblique"/>
      </rPr>
      <t>⏳</t>
    </r>
  </si>
  <si>
    <r>
      <rPr>
        <b/>
        <sz val="14"/>
        <color indexed="9"/>
        <rFont val="Avenir Black Oblique"/>
      </rPr>
      <t>🔔</t>
    </r>
    <r>
      <rPr>
        <b/>
        <sz val="12"/>
        <color indexed="9"/>
        <rFont val="Avenir Black Oblique"/>
      </rPr>
      <t xml:space="preserve"> </t>
    </r>
    <r>
      <rPr>
        <b/>
        <sz val="11"/>
        <color indexed="9"/>
        <rFont val="Chalkduster"/>
      </rPr>
      <t xml:space="preserve"> SCRATCH</t>
    </r>
    <r>
      <rPr>
        <b/>
        <sz val="9"/>
        <color indexed="9"/>
        <rFont val="Avenir Black Oblique"/>
      </rPr>
      <t xml:space="preserve">   </t>
    </r>
    <r>
      <rPr>
        <b/>
        <sz val="14"/>
        <color indexed="9"/>
        <rFont val="Avenir Black Oblique"/>
      </rPr>
      <t>🔔</t>
    </r>
  </si>
  <si>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uses the Cox-Sprague system with the table given in the CS_Table tab of this workbook. This table differs from the YRA Year book table in the score assigned to the boat that finishes second in a two boat race, the scores assigned to boats that finish 21st or higher and the boats that are disqualified or do not finish.</t>
    </r>
  </si>
  <si>
    <r>
      <t xml:space="preserve">The series consists of the </t>
    </r>
    <r>
      <rPr>
        <sz val="8"/>
        <rFont val="Arial"/>
        <family val="2"/>
      </rPr>
      <t>QUATERLY RACING.</t>
    </r>
  </si>
  <si>
    <r>
      <t xml:space="preserve">All the races on the </t>
    </r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scheduleand all the Saturday YRA races with exception of the Crew Race on Sept 22, 2007.</t>
    </r>
  </si>
  <si>
    <r>
      <t>AVG OF TOP 5 SKIPPERS STARTS</t>
    </r>
    <r>
      <rPr>
        <sz val="8"/>
        <rFont val="Arial"/>
        <family val="2"/>
      </rPr>
      <t xml:space="preserve"> starts on </t>
    </r>
    <r>
      <rPr>
        <sz val="8"/>
        <rFont val="Arial"/>
        <family val="2"/>
      </rPr>
      <t>SERIES</t>
    </r>
    <r>
      <rPr>
        <sz val="8"/>
        <rFont val="Arial"/>
        <family val="2"/>
      </rPr>
      <t xml:space="preserve"> schedule</t>
    </r>
    <r>
      <rPr>
        <sz val="8"/>
        <rFont val="Arial"/>
        <family val="2"/>
      </rPr>
      <t>.</t>
    </r>
  </si>
  <si>
    <r>
      <t>50% of starts on</t>
    </r>
    <r>
      <rPr>
        <sz val="8"/>
        <rFont val="Arial"/>
        <family val="2"/>
      </rPr>
      <t xml:space="preserve"> SERIES</t>
    </r>
    <r>
      <rPr>
        <sz val="8"/>
        <rFont val="Arial"/>
        <family val="2"/>
      </rPr>
      <t xml:space="preserve"> schedule, not counting the races in the NOOD regatta</t>
    </r>
  </si>
  <si>
    <t>made for consistency with the current SJPMYC scoring systems and is much less punishing</t>
  </si>
  <si>
    <t>Cox-Sprague scoring system recommended by SJPMYC of L.I.S, modified as described below will be used.</t>
  </si>
  <si>
    <r>
      <rPr>
        <sz val="16"/>
        <rFont val="Arial"/>
        <family val="2"/>
      </rPr>
      <t xml:space="preserve"> </t>
    </r>
    <r>
      <rPr>
        <sz val="26"/>
        <rFont val="Arial"/>
        <family val="2"/>
      </rPr>
      <t xml:space="preserve"> 🚦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HANDICAP GROUPS </t>
    </r>
    <r>
      <rPr>
        <b/>
        <sz val="26"/>
        <rFont val="Arial"/>
        <family val="2"/>
      </rPr>
      <t>🚦</t>
    </r>
    <r>
      <rPr>
        <b/>
        <sz val="12"/>
        <color indexed="10"/>
        <rFont val="Arial"/>
        <family val="2"/>
      </rPr>
      <t xml:space="preserve"> RED </t>
    </r>
    <r>
      <rPr>
        <b/>
        <sz val="12"/>
        <rFont val="Arial"/>
        <family val="2"/>
      </rPr>
      <t xml:space="preserve">/ </t>
    </r>
    <r>
      <rPr>
        <b/>
        <sz val="12"/>
        <color indexed="13"/>
        <rFont val="Arial"/>
        <family val="2"/>
      </rPr>
      <t>YELLOW</t>
    </r>
    <r>
      <rPr>
        <b/>
        <sz val="12"/>
        <color indexed="34"/>
        <rFont val="Arial"/>
        <family val="2"/>
      </rPr>
      <t xml:space="preserve"> </t>
    </r>
    <r>
      <rPr>
        <b/>
        <sz val="12"/>
        <rFont val="Arial"/>
        <family val="2"/>
      </rPr>
      <t>/</t>
    </r>
    <r>
      <rPr>
        <b/>
        <sz val="12"/>
        <color indexed="11"/>
        <rFont val="Arial"/>
        <family val="2"/>
      </rPr>
      <t xml:space="preserve"> GREEN</t>
    </r>
    <r>
      <rPr>
        <sz val="12"/>
        <color indexed="19"/>
        <rFont val="Arial"/>
        <family val="2"/>
      </rPr>
      <t xml:space="preserve"> </t>
    </r>
  </si>
  <si>
    <t>DNF</t>
  </si>
  <si>
    <t>NN-Red</t>
  </si>
  <si>
    <t>TBD</t>
  </si>
  <si>
    <t>Nirvana</t>
  </si>
  <si>
    <t>Steve Anderman</t>
  </si>
  <si>
    <t>Ken Bates</t>
  </si>
  <si>
    <t>Jim Blackburn</t>
  </si>
  <si>
    <t>Bruce Blomgren</t>
  </si>
  <si>
    <t>Neal Boucher</t>
  </si>
  <si>
    <t>Harri Beutler</t>
  </si>
  <si>
    <t>Ray Cook</t>
  </si>
  <si>
    <t>Dan Deets</t>
  </si>
  <si>
    <t>Tony DeFilippis</t>
  </si>
  <si>
    <t>Dick Denzler</t>
  </si>
  <si>
    <t>Darin Denzler</t>
  </si>
  <si>
    <t>Pete Flynn</t>
  </si>
  <si>
    <t>Sandy Graham</t>
  </si>
  <si>
    <t>Mike Haase</t>
  </si>
  <si>
    <t>Glenn Halsey</t>
  </si>
  <si>
    <t>Dave Ham</t>
  </si>
  <si>
    <t>Mark Hamer</t>
  </si>
  <si>
    <t>Ron Hawkins</t>
  </si>
  <si>
    <t>Harry Howard</t>
  </si>
  <si>
    <t>Marilyn Stevens</t>
  </si>
  <si>
    <t>Terry McCormick</t>
  </si>
  <si>
    <t>Rob McKinley</t>
  </si>
  <si>
    <t>Lynda McKinley</t>
  </si>
  <si>
    <t>Laura Miller</t>
  </si>
  <si>
    <t>Bill Miller</t>
  </si>
  <si>
    <t>Bob Murphy</t>
  </si>
  <si>
    <t>Harry Oakley</t>
  </si>
  <si>
    <t>Kevin Richter</t>
  </si>
  <si>
    <t>Larry Rogers</t>
  </si>
  <si>
    <t>Melody Ryan</t>
  </si>
  <si>
    <t>Paul Ryan</t>
  </si>
  <si>
    <t>Diane Ryerson</t>
  </si>
  <si>
    <t>Gerry Ryerson</t>
  </si>
  <si>
    <t>Jay Schach</t>
  </si>
  <si>
    <t>Sandy Schach</t>
  </si>
  <si>
    <t>Jim Sheldon</t>
  </si>
  <si>
    <t>Carolyn Sherwin</t>
  </si>
  <si>
    <t>Steve Stopa</t>
  </si>
  <si>
    <t>Duane Stewart</t>
  </si>
  <si>
    <t>Charlie Sweeney</t>
  </si>
  <si>
    <t>Karl Thomsen</t>
  </si>
  <si>
    <t>Harry Thranhardt</t>
  </si>
  <si>
    <t>Garrett VanKoughnett</t>
  </si>
  <si>
    <t>Dave Williams</t>
  </si>
  <si>
    <t>Name</t>
  </si>
  <si>
    <t>DF-95</t>
  </si>
  <si>
    <t>DF-65</t>
  </si>
  <si>
    <t>Skipper</t>
  </si>
  <si>
    <t>Sail #</t>
  </si>
  <si>
    <t>NIRVANA/DF-65 SKIPPERs</t>
  </si>
  <si>
    <t>DF-95 SKIPPERs</t>
  </si>
  <si>
    <t>Blank</t>
  </si>
  <si>
    <t>None</t>
  </si>
  <si>
    <t>33</t>
  </si>
  <si>
    <t>508</t>
  </si>
  <si>
    <t>462</t>
  </si>
  <si>
    <t>Charlie  Sweeney</t>
  </si>
  <si>
    <t>220</t>
  </si>
  <si>
    <t>11</t>
  </si>
  <si>
    <t>46</t>
  </si>
  <si>
    <r>
      <rPr>
        <b/>
        <sz val="18"/>
        <color indexed="39"/>
        <rFont val="Stencil"/>
        <family val="5"/>
      </rPr>
      <t>2023 SJPMYC</t>
    </r>
    <r>
      <rPr>
        <b/>
        <sz val="22"/>
        <rFont val="Stencil"/>
        <family val="5"/>
      </rPr>
      <t xml:space="preserve">  ⛵</t>
    </r>
    <r>
      <rPr>
        <b/>
        <sz val="24"/>
        <color indexed="53"/>
        <rFont val="Stencil"/>
        <family val="5"/>
      </rPr>
      <t xml:space="preserve"> FALL</t>
    </r>
    <r>
      <rPr>
        <b/>
        <i/>
        <sz val="18"/>
        <color indexed="10"/>
        <rFont val="Lucida Handwriting"/>
        <family val="4"/>
      </rPr>
      <t xml:space="preserve"> </t>
    </r>
    <r>
      <rPr>
        <b/>
        <i/>
        <sz val="18"/>
        <color indexed="53"/>
        <rFont val="Lucida Handwriting"/>
        <family val="4"/>
      </rPr>
      <t xml:space="preserve">SERIES </t>
    </r>
  </si>
  <si>
    <r>
      <t>🏁</t>
    </r>
    <r>
      <rPr>
        <sz val="20"/>
        <rFont val="Arial Black"/>
        <family val="2"/>
      </rPr>
      <t/>
    </r>
  </si>
  <si>
    <t>E</t>
  </si>
  <si>
    <t>Dick P  visitor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</si>
</sst>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  <numFmt numFmtId="168" formatCode="_(* #,##0.0000_);_(* \(#,##0.0000\);_(* &quot;-&quot;??_);_(@_)"/>
    <numFmt numFmtId="169" formatCode="m/d;@"/>
  </numFmts>
  <fonts count="9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u/>
      <sz val="10"/>
      <color indexed="18"/>
      <name val="Arial"/>
      <family val="2"/>
    </font>
    <font>
      <b/>
      <u/>
      <sz val="10"/>
      <name val="Arial"/>
      <family val="2"/>
    </font>
    <font>
      <sz val="12"/>
      <name val="Arial Black"/>
      <family val="2"/>
    </font>
    <font>
      <i/>
      <sz val="8"/>
      <name val="Arial"/>
      <family val="2"/>
    </font>
    <font>
      <sz val="12"/>
      <name val="Apple Chancery"/>
    </font>
    <font>
      <b/>
      <sz val="20"/>
      <name val="Stencil"/>
      <family val="5"/>
    </font>
    <font>
      <b/>
      <sz val="12"/>
      <color indexed="10"/>
      <name val="Arial Narrow"/>
      <family val="2"/>
    </font>
    <font>
      <b/>
      <sz val="12"/>
      <color indexed="9"/>
      <name val="Arial Narrow"/>
      <family val="2"/>
    </font>
    <font>
      <b/>
      <sz val="12"/>
      <color indexed="9"/>
      <name val="Avenir Black Oblique"/>
    </font>
    <font>
      <b/>
      <sz val="9"/>
      <color indexed="9"/>
      <name val="Avenir Black Oblique"/>
    </font>
    <font>
      <sz val="20"/>
      <name val="Arial Black"/>
      <family val="2"/>
    </font>
    <font>
      <b/>
      <sz val="16"/>
      <name val="Arial Black"/>
      <family val="2"/>
    </font>
    <font>
      <sz val="10"/>
      <name val="Arial Black"/>
      <family val="2"/>
    </font>
    <font>
      <sz val="20"/>
      <name val="Arial"/>
      <family val="2"/>
    </font>
    <font>
      <sz val="10"/>
      <name val="Seravek Medium"/>
    </font>
    <font>
      <sz val="14"/>
      <name val="Seravek Medium"/>
    </font>
    <font>
      <b/>
      <sz val="12"/>
      <name val="Seravek Medium"/>
    </font>
    <font>
      <b/>
      <sz val="14"/>
      <name val="Seravek Medium"/>
    </font>
    <font>
      <sz val="14"/>
      <name val="Arial"/>
      <family val="2"/>
    </font>
    <font>
      <sz val="36"/>
      <color indexed="9"/>
      <name val="Arial Black"/>
      <family val="2"/>
    </font>
    <font>
      <b/>
      <sz val="8"/>
      <name val="Arial Narrow"/>
      <family val="2"/>
    </font>
    <font>
      <b/>
      <sz val="22"/>
      <name val="Stencil"/>
      <family val="5"/>
    </font>
    <font>
      <b/>
      <i/>
      <sz val="18"/>
      <color indexed="10"/>
      <name val="Lucida Handwriting"/>
      <family val="4"/>
    </font>
    <font>
      <b/>
      <sz val="18"/>
      <color indexed="39"/>
      <name val="Stencil"/>
      <family val="5"/>
    </font>
    <font>
      <sz val="14"/>
      <name val="Charter Roman"/>
    </font>
    <font>
      <sz val="22"/>
      <color indexed="9"/>
      <name val="Arial Black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4"/>
      <color indexed="9"/>
      <name val="Avenir Black Oblique"/>
    </font>
    <font>
      <sz val="14"/>
      <color indexed="9"/>
      <name val="Avenir Black Oblique"/>
    </font>
    <font>
      <b/>
      <sz val="24"/>
      <name val="Arial Black"/>
      <family val="2"/>
    </font>
    <font>
      <b/>
      <sz val="24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sz val="14"/>
      <color indexed="8"/>
      <name val="Avenir Black Oblique"/>
    </font>
    <font>
      <sz val="11"/>
      <color indexed="9"/>
      <name val="Chalkduster"/>
    </font>
    <font>
      <sz val="11"/>
      <color indexed="8"/>
      <name val="Cambria"/>
      <family val="1"/>
    </font>
    <font>
      <sz val="11"/>
      <color indexed="8"/>
      <name val="Chalkduster"/>
    </font>
    <font>
      <sz val="11"/>
      <color indexed="8"/>
      <name val="Avenir Black Oblique"/>
    </font>
    <font>
      <sz val="11"/>
      <color indexed="9"/>
      <name val="Avenir Black Oblique"/>
    </font>
    <font>
      <b/>
      <sz val="11"/>
      <color indexed="9"/>
      <name val="Chalkduster"/>
    </font>
    <font>
      <sz val="14"/>
      <color indexed="8"/>
      <name val="Avenir Black"/>
    </font>
    <font>
      <b/>
      <sz val="14"/>
      <name val="Arial"/>
      <family val="2"/>
    </font>
    <font>
      <b/>
      <sz val="24"/>
      <color indexed="53"/>
      <name val="Stencil"/>
      <family val="5"/>
    </font>
    <font>
      <b/>
      <i/>
      <sz val="18"/>
      <color indexed="53"/>
      <name val="Lucida Handwriting"/>
      <family val="4"/>
    </font>
    <font>
      <sz val="12"/>
      <color indexed="19"/>
      <name val="Arial"/>
      <family val="2"/>
    </font>
    <font>
      <b/>
      <sz val="12"/>
      <color indexed="34"/>
      <name val="Arial"/>
      <family val="2"/>
    </font>
    <font>
      <b/>
      <sz val="12"/>
      <color indexed="11"/>
      <name val="Arial"/>
      <family val="2"/>
    </font>
    <font>
      <b/>
      <sz val="12"/>
      <color indexed="13"/>
      <name val="Arial"/>
      <family val="2"/>
    </font>
    <font>
      <sz val="12"/>
      <color theme="1"/>
      <name val="Arial Black"/>
      <family val="2"/>
    </font>
    <font>
      <sz val="9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pple Symbols"/>
    </font>
    <font>
      <sz val="6"/>
      <color theme="1"/>
      <name val="Apple Symbols"/>
    </font>
    <font>
      <sz val="12"/>
      <color theme="0"/>
      <name val="Seravek Medium"/>
    </font>
    <font>
      <sz val="8"/>
      <color theme="0"/>
      <name val="Arial"/>
      <family val="2"/>
    </font>
    <font>
      <b/>
      <sz val="18"/>
      <color rgb="FFFF6600"/>
      <name val="Arial"/>
      <family val="2"/>
    </font>
    <font>
      <b/>
      <sz val="8"/>
      <color rgb="FFFF0000"/>
      <name val="Arial Narrow"/>
      <family val="2"/>
    </font>
    <font>
      <b/>
      <sz val="12"/>
      <color rgb="FF3366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2"/>
      <color theme="0"/>
      <name val="Arial"/>
      <family val="2"/>
    </font>
    <font>
      <b/>
      <sz val="14"/>
      <color theme="0"/>
      <name val="Seravek Medium"/>
    </font>
    <font>
      <b/>
      <sz val="12"/>
      <color theme="1"/>
      <name val="Arial Narrow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22"/>
      <color theme="0"/>
      <name val="Arial Black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1"/>
      <color theme="0"/>
      <name val="Avenir Black Oblique"/>
    </font>
    <font>
      <b/>
      <sz val="12"/>
      <color rgb="FFFF0000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venir Black Oblique"/>
    </font>
    <font>
      <sz val="36"/>
      <color theme="0"/>
      <name val="Arial Black"/>
      <family val="2"/>
    </font>
    <font>
      <b/>
      <sz val="9"/>
      <color theme="0"/>
      <name val="Avenir Black Oblique"/>
    </font>
    <font>
      <b/>
      <sz val="18"/>
      <color theme="0"/>
      <name val="Arial"/>
      <family val="2"/>
    </font>
    <font>
      <b/>
      <sz val="18"/>
      <color rgb="FF0000FF"/>
      <name val="Arial"/>
      <family val="2"/>
    </font>
    <font>
      <sz val="22"/>
      <name val="Arial Black"/>
      <family val="2"/>
    </font>
    <font>
      <sz val="12"/>
      <name val="Seravek Medium"/>
    </font>
    <font>
      <b/>
      <sz val="18"/>
      <color rgb="FFFF0000"/>
      <name val="Arial"/>
      <family val="2"/>
    </font>
    <font>
      <b/>
      <sz val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lightTrellis"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00FF"/>
        <bgColor indexed="64"/>
      </patternFill>
    </fill>
    <fill>
      <patternFill patternType="darkGray">
        <bgColor theme="0"/>
      </patternFill>
    </fill>
    <fill>
      <patternFill patternType="solid">
        <fgColor rgb="FF3366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FFFF7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7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2" borderId="0" xfId="0" applyFill="1"/>
    <xf numFmtId="0" fontId="3" fillId="2" borderId="0" xfId="0" applyFont="1" applyFill="1"/>
    <xf numFmtId="16" fontId="5" fillId="3" borderId="3" xfId="0" applyNumberFormat="1" applyFont="1" applyFill="1" applyBorder="1" applyAlignment="1">
      <alignment textRotation="90"/>
    </xf>
    <xf numFmtId="16" fontId="5" fillId="3" borderId="4" xfId="0" applyNumberFormat="1" applyFont="1" applyFill="1" applyBorder="1" applyAlignment="1">
      <alignment textRotation="90"/>
    </xf>
    <xf numFmtId="0" fontId="2" fillId="2" borderId="0" xfId="0" applyFont="1" applyFill="1"/>
    <xf numFmtId="16" fontId="5" fillId="3" borderId="5" xfId="0" applyNumberFormat="1" applyFont="1" applyFill="1" applyBorder="1" applyAlignment="1">
      <alignment textRotation="90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6" fillId="2" borderId="0" xfId="0" applyFont="1" applyFill="1"/>
    <xf numFmtId="0" fontId="0" fillId="2" borderId="0" xfId="0" applyFill="1" applyAlignment="1">
      <alignment horizontal="left" wrapText="1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top"/>
    </xf>
    <xf numFmtId="0" fontId="5" fillId="2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4" borderId="0" xfId="0" applyFont="1" applyFill="1"/>
    <xf numFmtId="0" fontId="6" fillId="5" borderId="0" xfId="0" applyFont="1" applyFill="1"/>
    <xf numFmtId="0" fontId="6" fillId="0" borderId="0" xfId="0" applyFont="1" applyAlignment="1">
      <alignment horizontal="right"/>
    </xf>
    <xf numFmtId="0" fontId="10" fillId="2" borderId="0" xfId="0" applyFont="1" applyFill="1"/>
    <xf numFmtId="0" fontId="7" fillId="0" borderId="0" xfId="0" applyFont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166" fontId="5" fillId="0" borderId="17" xfId="1" applyNumberFormat="1" applyFont="1" applyBorder="1" applyAlignment="1">
      <alignment horizontal="center"/>
    </xf>
    <xf numFmtId="166" fontId="5" fillId="0" borderId="6" xfId="1" applyNumberFormat="1" applyFont="1" applyBorder="1" applyAlignment="1">
      <alignment horizontal="right"/>
    </xf>
    <xf numFmtId="0" fontId="5" fillId="3" borderId="16" xfId="0" applyFont="1" applyFill="1" applyBorder="1" applyAlignment="1">
      <alignment horizontal="center" wrapText="1"/>
    </xf>
    <xf numFmtId="16" fontId="5" fillId="3" borderId="17" xfId="0" applyNumberFormat="1" applyFont="1" applyFill="1" applyBorder="1" applyAlignment="1">
      <alignment textRotation="90"/>
    </xf>
    <xf numFmtId="166" fontId="5" fillId="3" borderId="18" xfId="1" applyNumberFormat="1" applyFont="1" applyFill="1" applyBorder="1" applyAlignment="1">
      <alignment horizontal="center" wrapText="1"/>
    </xf>
    <xf numFmtId="1" fontId="5" fillId="0" borderId="19" xfId="1" applyNumberFormat="1" applyFont="1" applyBorder="1" applyAlignment="1">
      <alignment horizontal="center"/>
    </xf>
    <xf numFmtId="1" fontId="5" fillId="0" borderId="20" xfId="1" quotePrefix="1" applyNumberFormat="1" applyFont="1" applyBorder="1" applyAlignment="1">
      <alignment horizontal="center"/>
    </xf>
    <xf numFmtId="167" fontId="5" fillId="0" borderId="21" xfId="1" quotePrefix="1" applyNumberFormat="1" applyFont="1" applyBorder="1"/>
    <xf numFmtId="1" fontId="5" fillId="0" borderId="22" xfId="1" applyNumberFormat="1" applyFont="1" applyBorder="1" applyAlignment="1">
      <alignment horizontal="center"/>
    </xf>
    <xf numFmtId="1" fontId="5" fillId="0" borderId="0" xfId="1" quotePrefix="1" applyNumberFormat="1" applyFont="1" applyBorder="1" applyAlignment="1">
      <alignment horizontal="center"/>
    </xf>
    <xf numFmtId="167" fontId="5" fillId="0" borderId="23" xfId="1" quotePrefix="1" applyNumberFormat="1" applyFont="1" applyBorder="1"/>
    <xf numFmtId="1" fontId="5" fillId="0" borderId="24" xfId="1" applyNumberFormat="1" applyFont="1" applyBorder="1" applyAlignment="1">
      <alignment horizontal="center"/>
    </xf>
    <xf numFmtId="1" fontId="5" fillId="0" borderId="25" xfId="1" quotePrefix="1" applyNumberFormat="1" applyFont="1" applyBorder="1" applyAlignment="1">
      <alignment horizontal="center"/>
    </xf>
    <xf numFmtId="167" fontId="5" fillId="0" borderId="26" xfId="1" quotePrefix="1" applyNumberFormat="1" applyFont="1" applyBorder="1"/>
    <xf numFmtId="0" fontId="5" fillId="0" borderId="27" xfId="0" applyFont="1" applyBorder="1" applyAlignment="1">
      <alignment horizontal="right"/>
    </xf>
    <xf numFmtId="165" fontId="5" fillId="2" borderId="0" xfId="1" applyNumberFormat="1" applyFont="1" applyFill="1"/>
    <xf numFmtId="0" fontId="9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164" fontId="6" fillId="0" borderId="0" xfId="2" applyNumberFormat="1" applyFont="1"/>
    <xf numFmtId="10" fontId="6" fillId="0" borderId="0" xfId="2" applyNumberFormat="1" applyFont="1"/>
    <xf numFmtId="0" fontId="61" fillId="0" borderId="0" xfId="0" applyFont="1" applyAlignment="1">
      <alignment horizontal="center"/>
    </xf>
    <xf numFmtId="0" fontId="61" fillId="0" borderId="28" xfId="0" applyFont="1" applyBorder="1" applyAlignment="1">
      <alignment horizontal="center"/>
    </xf>
    <xf numFmtId="0" fontId="61" fillId="0" borderId="0" xfId="0" applyFont="1"/>
    <xf numFmtId="0" fontId="61" fillId="0" borderId="28" xfId="0" applyFont="1" applyBorder="1"/>
    <xf numFmtId="0" fontId="13" fillId="6" borderId="28" xfId="0" applyFont="1" applyFill="1" applyBorder="1" applyAlignment="1">
      <alignment horizontal="center"/>
    </xf>
    <xf numFmtId="0" fontId="13" fillId="6" borderId="28" xfId="0" applyFont="1" applyFill="1" applyBorder="1"/>
    <xf numFmtId="0" fontId="6" fillId="7" borderId="0" xfId="0" applyFont="1" applyFill="1" applyAlignment="1" applyProtection="1">
      <alignment vertical="center"/>
      <protection locked="0"/>
    </xf>
    <xf numFmtId="0" fontId="7" fillId="7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6" fillId="7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16" fontId="62" fillId="8" borderId="29" xfId="0" applyNumberFormat="1" applyFont="1" applyFill="1" applyBorder="1" applyAlignment="1" applyProtection="1">
      <alignment horizontal="center" vertical="center" textRotation="90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3" fillId="6" borderId="0" xfId="0" applyFont="1" applyFill="1" applyAlignment="1" applyProtection="1">
      <alignment vertical="center"/>
      <protection locked="0"/>
    </xf>
    <xf numFmtId="0" fontId="64" fillId="6" borderId="0" xfId="0" applyFont="1" applyFill="1" applyAlignment="1" applyProtection="1">
      <alignment horizontal="center" vertical="center"/>
      <protection locked="0"/>
    </xf>
    <xf numFmtId="0" fontId="63" fillId="6" borderId="0" xfId="0" applyFont="1" applyFill="1" applyProtection="1">
      <protection locked="0"/>
    </xf>
    <xf numFmtId="0" fontId="65" fillId="6" borderId="0" xfId="0" applyFont="1" applyFill="1" applyAlignment="1" applyProtection="1">
      <alignment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166" fontId="6" fillId="2" borderId="0" xfId="1" applyNumberFormat="1" applyFont="1" applyFill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0" fontId="22" fillId="2" borderId="30" xfId="0" applyFont="1" applyFill="1" applyBorder="1" applyAlignment="1">
      <alignment vertical="center" textRotation="180"/>
    </xf>
    <xf numFmtId="0" fontId="23" fillId="6" borderId="28" xfId="0" applyFont="1" applyFill="1" applyBorder="1" applyAlignment="1" applyProtection="1">
      <alignment horizontal="center" vertical="center"/>
      <protection hidden="1"/>
    </xf>
    <xf numFmtId="0" fontId="66" fillId="8" borderId="31" xfId="0" applyFont="1" applyFill="1" applyBorder="1" applyAlignment="1" applyProtection="1">
      <alignment horizontal="center"/>
      <protection hidden="1"/>
    </xf>
    <xf numFmtId="0" fontId="6" fillId="6" borderId="0" xfId="0" applyFont="1" applyFill="1" applyProtection="1">
      <protection locked="0"/>
    </xf>
    <xf numFmtId="0" fontId="6" fillId="6" borderId="0" xfId="0" applyFont="1" applyFill="1" applyAlignment="1" applyProtection="1">
      <alignment vertical="top"/>
      <protection locked="0"/>
    </xf>
    <xf numFmtId="0" fontId="15" fillId="6" borderId="0" xfId="0" applyFont="1" applyFill="1" applyAlignment="1" applyProtection="1">
      <alignment vertical="top"/>
      <protection locked="0"/>
    </xf>
    <xf numFmtId="169" fontId="2" fillId="6" borderId="28" xfId="0" applyNumberFormat="1" applyFont="1" applyFill="1" applyBorder="1" applyAlignment="1" applyProtection="1">
      <alignment horizontal="center" vertical="center"/>
      <protection locked="0"/>
    </xf>
    <xf numFmtId="0" fontId="67" fillId="11" borderId="28" xfId="0" applyFont="1" applyFill="1" applyBorder="1" applyAlignment="1" applyProtection="1">
      <alignment horizontal="center" vertical="center"/>
      <protection locked="0"/>
    </xf>
    <xf numFmtId="0" fontId="2" fillId="11" borderId="0" xfId="0" applyFont="1" applyFill="1" applyAlignment="1" applyProtection="1">
      <alignment horizontal="center"/>
      <protection locked="0"/>
    </xf>
    <xf numFmtId="0" fontId="67" fillId="11" borderId="32" xfId="0" applyFont="1" applyFill="1" applyBorder="1" applyAlignment="1" applyProtection="1">
      <alignment horizontal="center" vertical="center"/>
      <protection locked="0"/>
    </xf>
    <xf numFmtId="169" fontId="2" fillId="6" borderId="32" xfId="0" applyNumberFormat="1" applyFont="1" applyFill="1" applyBorder="1" applyAlignment="1" applyProtection="1">
      <alignment horizontal="center" vertical="center"/>
      <protection locked="0"/>
    </xf>
    <xf numFmtId="0" fontId="68" fillId="12" borderId="33" xfId="0" applyFont="1" applyFill="1" applyBorder="1" applyAlignment="1" applyProtection="1">
      <alignment horizontal="center" vertical="center"/>
      <protection locked="0"/>
    </xf>
    <xf numFmtId="0" fontId="69" fillId="13" borderId="21" xfId="0" applyFont="1" applyFill="1" applyBorder="1" applyAlignment="1" applyProtection="1">
      <alignment horizontal="center" vertical="center"/>
      <protection hidden="1"/>
    </xf>
    <xf numFmtId="0" fontId="31" fillId="6" borderId="23" xfId="0" applyFont="1" applyFill="1" applyBorder="1" applyAlignment="1" applyProtection="1">
      <alignment horizontal="center" vertical="center"/>
      <protection locked="0"/>
    </xf>
    <xf numFmtId="0" fontId="43" fillId="6" borderId="26" xfId="0" applyFont="1" applyFill="1" applyBorder="1" applyAlignment="1" applyProtection="1">
      <alignment horizontal="center" vertical="center"/>
      <protection hidden="1"/>
    </xf>
    <xf numFmtId="0" fontId="70" fillId="14" borderId="16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1" fillId="2" borderId="0" xfId="0" applyFont="1" applyFill="1"/>
    <xf numFmtId="0" fontId="71" fillId="2" borderId="0" xfId="0" applyFont="1" applyFill="1" applyAlignment="1">
      <alignment horizontal="right"/>
    </xf>
    <xf numFmtId="165" fontId="71" fillId="2" borderId="0" xfId="1" applyNumberFormat="1" applyFont="1" applyFill="1"/>
    <xf numFmtId="0" fontId="72" fillId="2" borderId="0" xfId="0" quotePrefix="1" applyFont="1" applyFill="1"/>
    <xf numFmtId="0" fontId="72" fillId="2" borderId="0" xfId="0" applyFont="1" applyFill="1"/>
    <xf numFmtId="166" fontId="3" fillId="6" borderId="34" xfId="1" applyNumberFormat="1" applyFont="1" applyFill="1" applyBorder="1" applyAlignment="1" applyProtection="1">
      <alignment horizontal="center" vertical="center" wrapText="1"/>
      <protection locked="0"/>
    </xf>
    <xf numFmtId="0" fontId="73" fillId="14" borderId="32" xfId="0" applyFont="1" applyFill="1" applyBorder="1" applyAlignment="1" applyProtection="1">
      <alignment horizontal="center" vertical="center"/>
      <protection locked="0"/>
    </xf>
    <xf numFmtId="0" fontId="73" fillId="14" borderId="28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54" fillId="13" borderId="0" xfId="0" applyFont="1" applyFill="1" applyAlignment="1" applyProtection="1">
      <alignment horizontal="center"/>
      <protection locked="0"/>
    </xf>
    <xf numFmtId="0" fontId="3" fillId="15" borderId="0" xfId="0" applyFont="1" applyFill="1" applyAlignment="1" applyProtection="1">
      <alignment horizontal="center"/>
      <protection locked="0"/>
    </xf>
    <xf numFmtId="0" fontId="68" fillId="12" borderId="35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Protection="1">
      <protection locked="0"/>
    </xf>
    <xf numFmtId="0" fontId="3" fillId="15" borderId="0" xfId="0" applyFont="1" applyFill="1" applyProtection="1">
      <protection locked="0"/>
    </xf>
    <xf numFmtId="0" fontId="2" fillId="11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7" fillId="7" borderId="20" xfId="0" applyFont="1" applyFill="1" applyBorder="1" applyAlignment="1" applyProtection="1">
      <alignment horizontal="center" vertical="center"/>
      <protection locked="0"/>
    </xf>
    <xf numFmtId="0" fontId="2" fillId="7" borderId="20" xfId="0" applyFont="1" applyFill="1" applyBorder="1" applyAlignment="1" applyProtection="1">
      <alignment horizontal="center"/>
      <protection locked="0"/>
    </xf>
    <xf numFmtId="0" fontId="74" fillId="16" borderId="36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Alignment="1">
      <alignment horizontal="center"/>
    </xf>
    <xf numFmtId="0" fontId="67" fillId="11" borderId="37" xfId="0" applyFont="1" applyFill="1" applyBorder="1" applyAlignment="1" applyProtection="1">
      <alignment horizontal="center" vertical="center"/>
      <protection locked="0"/>
    </xf>
    <xf numFmtId="169" fontId="2" fillId="6" borderId="38" xfId="0" applyNumberFormat="1" applyFont="1" applyFill="1" applyBorder="1" applyAlignment="1" applyProtection="1">
      <alignment horizontal="center" vertical="center"/>
      <protection locked="0"/>
    </xf>
    <xf numFmtId="0" fontId="73" fillId="17" borderId="28" xfId="0" applyFont="1" applyFill="1" applyBorder="1" applyAlignment="1" applyProtection="1">
      <alignment horizontal="center" vertical="center"/>
      <protection locked="0"/>
    </xf>
    <xf numFmtId="0" fontId="3" fillId="6" borderId="28" xfId="0" applyFont="1" applyFill="1" applyBorder="1" applyAlignment="1">
      <alignment horizontal="center" vertical="center"/>
    </xf>
    <xf numFmtId="0" fontId="3" fillId="16" borderId="28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16" borderId="32" xfId="0" applyFont="1" applyFill="1" applyBorder="1" applyAlignment="1">
      <alignment horizontal="center" vertical="center"/>
    </xf>
    <xf numFmtId="16" fontId="75" fillId="18" borderId="29" xfId="0" applyNumberFormat="1" applyFont="1" applyFill="1" applyBorder="1" applyAlignment="1" applyProtection="1">
      <alignment horizontal="center" vertical="center"/>
      <protection locked="0"/>
    </xf>
    <xf numFmtId="0" fontId="28" fillId="18" borderId="36" xfId="0" applyFont="1" applyFill="1" applyBorder="1" applyAlignment="1" applyProtection="1">
      <alignment horizontal="center" vertical="center"/>
      <protection hidden="1"/>
    </xf>
    <xf numFmtId="1" fontId="42" fillId="18" borderId="39" xfId="0" applyNumberFormat="1" applyFont="1" applyFill="1" applyBorder="1" applyAlignment="1" applyProtection="1">
      <alignment horizontal="center" vertical="center" wrapText="1"/>
      <protection hidden="1"/>
    </xf>
    <xf numFmtId="0" fontId="3" fillId="16" borderId="38" xfId="0" applyFont="1" applyFill="1" applyBorder="1" applyAlignment="1">
      <alignment horizontal="center" vertical="center"/>
    </xf>
    <xf numFmtId="49" fontId="13" fillId="9" borderId="28" xfId="0" applyNumberFormat="1" applyFont="1" applyFill="1" applyBorder="1" applyAlignment="1">
      <alignment horizontal="center"/>
    </xf>
    <xf numFmtId="0" fontId="13" fillId="9" borderId="28" xfId="0" applyFont="1" applyFill="1" applyBorder="1"/>
    <xf numFmtId="0" fontId="2" fillId="9" borderId="28" xfId="0" applyFont="1" applyFill="1" applyBorder="1" applyAlignment="1" applyProtection="1">
      <alignment horizontal="center" vertical="center"/>
      <protection locked="0"/>
    </xf>
    <xf numFmtId="0" fontId="0" fillId="8" borderId="40" xfId="0" applyFill="1" applyBorder="1"/>
    <xf numFmtId="0" fontId="0" fillId="8" borderId="41" xfId="0" applyFill="1" applyBorder="1"/>
    <xf numFmtId="0" fontId="0" fillId="8" borderId="42" xfId="0" applyFill="1" applyBorder="1"/>
    <xf numFmtId="0" fontId="6" fillId="2" borderId="28" xfId="0" applyFont="1" applyFill="1" applyBorder="1" applyAlignment="1" applyProtection="1">
      <alignment vertical="center"/>
      <protection locked="0"/>
    </xf>
    <xf numFmtId="0" fontId="73" fillId="17" borderId="37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vertical="center"/>
      <protection locked="0"/>
    </xf>
    <xf numFmtId="0" fontId="6" fillId="2" borderId="37" xfId="0" applyFont="1" applyFill="1" applyBorder="1" applyAlignment="1" applyProtection="1">
      <alignment vertical="center"/>
      <protection locked="0"/>
    </xf>
    <xf numFmtId="0" fontId="3" fillId="0" borderId="28" xfId="0" quotePrefix="1" applyFont="1" applyBorder="1" applyAlignment="1">
      <alignment horizontal="center"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37" xfId="0" quotePrefix="1" applyFont="1" applyBorder="1" applyAlignment="1">
      <alignment horizontal="center" vertical="center"/>
    </xf>
    <xf numFmtId="0" fontId="0" fillId="8" borderId="32" xfId="0" applyFill="1" applyBorder="1"/>
    <xf numFmtId="0" fontId="0" fillId="8" borderId="28" xfId="0" applyFill="1" applyBorder="1"/>
    <xf numFmtId="0" fontId="0" fillId="8" borderId="38" xfId="0" applyFill="1" applyBorder="1"/>
    <xf numFmtId="0" fontId="0" fillId="8" borderId="43" xfId="0" applyFill="1" applyBorder="1"/>
    <xf numFmtId="0" fontId="0" fillId="2" borderId="29" xfId="0" applyFill="1" applyBorder="1" applyAlignment="1" applyProtection="1">
      <alignment horizontal="center" wrapText="1"/>
      <protection locked="0"/>
    </xf>
    <xf numFmtId="0" fontId="76" fillId="6" borderId="28" xfId="0" applyFont="1" applyFill="1" applyBorder="1" applyAlignment="1">
      <alignment horizontal="center" vertical="center"/>
    </xf>
    <xf numFmtId="0" fontId="76" fillId="6" borderId="32" xfId="0" applyFont="1" applyFill="1" applyBorder="1" applyAlignment="1">
      <alignment horizontal="center" vertical="center"/>
    </xf>
    <xf numFmtId="0" fontId="76" fillId="6" borderId="37" xfId="0" applyFont="1" applyFill="1" applyBorder="1" applyAlignment="1">
      <alignment horizontal="center" vertical="center"/>
    </xf>
    <xf numFmtId="0" fontId="0" fillId="8" borderId="39" xfId="0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/>
    </xf>
    <xf numFmtId="0" fontId="77" fillId="6" borderId="28" xfId="0" applyFont="1" applyFill="1" applyBorder="1" applyAlignment="1">
      <alignment horizontal="center" vertical="center"/>
    </xf>
    <xf numFmtId="0" fontId="77" fillId="14" borderId="32" xfId="0" applyFont="1" applyFill="1" applyBorder="1" applyAlignment="1" applyProtection="1">
      <alignment horizontal="center" vertical="center"/>
      <protection locked="0"/>
    </xf>
    <xf numFmtId="0" fontId="77" fillId="14" borderId="28" xfId="0" applyFont="1" applyFill="1" applyBorder="1" applyAlignment="1" applyProtection="1">
      <alignment horizontal="center" vertical="center"/>
      <protection locked="0"/>
    </xf>
    <xf numFmtId="0" fontId="77" fillId="17" borderId="28" xfId="0" applyFont="1" applyFill="1" applyBorder="1" applyAlignment="1" applyProtection="1">
      <alignment horizontal="center" vertical="center"/>
      <protection locked="0"/>
    </xf>
    <xf numFmtId="0" fontId="3" fillId="16" borderId="28" xfId="0" applyFont="1" applyFill="1" applyBorder="1"/>
    <xf numFmtId="0" fontId="3" fillId="16" borderId="32" xfId="0" applyFont="1" applyFill="1" applyBorder="1"/>
    <xf numFmtId="0" fontId="3" fillId="16" borderId="37" xfId="0" applyFont="1" applyFill="1" applyBorder="1"/>
    <xf numFmtId="168" fontId="26" fillId="6" borderId="38" xfId="1" quotePrefix="1" applyNumberFormat="1" applyFont="1" applyFill="1" applyBorder="1" applyAlignment="1" applyProtection="1">
      <alignment horizontal="center" vertical="center"/>
      <protection hidden="1"/>
    </xf>
    <xf numFmtId="168" fontId="26" fillId="6" borderId="33" xfId="1" quotePrefix="1" applyNumberFormat="1" applyFont="1" applyFill="1" applyBorder="1" applyAlignment="1" applyProtection="1">
      <alignment horizontal="center" vertical="center"/>
      <protection hidden="1"/>
    </xf>
    <xf numFmtId="0" fontId="66" fillId="16" borderId="31" xfId="0" applyFont="1" applyFill="1" applyBorder="1" applyAlignment="1" applyProtection="1">
      <alignment horizontal="center"/>
      <protection hidden="1"/>
    </xf>
    <xf numFmtId="0" fontId="3" fillId="16" borderId="37" xfId="0" applyFont="1" applyFill="1" applyBorder="1" applyAlignment="1">
      <alignment horizontal="center" vertical="center"/>
    </xf>
    <xf numFmtId="0" fontId="28" fillId="2" borderId="28" xfId="0" applyFont="1" applyFill="1" applyBorder="1" applyAlignment="1" applyProtection="1">
      <alignment horizontal="center" vertical="center" wrapText="1"/>
      <protection locked="0"/>
    </xf>
    <xf numFmtId="0" fontId="78" fillId="12" borderId="35" xfId="0" applyFont="1" applyFill="1" applyBorder="1" applyAlignment="1" applyProtection="1">
      <alignment horizontal="center" vertical="center"/>
      <protection locked="0"/>
    </xf>
    <xf numFmtId="0" fontId="77" fillId="17" borderId="37" xfId="0" applyFont="1" applyFill="1" applyBorder="1" applyAlignment="1" applyProtection="1">
      <alignment horizontal="center" vertical="center"/>
      <protection locked="0"/>
    </xf>
    <xf numFmtId="0" fontId="79" fillId="6" borderId="28" xfId="0" applyFont="1" applyFill="1" applyBorder="1" applyAlignment="1">
      <alignment horizontal="center"/>
    </xf>
    <xf numFmtId="0" fontId="76" fillId="14" borderId="28" xfId="0" applyFont="1" applyFill="1" applyBorder="1" applyAlignment="1">
      <alignment horizontal="center" vertical="center"/>
    </xf>
    <xf numFmtId="49" fontId="74" fillId="16" borderId="28" xfId="0" applyNumberFormat="1" applyFont="1" applyFill="1" applyBorder="1" applyAlignment="1" applyProtection="1">
      <alignment horizontal="center" vertical="center"/>
      <protection locked="0"/>
    </xf>
    <xf numFmtId="168" fontId="26" fillId="16" borderId="38" xfId="1" quotePrefix="1" applyNumberFormat="1" applyFont="1" applyFill="1" applyBorder="1" applyAlignment="1" applyProtection="1">
      <alignment horizontal="center" vertical="center"/>
      <protection hidden="1"/>
    </xf>
    <xf numFmtId="0" fontId="68" fillId="16" borderId="36" xfId="0" applyFont="1" applyFill="1" applyBorder="1" applyAlignment="1" applyProtection="1">
      <alignment horizontal="center" vertical="center"/>
      <protection locked="0"/>
    </xf>
    <xf numFmtId="0" fontId="3" fillId="6" borderId="38" xfId="0" applyFont="1" applyFill="1" applyBorder="1" applyAlignment="1">
      <alignment horizontal="center"/>
    </xf>
    <xf numFmtId="0" fontId="3" fillId="6" borderId="35" xfId="0" applyFont="1" applyFill="1" applyBorder="1" applyAlignment="1">
      <alignment horizontal="center"/>
    </xf>
    <xf numFmtId="0" fontId="28" fillId="13" borderId="36" xfId="0" applyFont="1" applyFill="1" applyBorder="1" applyAlignment="1" applyProtection="1">
      <alignment horizontal="center" vertical="center"/>
      <protection locked="0"/>
    </xf>
    <xf numFmtId="0" fontId="28" fillId="13" borderId="36" xfId="0" applyFont="1" applyFill="1" applyBorder="1" applyAlignment="1" applyProtection="1">
      <alignment horizontal="left" vertical="center"/>
      <protection locked="0"/>
    </xf>
    <xf numFmtId="0" fontId="0" fillId="21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1" fillId="21" borderId="0" xfId="0" applyFont="1" applyFill="1"/>
    <xf numFmtId="0" fontId="13" fillId="21" borderId="0" xfId="0" applyFont="1" applyFill="1"/>
    <xf numFmtId="0" fontId="13" fillId="22" borderId="0" xfId="0" applyFont="1" applyFill="1"/>
    <xf numFmtId="0" fontId="13" fillId="10" borderId="28" xfId="0" applyFont="1" applyFill="1" applyBorder="1" applyAlignment="1">
      <alignment horizontal="center" vertical="center"/>
    </xf>
    <xf numFmtId="0" fontId="61" fillId="23" borderId="0" xfId="0" applyFont="1" applyFill="1" applyAlignment="1">
      <alignment horizontal="center"/>
    </xf>
    <xf numFmtId="0" fontId="61" fillId="23" borderId="0" xfId="0" applyFont="1" applyFill="1"/>
    <xf numFmtId="0" fontId="13" fillId="24" borderId="0" xfId="0" applyFont="1" applyFill="1"/>
    <xf numFmtId="0" fontId="13" fillId="25" borderId="0" xfId="0" applyFont="1" applyFill="1"/>
    <xf numFmtId="0" fontId="0" fillId="24" borderId="0" xfId="0" applyFill="1"/>
    <xf numFmtId="0" fontId="13" fillId="19" borderId="28" xfId="0" applyFont="1" applyFill="1" applyBorder="1"/>
    <xf numFmtId="0" fontId="13" fillId="20" borderId="28" xfId="0" applyFont="1" applyFill="1" applyBorder="1"/>
    <xf numFmtId="0" fontId="13" fillId="13" borderId="28" xfId="0" applyFont="1" applyFill="1" applyBorder="1"/>
    <xf numFmtId="0" fontId="61" fillId="13" borderId="0" xfId="0" applyFont="1" applyFill="1"/>
    <xf numFmtId="0" fontId="13" fillId="10" borderId="28" xfId="0" applyFont="1" applyFill="1" applyBorder="1"/>
    <xf numFmtId="49" fontId="3" fillId="19" borderId="28" xfId="0" applyNumberFormat="1" applyFont="1" applyFill="1" applyBorder="1" applyAlignment="1" applyProtection="1">
      <alignment horizontal="center" vertical="center"/>
      <protection locked="0"/>
    </xf>
    <xf numFmtId="0" fontId="3" fillId="19" borderId="28" xfId="0" applyFont="1" applyFill="1" applyBorder="1" applyAlignment="1" applyProtection="1">
      <alignment vertical="center"/>
      <protection locked="0"/>
    </xf>
    <xf numFmtId="0" fontId="3" fillId="20" borderId="28" xfId="0" applyFont="1" applyFill="1" applyBorder="1" applyAlignment="1" applyProtection="1">
      <alignment vertical="center"/>
      <protection locked="0"/>
    </xf>
    <xf numFmtId="0" fontId="27" fillId="10" borderId="28" xfId="0" applyFont="1" applyFill="1" applyBorder="1" applyAlignment="1" applyProtection="1">
      <alignment horizontal="center" vertical="center"/>
      <protection locked="0"/>
    </xf>
    <xf numFmtId="0" fontId="27" fillId="10" borderId="28" xfId="0" applyFont="1" applyFill="1" applyBorder="1" applyProtection="1">
      <protection locked="0"/>
    </xf>
    <xf numFmtId="0" fontId="27" fillId="13" borderId="28" xfId="0" applyFont="1" applyFill="1" applyBorder="1" applyAlignment="1" applyProtection="1">
      <alignment vertical="center"/>
      <protection locked="0"/>
    </xf>
    <xf numFmtId="0" fontId="27" fillId="13" borderId="28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28" xfId="0" applyFont="1" applyBorder="1" applyAlignment="1" applyProtection="1">
      <alignment horizontal="center" vertical="center"/>
      <protection locked="0"/>
    </xf>
    <xf numFmtId="0" fontId="27" fillId="0" borderId="0" xfId="0" applyFont="1" applyProtection="1">
      <protection locked="0"/>
    </xf>
    <xf numFmtId="0" fontId="27" fillId="0" borderId="28" xfId="0" applyFont="1" applyBorder="1" applyProtection="1">
      <protection locked="0"/>
    </xf>
    <xf numFmtId="0" fontId="27" fillId="10" borderId="28" xfId="0" applyFont="1" applyFill="1" applyBorder="1" applyAlignment="1" applyProtection="1">
      <alignment horizontal="left" vertical="center"/>
      <protection locked="0"/>
    </xf>
    <xf numFmtId="0" fontId="3" fillId="20" borderId="28" xfId="0" applyFont="1" applyFill="1" applyBorder="1" applyAlignment="1">
      <alignment horizontal="center" vertical="center"/>
    </xf>
    <xf numFmtId="0" fontId="27" fillId="20" borderId="28" xfId="0" applyFont="1" applyFill="1" applyBorder="1" applyAlignment="1" applyProtection="1">
      <alignment horizontal="center" vertical="center"/>
      <protection locked="0"/>
    </xf>
    <xf numFmtId="0" fontId="28" fillId="18" borderId="28" xfId="0" applyFont="1" applyFill="1" applyBorder="1" applyAlignment="1" applyProtection="1">
      <alignment horizontal="center" vertical="center"/>
      <protection hidden="1"/>
    </xf>
    <xf numFmtId="168" fontId="26" fillId="6" borderId="28" xfId="1" quotePrefix="1" applyNumberFormat="1" applyFont="1" applyFill="1" applyBorder="1" applyAlignment="1" applyProtection="1">
      <alignment horizontal="center" vertical="center"/>
      <protection hidden="1"/>
    </xf>
    <xf numFmtId="0" fontId="3" fillId="19" borderId="28" xfId="0" applyFont="1" applyFill="1" applyBorder="1" applyAlignment="1">
      <alignment vertical="center"/>
    </xf>
    <xf numFmtId="0" fontId="27" fillId="20" borderId="28" xfId="0" applyFont="1" applyFill="1" applyBorder="1" applyAlignment="1" applyProtection="1">
      <alignment vertical="center"/>
      <protection locked="0"/>
    </xf>
    <xf numFmtId="0" fontId="3" fillId="20" borderId="28" xfId="0" applyFont="1" applyFill="1" applyBorder="1" applyAlignment="1">
      <alignment vertical="center"/>
    </xf>
    <xf numFmtId="0" fontId="3" fillId="20" borderId="28" xfId="0" applyFont="1" applyFill="1" applyBorder="1" applyAlignment="1" applyProtection="1">
      <alignment horizontal="center" vertical="center"/>
      <protection locked="0"/>
    </xf>
    <xf numFmtId="0" fontId="3" fillId="6" borderId="37" xfId="0" applyFont="1" applyFill="1" applyBorder="1" applyAlignment="1">
      <alignment horizontal="center" vertical="center"/>
    </xf>
    <xf numFmtId="0" fontId="89" fillId="12" borderId="35" xfId="0" applyFont="1" applyFill="1" applyBorder="1" applyAlignment="1" applyProtection="1">
      <alignment horizontal="center" vertical="center"/>
      <protection locked="0"/>
    </xf>
    <xf numFmtId="0" fontId="90" fillId="8" borderId="31" xfId="0" applyFont="1" applyFill="1" applyBorder="1" applyAlignment="1" applyProtection="1">
      <alignment horizontal="center"/>
      <protection hidden="1"/>
    </xf>
    <xf numFmtId="0" fontId="1" fillId="0" borderId="0" xfId="0" applyFont="1"/>
    <xf numFmtId="0" fontId="3" fillId="13" borderId="28" xfId="0" applyFont="1" applyFill="1" applyBorder="1" applyAlignment="1">
      <alignment horizontal="center"/>
    </xf>
    <xf numFmtId="0" fontId="3" fillId="13" borderId="28" xfId="0" applyFont="1" applyFill="1" applyBorder="1"/>
    <xf numFmtId="0" fontId="91" fillId="12" borderId="35" xfId="0" applyFont="1" applyFill="1" applyBorder="1" applyAlignment="1" applyProtection="1">
      <alignment horizontal="center" vertical="center"/>
      <protection locked="0"/>
    </xf>
    <xf numFmtId="0" fontId="91" fillId="12" borderId="28" xfId="0" applyFont="1" applyFill="1" applyBorder="1" applyAlignment="1" applyProtection="1">
      <alignment horizontal="center" vertical="center"/>
      <protection locked="0"/>
    </xf>
    <xf numFmtId="0" fontId="91" fillId="12" borderId="33" xfId="0" applyFont="1" applyFill="1" applyBorder="1" applyAlignment="1" applyProtection="1">
      <alignment horizontal="center" vertical="center"/>
      <protection locked="0"/>
    </xf>
    <xf numFmtId="0" fontId="66" fillId="8" borderId="28" xfId="0" applyFont="1" applyFill="1" applyBorder="1" applyAlignment="1" applyProtection="1">
      <alignment horizontal="center"/>
      <protection hidden="1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92" fillId="10" borderId="0" xfId="0" applyFont="1" applyFill="1" applyAlignment="1" applyProtection="1">
      <alignment horizontal="center" vertical="center"/>
      <protection locked="0"/>
    </xf>
    <xf numFmtId="0" fontId="3" fillId="10" borderId="28" xfId="0" applyFont="1" applyFill="1" applyBorder="1" applyAlignment="1">
      <alignment horizontal="center"/>
    </xf>
    <xf numFmtId="0" fontId="23" fillId="6" borderId="38" xfId="0" applyFont="1" applyFill="1" applyBorder="1" applyAlignment="1" applyProtection="1">
      <alignment horizontal="center" vertical="center"/>
      <protection hidden="1"/>
    </xf>
    <xf numFmtId="14" fontId="80" fillId="13" borderId="20" xfId="0" applyNumberFormat="1" applyFont="1" applyFill="1" applyBorder="1" applyAlignment="1" applyProtection="1">
      <alignment horizontal="center" vertical="center"/>
      <protection locked="0"/>
    </xf>
    <xf numFmtId="14" fontId="80" fillId="13" borderId="21" xfId="0" applyNumberFormat="1" applyFont="1" applyFill="1" applyBorder="1" applyAlignment="1" applyProtection="1">
      <alignment horizontal="center" vertical="center"/>
      <protection locked="0"/>
    </xf>
    <xf numFmtId="14" fontId="80" fillId="13" borderId="0" xfId="0" applyNumberFormat="1" applyFont="1" applyFill="1" applyAlignment="1" applyProtection="1">
      <alignment horizontal="center" vertical="center"/>
      <protection locked="0"/>
    </xf>
    <xf numFmtId="14" fontId="80" fillId="13" borderId="23" xfId="0" applyNumberFormat="1" applyFont="1" applyFill="1" applyBorder="1" applyAlignment="1" applyProtection="1">
      <alignment horizontal="center" vertical="center"/>
      <protection locked="0"/>
    </xf>
    <xf numFmtId="166" fontId="3" fillId="6" borderId="0" xfId="1" applyNumberFormat="1" applyFont="1" applyFill="1" applyBorder="1" applyAlignment="1" applyProtection="1">
      <alignment horizontal="center"/>
      <protection locked="0"/>
    </xf>
    <xf numFmtId="14" fontId="80" fillId="13" borderId="44" xfId="0" applyNumberFormat="1" applyFont="1" applyFill="1" applyBorder="1" applyAlignment="1" applyProtection="1">
      <alignment horizontal="center" vertical="center"/>
      <protection locked="0"/>
    </xf>
    <xf numFmtId="14" fontId="80" fillId="13" borderId="45" xfId="0" applyNumberFormat="1" applyFont="1" applyFill="1" applyBorder="1" applyAlignment="1" applyProtection="1">
      <alignment horizontal="center" vertical="center"/>
      <protection locked="0"/>
    </xf>
    <xf numFmtId="14" fontId="80" fillId="13" borderId="47" xfId="0" applyNumberFormat="1" applyFont="1" applyFill="1" applyBorder="1" applyAlignment="1" applyProtection="1">
      <alignment horizontal="center" vertical="center"/>
      <protection locked="0"/>
    </xf>
    <xf numFmtId="14" fontId="80" fillId="13" borderId="40" xfId="0" applyNumberFormat="1" applyFont="1" applyFill="1" applyBorder="1" applyAlignment="1" applyProtection="1">
      <alignment horizontal="center" vertical="center"/>
      <protection locked="0"/>
    </xf>
    <xf numFmtId="14" fontId="80" fillId="13" borderId="41" xfId="0" applyNumberFormat="1" applyFont="1" applyFill="1" applyBorder="1" applyAlignment="1" applyProtection="1">
      <alignment horizontal="center" vertical="center"/>
      <protection locked="0"/>
    </xf>
    <xf numFmtId="14" fontId="80" fillId="13" borderId="42" xfId="0" applyNumberFormat="1" applyFont="1" applyFill="1" applyBorder="1" applyAlignment="1" applyProtection="1">
      <alignment horizontal="center" vertical="center"/>
      <protection locked="0"/>
    </xf>
    <xf numFmtId="14" fontId="80" fillId="13" borderId="19" xfId="0" applyNumberFormat="1" applyFont="1" applyFill="1" applyBorder="1" applyAlignment="1" applyProtection="1">
      <alignment horizontal="center" vertical="center"/>
      <protection locked="0"/>
    </xf>
    <xf numFmtId="14" fontId="80" fillId="13" borderId="48" xfId="0" applyNumberFormat="1" applyFont="1" applyFill="1" applyBorder="1" applyAlignment="1" applyProtection="1">
      <alignment horizontal="center" vertical="center"/>
      <protection locked="0"/>
    </xf>
    <xf numFmtId="14" fontId="80" fillId="13" borderId="49" xfId="0" applyNumberFormat="1" applyFont="1" applyFill="1" applyBorder="1" applyAlignment="1" applyProtection="1">
      <alignment horizontal="center" vertical="center"/>
      <protection locked="0"/>
    </xf>
    <xf numFmtId="14" fontId="80" fillId="13" borderId="30" xfId="0" applyNumberFormat="1" applyFont="1" applyFill="1" applyBorder="1" applyAlignment="1" applyProtection="1">
      <alignment horizontal="center" vertical="center"/>
      <protection locked="0"/>
    </xf>
    <xf numFmtId="14" fontId="80" fillId="13" borderId="50" xfId="0" applyNumberFormat="1" applyFont="1" applyFill="1" applyBorder="1" applyAlignment="1" applyProtection="1">
      <alignment horizontal="center" vertical="center"/>
      <protection locked="0"/>
    </xf>
    <xf numFmtId="14" fontId="80" fillId="13" borderId="24" xfId="0" applyNumberFormat="1" applyFont="1" applyFill="1" applyBorder="1" applyAlignment="1" applyProtection="1">
      <alignment horizontal="center" vertical="center"/>
      <protection locked="0"/>
    </xf>
    <xf numFmtId="14" fontId="80" fillId="13" borderId="25" xfId="0" applyNumberFormat="1" applyFont="1" applyFill="1" applyBorder="1" applyAlignment="1" applyProtection="1">
      <alignment horizontal="center" vertical="center"/>
      <protection locked="0"/>
    </xf>
    <xf numFmtId="14" fontId="80" fillId="13" borderId="26" xfId="0" applyNumberFormat="1" applyFont="1" applyFill="1" applyBorder="1" applyAlignment="1" applyProtection="1">
      <alignment horizontal="center" vertical="center"/>
      <protection locked="0"/>
    </xf>
    <xf numFmtId="14" fontId="80" fillId="13" borderId="46" xfId="0" applyNumberFormat="1" applyFont="1" applyFill="1" applyBorder="1" applyAlignment="1" applyProtection="1">
      <alignment horizontal="center" vertical="center"/>
      <protection locked="0"/>
    </xf>
    <xf numFmtId="14" fontId="80" fillId="13" borderId="43" xfId="0" applyNumberFormat="1" applyFont="1" applyFill="1" applyBorder="1" applyAlignment="1" applyProtection="1">
      <alignment horizontal="center" vertical="center"/>
      <protection locked="0"/>
    </xf>
    <xf numFmtId="0" fontId="38" fillId="6" borderId="19" xfId="0" applyFont="1" applyFill="1" applyBorder="1" applyAlignment="1" applyProtection="1">
      <alignment horizontal="center" wrapText="1"/>
      <protection locked="0"/>
    </xf>
    <xf numFmtId="0" fontId="38" fillId="6" borderId="21" xfId="0" applyFont="1" applyFill="1" applyBorder="1" applyAlignment="1" applyProtection="1">
      <alignment horizontal="center" wrapText="1"/>
      <protection locked="0"/>
    </xf>
    <xf numFmtId="0" fontId="35" fillId="12" borderId="0" xfId="0" applyFont="1" applyFill="1" applyAlignment="1" applyProtection="1">
      <alignment horizontal="center" vertical="center" textRotation="180"/>
      <protection locked="0"/>
    </xf>
    <xf numFmtId="0" fontId="35" fillId="12" borderId="30" xfId="0" applyFont="1" applyFill="1" applyBorder="1" applyAlignment="1" applyProtection="1">
      <alignment horizontal="center" vertical="center" textRotation="180"/>
      <protection locked="0"/>
    </xf>
    <xf numFmtId="0" fontId="84" fillId="26" borderId="22" xfId="0" applyFont="1" applyFill="1" applyBorder="1" applyAlignment="1" applyProtection="1">
      <alignment horizontal="center" vertical="center"/>
      <protection locked="0"/>
    </xf>
    <xf numFmtId="0" fontId="84" fillId="26" borderId="23" xfId="0" applyFont="1" applyFill="1" applyBorder="1" applyAlignment="1" applyProtection="1">
      <alignment horizontal="center" vertical="center"/>
      <protection locked="0"/>
    </xf>
    <xf numFmtId="0" fontId="85" fillId="12" borderId="51" xfId="0" applyFont="1" applyFill="1" applyBorder="1" applyAlignment="1" applyProtection="1">
      <alignment horizontal="center" vertical="center"/>
      <protection locked="0"/>
    </xf>
    <xf numFmtId="0" fontId="85" fillId="12" borderId="0" xfId="0" applyFont="1" applyFill="1" applyAlignment="1" applyProtection="1">
      <alignment horizontal="center" vertical="center"/>
      <protection locked="0"/>
    </xf>
    <xf numFmtId="0" fontId="81" fillId="13" borderId="22" xfId="0" applyFont="1" applyFill="1" applyBorder="1" applyAlignment="1" applyProtection="1">
      <alignment horizontal="center" vertical="center"/>
      <protection locked="0"/>
    </xf>
    <xf numFmtId="0" fontId="81" fillId="13" borderId="23" xfId="0" applyFont="1" applyFill="1" applyBorder="1" applyAlignment="1" applyProtection="1">
      <alignment horizontal="center" vertical="center"/>
      <protection locked="0"/>
    </xf>
    <xf numFmtId="14" fontId="86" fillId="20" borderId="24" xfId="0" applyNumberFormat="1" applyFont="1" applyFill="1" applyBorder="1" applyAlignment="1" applyProtection="1">
      <alignment horizontal="center" vertical="center"/>
      <protection locked="0"/>
    </xf>
    <xf numFmtId="14" fontId="86" fillId="20" borderId="26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horizontal="center" vertical="center" textRotation="180"/>
      <protection locked="0"/>
    </xf>
    <xf numFmtId="166" fontId="14" fillId="6" borderId="0" xfId="1" applyNumberFormat="1" applyFont="1" applyFill="1" applyBorder="1" applyAlignment="1" applyProtection="1">
      <alignment horizontal="center"/>
      <protection locked="0"/>
    </xf>
    <xf numFmtId="0" fontId="16" fillId="10" borderId="0" xfId="0" applyFont="1" applyFill="1" applyAlignment="1" applyProtection="1">
      <alignment horizontal="center" vertical="center"/>
      <protection locked="0"/>
    </xf>
    <xf numFmtId="166" fontId="87" fillId="13" borderId="19" xfId="1" applyNumberFormat="1" applyFont="1" applyFill="1" applyBorder="1" applyAlignment="1" applyProtection="1">
      <alignment horizontal="center" vertical="center"/>
      <protection locked="0"/>
    </xf>
    <xf numFmtId="166" fontId="88" fillId="13" borderId="21" xfId="1" applyNumberFormat="1" applyFont="1" applyFill="1" applyBorder="1" applyAlignment="1" applyProtection="1">
      <alignment horizontal="center" vertical="center"/>
      <protection locked="0"/>
    </xf>
    <xf numFmtId="166" fontId="88" fillId="13" borderId="24" xfId="1" applyNumberFormat="1" applyFont="1" applyFill="1" applyBorder="1" applyAlignment="1" applyProtection="1">
      <alignment horizontal="center" vertical="center"/>
      <protection locked="0"/>
    </xf>
    <xf numFmtId="166" fontId="88" fillId="13" borderId="26" xfId="1" applyNumberFormat="1" applyFont="1" applyFill="1" applyBorder="1" applyAlignment="1" applyProtection="1">
      <alignment horizontal="center" vertical="center"/>
      <protection locked="0"/>
    </xf>
    <xf numFmtId="0" fontId="63" fillId="6" borderId="0" xfId="0" applyFont="1" applyFill="1" applyAlignment="1" applyProtection="1">
      <alignment horizontal="left"/>
      <protection locked="0"/>
    </xf>
    <xf numFmtId="0" fontId="82" fillId="15" borderId="0" xfId="0" applyFont="1" applyFill="1" applyAlignment="1" applyProtection="1">
      <alignment horizontal="center" vertical="center" wrapText="1"/>
      <protection locked="0"/>
    </xf>
    <xf numFmtId="166" fontId="83" fillId="14" borderId="25" xfId="1" applyNumberFormat="1" applyFont="1" applyFill="1" applyBorder="1" applyAlignment="1" applyProtection="1">
      <alignment horizontal="center" vertical="center"/>
      <protection locked="0"/>
    </xf>
    <xf numFmtId="0" fontId="63" fillId="6" borderId="0" xfId="0" applyFont="1" applyFill="1" applyAlignment="1" applyProtection="1">
      <alignment horizontal="left" vertical="center"/>
      <protection locked="0"/>
    </xf>
    <xf numFmtId="0" fontId="66" fillId="8" borderId="41" xfId="0" applyFont="1" applyFill="1" applyBorder="1" applyAlignment="1" applyProtection="1">
      <alignment horizontal="center"/>
      <protection locked="0"/>
    </xf>
    <xf numFmtId="166" fontId="27" fillId="18" borderId="17" xfId="1" applyNumberFormat="1" applyFont="1" applyFill="1" applyBorder="1" applyAlignment="1" applyProtection="1">
      <alignment horizontal="center" wrapText="1"/>
      <protection locked="0"/>
    </xf>
    <xf numFmtId="0" fontId="2" fillId="7" borderId="0" xfId="0" applyFont="1" applyFill="1" applyBorder="1" applyAlignment="1" applyProtection="1">
      <alignment horizontal="center"/>
      <protection locked="0"/>
    </xf>
    <xf numFmtId="0" fontId="3" fillId="16" borderId="33" xfId="0" applyFont="1" applyFill="1" applyBorder="1"/>
    <xf numFmtId="0" fontId="0" fillId="8" borderId="52" xfId="0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/>
  <sheetData/>
  <pageMargins left="0.75" right="0.75" top="1" bottom="1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66FF"/>
  </sheetPr>
  <dimension ref="A1:JH1130"/>
  <sheetViews>
    <sheetView tabSelected="1" zoomScale="75" zoomScaleNormal="75" zoomScaleSheetLayoutView="100" workbookViewId="0">
      <pane xSplit="7" ySplit="7" topLeftCell="BY8" activePane="bottomRight" state="frozen"/>
      <selection pane="topRight" activeCell="H1" sqref="H1"/>
      <selection pane="bottomLeft" activeCell="A8" sqref="A8"/>
      <selection pane="bottomRight" activeCell="CX8" sqref="CX8"/>
    </sheetView>
  </sheetViews>
  <sheetFormatPr defaultColWidth="11.453125" defaultRowHeight="13"/>
  <cols>
    <col min="1" max="1" width="9.08984375" style="81" customWidth="1"/>
    <col min="2" max="2" width="8.36328125" style="86" customWidth="1"/>
    <col min="3" max="3" width="8.08984375" style="75" customWidth="1"/>
    <col min="4" max="4" width="25.6328125" style="72" customWidth="1"/>
    <col min="5" max="5" width="9" style="86" customWidth="1"/>
    <col min="6" max="6" width="3.36328125" style="87" customWidth="1"/>
    <col min="7" max="7" width="15.90625" style="87" customWidth="1"/>
    <col min="8" max="13" width="4.90625" style="78" customWidth="1"/>
    <col min="14" max="23" width="4.90625" style="75" customWidth="1"/>
    <col min="24" max="24" width="4.90625" style="88" customWidth="1"/>
    <col min="25" max="25" width="4.90625" style="75" customWidth="1"/>
    <col min="26" max="26" width="4.90625" style="146" customWidth="1"/>
    <col min="27" max="30" width="4.90625" style="144" customWidth="1"/>
    <col min="31" max="31" width="4.90625" style="147" customWidth="1"/>
    <col min="32" max="43" width="4.90625" style="75" customWidth="1"/>
    <col min="44" max="44" width="4.36328125" style="75" customWidth="1"/>
    <col min="45" max="48" width="4.90625" style="75" customWidth="1"/>
    <col min="49" max="64" width="4.90625" style="79" customWidth="1"/>
    <col min="65" max="65" width="4.90625" style="80" customWidth="1"/>
    <col min="66" max="73" width="4.90625" style="79" customWidth="1"/>
    <col min="74" max="180" width="4.90625" style="74" customWidth="1"/>
    <col min="181" max="16384" width="11.453125" style="72"/>
  </cols>
  <sheetData>
    <row r="1" spans="1:268" s="71" customFormat="1" ht="36" customHeight="1" thickBot="1">
      <c r="A1" s="273" t="s">
        <v>338</v>
      </c>
      <c r="B1" s="273"/>
      <c r="C1" s="273"/>
      <c r="D1" s="273"/>
      <c r="E1" s="273"/>
      <c r="F1" s="273"/>
      <c r="G1" s="273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9"/>
      <c r="AX1" s="68"/>
      <c r="AY1" s="68"/>
      <c r="AZ1" s="68"/>
      <c r="BA1" s="68"/>
      <c r="BB1" s="68"/>
      <c r="BC1" s="69"/>
      <c r="BD1" s="68"/>
      <c r="BE1" s="68"/>
      <c r="BF1" s="68"/>
      <c r="BG1" s="68"/>
      <c r="BH1" s="68"/>
      <c r="BI1" s="69"/>
      <c r="BJ1" s="68"/>
      <c r="BK1" s="68"/>
      <c r="BL1" s="68"/>
      <c r="BM1" s="68"/>
      <c r="BN1" s="68"/>
      <c r="BO1" s="69"/>
      <c r="BP1" s="69"/>
      <c r="BQ1" s="123"/>
      <c r="BR1" s="123"/>
      <c r="BS1" s="123"/>
      <c r="BT1" s="123"/>
      <c r="BU1" s="123"/>
      <c r="BV1" s="70"/>
      <c r="BW1" s="124"/>
      <c r="BX1" s="124"/>
      <c r="BY1" s="124"/>
      <c r="BZ1" s="124"/>
      <c r="CA1" s="124"/>
      <c r="CB1" s="70"/>
      <c r="CC1" s="70"/>
      <c r="CD1" s="124"/>
      <c r="CE1" s="124"/>
      <c r="CF1" s="124"/>
      <c r="CG1" s="124"/>
      <c r="CH1" s="284"/>
      <c r="CI1" s="284"/>
      <c r="CJ1" s="284"/>
      <c r="CK1" s="284"/>
      <c r="CL1" s="284"/>
      <c r="CM1" s="284"/>
      <c r="CN1" s="284"/>
      <c r="CO1" s="284"/>
      <c r="CP1" s="284"/>
      <c r="CQ1" s="284"/>
      <c r="CR1" s="284"/>
      <c r="CS1" s="284"/>
      <c r="CT1" s="284"/>
      <c r="CU1" s="284"/>
      <c r="CV1" s="284"/>
      <c r="CW1" s="284"/>
      <c r="CX1" s="284"/>
      <c r="CY1" s="284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</row>
    <row r="2" spans="1:268" ht="56.15" customHeight="1">
      <c r="A2" s="271" t="s">
        <v>254</v>
      </c>
      <c r="B2" s="265" t="s">
        <v>261</v>
      </c>
      <c r="C2" s="259" t="s">
        <v>273</v>
      </c>
      <c r="D2" s="260"/>
      <c r="E2" s="101">
        <f>SUM(LARGE(E8:E28,{1,2,3,4,5}))</f>
        <v>268</v>
      </c>
      <c r="F2" s="274" t="s">
        <v>248</v>
      </c>
      <c r="G2" s="275"/>
      <c r="H2" s="243">
        <v>45176</v>
      </c>
      <c r="I2" s="244"/>
      <c r="J2" s="244"/>
      <c r="K2" s="244"/>
      <c r="L2" s="244"/>
      <c r="M2" s="257"/>
      <c r="N2" s="243">
        <v>45188</v>
      </c>
      <c r="O2" s="244"/>
      <c r="P2" s="244"/>
      <c r="Q2" s="244"/>
      <c r="R2" s="244"/>
      <c r="S2" s="257"/>
      <c r="T2" s="243">
        <v>45195</v>
      </c>
      <c r="U2" s="244"/>
      <c r="V2" s="244"/>
      <c r="W2" s="244"/>
      <c r="X2" s="244"/>
      <c r="Y2" s="257"/>
      <c r="Z2" s="243">
        <v>45197</v>
      </c>
      <c r="AA2" s="244"/>
      <c r="AB2" s="244"/>
      <c r="AC2" s="244"/>
      <c r="AD2" s="244"/>
      <c r="AE2" s="245"/>
      <c r="AF2" s="243">
        <v>45202</v>
      </c>
      <c r="AG2" s="244"/>
      <c r="AH2" s="244"/>
      <c r="AI2" s="244"/>
      <c r="AJ2" s="244"/>
      <c r="AK2" s="257"/>
      <c r="AL2" s="249">
        <v>45216</v>
      </c>
      <c r="AM2" s="238"/>
      <c r="AN2" s="238"/>
      <c r="AO2" s="238"/>
      <c r="AP2" s="238"/>
      <c r="AQ2" s="239"/>
      <c r="AR2" s="249">
        <v>45218</v>
      </c>
      <c r="AS2" s="238"/>
      <c r="AT2" s="238"/>
      <c r="AU2" s="238"/>
      <c r="AV2" s="238"/>
      <c r="AW2" s="239"/>
      <c r="AX2" s="249">
        <v>45223</v>
      </c>
      <c r="AY2" s="238"/>
      <c r="AZ2" s="238"/>
      <c r="BA2" s="238"/>
      <c r="BB2" s="238"/>
      <c r="BC2" s="239"/>
      <c r="BD2" s="249">
        <v>45225</v>
      </c>
      <c r="BE2" s="238"/>
      <c r="BF2" s="238"/>
      <c r="BG2" s="238"/>
      <c r="BH2" s="238"/>
      <c r="BI2" s="239"/>
      <c r="BJ2" s="249">
        <v>45232</v>
      </c>
      <c r="BK2" s="238"/>
      <c r="BL2" s="238"/>
      <c r="BM2" s="238"/>
      <c r="BN2" s="238"/>
      <c r="BO2" s="239"/>
      <c r="BP2" s="249">
        <v>45237</v>
      </c>
      <c r="BQ2" s="238"/>
      <c r="BR2" s="238"/>
      <c r="BS2" s="238"/>
      <c r="BT2" s="238"/>
      <c r="BU2" s="238"/>
      <c r="BV2" s="249">
        <v>45239</v>
      </c>
      <c r="BW2" s="238"/>
      <c r="BX2" s="238"/>
      <c r="BY2" s="238"/>
      <c r="BZ2" s="238"/>
      <c r="CA2" s="239"/>
      <c r="CB2" s="249">
        <v>45244</v>
      </c>
      <c r="CC2" s="238"/>
      <c r="CD2" s="238"/>
      <c r="CE2" s="238"/>
      <c r="CF2" s="238"/>
      <c r="CG2" s="239"/>
      <c r="CH2" s="249">
        <v>45246</v>
      </c>
      <c r="CI2" s="238"/>
      <c r="CJ2" s="238"/>
      <c r="CK2" s="238"/>
      <c r="CL2" s="238"/>
      <c r="CM2" s="239"/>
      <c r="CN2" s="249">
        <v>45251</v>
      </c>
      <c r="CO2" s="238"/>
      <c r="CP2" s="238"/>
      <c r="CQ2" s="238"/>
      <c r="CR2" s="238"/>
      <c r="CS2" s="250"/>
      <c r="CT2" s="238">
        <v>45265</v>
      </c>
      <c r="CU2" s="238"/>
      <c r="CV2" s="238"/>
      <c r="CW2" s="238"/>
      <c r="CX2" s="238"/>
      <c r="CY2" s="239"/>
      <c r="CZ2" s="238"/>
      <c r="DA2" s="238"/>
      <c r="DB2" s="238"/>
      <c r="DC2" s="238"/>
      <c r="DD2" s="238"/>
      <c r="DE2" s="239"/>
      <c r="DF2" s="249"/>
      <c r="DG2" s="238"/>
      <c r="DH2" s="238"/>
      <c r="DI2" s="238"/>
      <c r="DJ2" s="238"/>
      <c r="DK2" s="250"/>
      <c r="DL2" s="238"/>
      <c r="DM2" s="238"/>
      <c r="DN2" s="238"/>
      <c r="DO2" s="238"/>
      <c r="DP2" s="238"/>
      <c r="DQ2" s="239"/>
      <c r="DR2" s="238"/>
      <c r="DS2" s="238"/>
      <c r="DT2" s="238"/>
      <c r="DU2" s="238"/>
      <c r="DV2" s="238"/>
      <c r="DW2" s="239"/>
      <c r="DX2" s="238"/>
      <c r="DY2" s="238"/>
      <c r="DZ2" s="238"/>
      <c r="EA2" s="238"/>
      <c r="EB2" s="238"/>
      <c r="EC2" s="239"/>
      <c r="ED2" s="238"/>
      <c r="EE2" s="238"/>
      <c r="EF2" s="238"/>
      <c r="EG2" s="238"/>
      <c r="EH2" s="238"/>
      <c r="EI2" s="239"/>
      <c r="EJ2" s="238"/>
      <c r="EK2" s="238"/>
      <c r="EL2" s="238"/>
      <c r="EM2" s="238"/>
      <c r="EN2" s="238"/>
      <c r="EO2" s="239"/>
      <c r="EP2" s="238"/>
      <c r="EQ2" s="238"/>
      <c r="ER2" s="238"/>
      <c r="ES2" s="238"/>
      <c r="ET2" s="238"/>
      <c r="EU2" s="239"/>
      <c r="EV2" s="238"/>
      <c r="EW2" s="238"/>
      <c r="EX2" s="238"/>
      <c r="EY2" s="238"/>
      <c r="EZ2" s="238"/>
      <c r="FA2" s="239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</row>
    <row r="3" spans="1:268" ht="23.15" customHeight="1" thickBot="1">
      <c r="A3" s="271"/>
      <c r="B3" s="266"/>
      <c r="C3" s="267" t="s">
        <v>263</v>
      </c>
      <c r="D3" s="268"/>
      <c r="E3" s="102" t="s">
        <v>255</v>
      </c>
      <c r="F3" s="276"/>
      <c r="G3" s="277"/>
      <c r="H3" s="246"/>
      <c r="I3" s="247"/>
      <c r="J3" s="247"/>
      <c r="K3" s="247"/>
      <c r="L3" s="247"/>
      <c r="M3" s="258"/>
      <c r="N3" s="246"/>
      <c r="O3" s="247"/>
      <c r="P3" s="247"/>
      <c r="Q3" s="247"/>
      <c r="R3" s="247"/>
      <c r="S3" s="258"/>
      <c r="T3" s="246"/>
      <c r="U3" s="247"/>
      <c r="V3" s="247"/>
      <c r="W3" s="247"/>
      <c r="X3" s="247"/>
      <c r="Y3" s="258"/>
      <c r="Z3" s="246"/>
      <c r="AA3" s="247"/>
      <c r="AB3" s="247"/>
      <c r="AC3" s="247"/>
      <c r="AD3" s="247"/>
      <c r="AE3" s="248"/>
      <c r="AF3" s="246"/>
      <c r="AG3" s="247"/>
      <c r="AH3" s="247"/>
      <c r="AI3" s="247"/>
      <c r="AJ3" s="247"/>
      <c r="AK3" s="258"/>
      <c r="AL3" s="254"/>
      <c r="AM3" s="255"/>
      <c r="AN3" s="255"/>
      <c r="AO3" s="255"/>
      <c r="AP3" s="255"/>
      <c r="AQ3" s="256"/>
      <c r="AR3" s="254"/>
      <c r="AS3" s="255"/>
      <c r="AT3" s="255"/>
      <c r="AU3" s="255"/>
      <c r="AV3" s="255"/>
      <c r="AW3" s="256"/>
      <c r="AX3" s="254"/>
      <c r="AY3" s="255"/>
      <c r="AZ3" s="255"/>
      <c r="BA3" s="255"/>
      <c r="BB3" s="255"/>
      <c r="BC3" s="256"/>
      <c r="BD3" s="254"/>
      <c r="BE3" s="255"/>
      <c r="BF3" s="255"/>
      <c r="BG3" s="255"/>
      <c r="BH3" s="255"/>
      <c r="BI3" s="256"/>
      <c r="BJ3" s="254"/>
      <c r="BK3" s="255"/>
      <c r="BL3" s="255"/>
      <c r="BM3" s="255"/>
      <c r="BN3" s="255"/>
      <c r="BO3" s="256"/>
      <c r="BP3" s="254"/>
      <c r="BQ3" s="255"/>
      <c r="BR3" s="255"/>
      <c r="BS3" s="255"/>
      <c r="BT3" s="255"/>
      <c r="BU3" s="255"/>
      <c r="BV3" s="254"/>
      <c r="BW3" s="255"/>
      <c r="BX3" s="255"/>
      <c r="BY3" s="255"/>
      <c r="BZ3" s="255"/>
      <c r="CA3" s="256"/>
      <c r="CB3" s="254"/>
      <c r="CC3" s="255"/>
      <c r="CD3" s="255"/>
      <c r="CE3" s="255"/>
      <c r="CF3" s="255"/>
      <c r="CG3" s="256"/>
      <c r="CH3" s="254"/>
      <c r="CI3" s="255"/>
      <c r="CJ3" s="255"/>
      <c r="CK3" s="255"/>
      <c r="CL3" s="255"/>
      <c r="CM3" s="256"/>
      <c r="CN3" s="251"/>
      <c r="CO3" s="252"/>
      <c r="CP3" s="252"/>
      <c r="CQ3" s="252"/>
      <c r="CR3" s="252"/>
      <c r="CS3" s="253"/>
      <c r="CT3" s="240"/>
      <c r="CU3" s="240"/>
      <c r="CV3" s="240"/>
      <c r="CW3" s="240"/>
      <c r="CX3" s="240"/>
      <c r="CY3" s="241"/>
      <c r="CZ3" s="240"/>
      <c r="DA3" s="240"/>
      <c r="DB3" s="240"/>
      <c r="DC3" s="240"/>
      <c r="DD3" s="240"/>
      <c r="DE3" s="241"/>
      <c r="DF3" s="251"/>
      <c r="DG3" s="252"/>
      <c r="DH3" s="252"/>
      <c r="DI3" s="252"/>
      <c r="DJ3" s="252"/>
      <c r="DK3" s="253"/>
      <c r="DL3" s="240"/>
      <c r="DM3" s="240"/>
      <c r="DN3" s="240"/>
      <c r="DO3" s="240"/>
      <c r="DP3" s="240"/>
      <c r="DQ3" s="241"/>
      <c r="DR3" s="240"/>
      <c r="DS3" s="240"/>
      <c r="DT3" s="240"/>
      <c r="DU3" s="240"/>
      <c r="DV3" s="240"/>
      <c r="DW3" s="241"/>
      <c r="DX3" s="240"/>
      <c r="DY3" s="240"/>
      <c r="DZ3" s="240"/>
      <c r="EA3" s="240"/>
      <c r="EB3" s="240"/>
      <c r="EC3" s="241"/>
      <c r="ED3" s="240"/>
      <c r="EE3" s="240"/>
      <c r="EF3" s="240"/>
      <c r="EG3" s="240"/>
      <c r="EH3" s="240"/>
      <c r="EI3" s="241"/>
      <c r="EJ3" s="240"/>
      <c r="EK3" s="240"/>
      <c r="EL3" s="240"/>
      <c r="EM3" s="240"/>
      <c r="EN3" s="240"/>
      <c r="EO3" s="241"/>
      <c r="EP3" s="240"/>
      <c r="EQ3" s="240"/>
      <c r="ER3" s="240"/>
      <c r="ES3" s="240"/>
      <c r="ET3" s="240"/>
      <c r="EU3" s="241"/>
      <c r="EV3" s="240"/>
      <c r="EW3" s="240"/>
      <c r="EX3" s="240"/>
      <c r="EY3" s="240"/>
      <c r="EZ3" s="240"/>
      <c r="FA3" s="241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</row>
    <row r="4" spans="1:268" ht="23.15" customHeight="1" thickBot="1">
      <c r="A4" s="271"/>
      <c r="B4" s="231" t="s">
        <v>257</v>
      </c>
      <c r="C4" s="263" t="s">
        <v>264</v>
      </c>
      <c r="D4" s="264"/>
      <c r="E4" s="103">
        <f>COUNT($H4:FX4)</f>
        <v>84</v>
      </c>
      <c r="F4" s="242" t="s">
        <v>247</v>
      </c>
      <c r="G4" s="242"/>
      <c r="H4" s="149">
        <v>1</v>
      </c>
      <c r="I4" s="148">
        <v>2</v>
      </c>
      <c r="J4" s="148">
        <v>3</v>
      </c>
      <c r="K4" s="148">
        <v>4</v>
      </c>
      <c r="L4" s="148">
        <v>5</v>
      </c>
      <c r="M4" s="150">
        <v>6</v>
      </c>
      <c r="N4" s="149">
        <v>1</v>
      </c>
      <c r="O4" s="148">
        <v>2</v>
      </c>
      <c r="P4" s="148">
        <v>3</v>
      </c>
      <c r="Q4" s="148">
        <v>4</v>
      </c>
      <c r="R4" s="148" t="s">
        <v>148</v>
      </c>
      <c r="S4" s="150"/>
      <c r="T4" s="149">
        <v>1</v>
      </c>
      <c r="U4" s="148">
        <v>2</v>
      </c>
      <c r="V4" s="148">
        <v>3</v>
      </c>
      <c r="W4" s="148">
        <v>4</v>
      </c>
      <c r="X4" s="148">
        <v>5</v>
      </c>
      <c r="Y4" s="150">
        <v>6</v>
      </c>
      <c r="Z4" s="149">
        <v>1</v>
      </c>
      <c r="AA4" s="148">
        <v>2</v>
      </c>
      <c r="AB4" s="148">
        <v>3</v>
      </c>
      <c r="AC4" s="148">
        <v>4</v>
      </c>
      <c r="AD4" s="148">
        <v>5</v>
      </c>
      <c r="AE4" s="150">
        <v>6</v>
      </c>
      <c r="AF4" s="149">
        <v>1</v>
      </c>
      <c r="AG4" s="148">
        <v>2</v>
      </c>
      <c r="AH4" s="148">
        <v>3</v>
      </c>
      <c r="AI4" s="148">
        <v>4</v>
      </c>
      <c r="AJ4" s="148">
        <v>5</v>
      </c>
      <c r="AK4" s="150">
        <v>6</v>
      </c>
      <c r="AL4" s="149">
        <v>1</v>
      </c>
      <c r="AM4" s="148">
        <v>2</v>
      </c>
      <c r="AN4" s="148">
        <v>3</v>
      </c>
      <c r="AO4" s="148">
        <v>4</v>
      </c>
      <c r="AP4" s="148">
        <v>5</v>
      </c>
      <c r="AQ4" s="150">
        <v>6</v>
      </c>
      <c r="AR4" s="149">
        <v>1</v>
      </c>
      <c r="AS4" s="148">
        <v>2</v>
      </c>
      <c r="AT4" s="148">
        <v>3</v>
      </c>
      <c r="AU4" s="148">
        <v>4</v>
      </c>
      <c r="AV4" s="148">
        <v>5</v>
      </c>
      <c r="AW4" s="150">
        <v>6</v>
      </c>
      <c r="AX4" s="149">
        <v>1</v>
      </c>
      <c r="AY4" s="148">
        <v>2</v>
      </c>
      <c r="AZ4" s="148">
        <v>3</v>
      </c>
      <c r="BA4" s="148">
        <v>4</v>
      </c>
      <c r="BB4" s="148">
        <v>5</v>
      </c>
      <c r="BC4" s="150"/>
      <c r="BD4" s="149">
        <v>1</v>
      </c>
      <c r="BE4" s="148">
        <v>2</v>
      </c>
      <c r="BF4" s="148">
        <v>3</v>
      </c>
      <c r="BG4" s="148">
        <v>4</v>
      </c>
      <c r="BH4" s="148"/>
      <c r="BI4" s="150"/>
      <c r="BJ4" s="149">
        <v>1</v>
      </c>
      <c r="BK4" s="148"/>
      <c r="BL4" s="148"/>
      <c r="BM4" s="148"/>
      <c r="BN4" s="148"/>
      <c r="BO4" s="150"/>
      <c r="BP4" s="149">
        <v>1</v>
      </c>
      <c r="BQ4" s="148">
        <v>2</v>
      </c>
      <c r="BR4" s="148">
        <v>3</v>
      </c>
      <c r="BS4" s="148">
        <v>4</v>
      </c>
      <c r="BT4" s="148">
        <v>5</v>
      </c>
      <c r="BU4" s="150">
        <v>6</v>
      </c>
      <c r="BV4" s="149">
        <v>1</v>
      </c>
      <c r="BW4" s="148">
        <v>2</v>
      </c>
      <c r="BX4" s="148">
        <v>3</v>
      </c>
      <c r="BY4" s="148">
        <v>4</v>
      </c>
      <c r="BZ4" s="148">
        <v>5</v>
      </c>
      <c r="CA4" s="150">
        <v>6</v>
      </c>
      <c r="CB4" s="149">
        <v>1</v>
      </c>
      <c r="CC4" s="148">
        <v>2</v>
      </c>
      <c r="CD4" s="148">
        <v>3</v>
      </c>
      <c r="CE4" s="148">
        <v>4</v>
      </c>
      <c r="CF4" s="148">
        <v>5</v>
      </c>
      <c r="CG4" s="150">
        <v>6</v>
      </c>
      <c r="CH4" s="149">
        <v>1</v>
      </c>
      <c r="CI4" s="148">
        <v>2</v>
      </c>
      <c r="CJ4" s="148">
        <v>3</v>
      </c>
      <c r="CK4" s="148">
        <v>4</v>
      </c>
      <c r="CL4" s="148">
        <v>5</v>
      </c>
      <c r="CM4" s="150">
        <v>6</v>
      </c>
      <c r="CN4" s="149">
        <v>1</v>
      </c>
      <c r="CO4" s="148">
        <v>2</v>
      </c>
      <c r="CP4" s="148">
        <v>3</v>
      </c>
      <c r="CQ4" s="148">
        <v>4</v>
      </c>
      <c r="CR4" s="148">
        <v>5</v>
      </c>
      <c r="CS4" s="150">
        <v>6</v>
      </c>
      <c r="CT4" s="149">
        <v>1</v>
      </c>
      <c r="CU4" s="148">
        <v>2</v>
      </c>
      <c r="CV4" s="148">
        <v>3</v>
      </c>
      <c r="CW4" s="148">
        <v>4</v>
      </c>
      <c r="CX4" s="148"/>
      <c r="CY4" s="150"/>
      <c r="CZ4" s="149"/>
      <c r="DA4" s="148"/>
      <c r="DB4" s="148"/>
      <c r="DC4" s="148"/>
      <c r="DD4" s="148"/>
      <c r="DE4" s="150"/>
      <c r="DF4" s="149"/>
      <c r="DG4" s="148"/>
      <c r="DH4" s="148"/>
      <c r="DI4" s="148"/>
      <c r="DJ4" s="148"/>
      <c r="DK4" s="150"/>
      <c r="DL4" s="149"/>
      <c r="DM4" s="148"/>
      <c r="DN4" s="148"/>
      <c r="DO4" s="148"/>
      <c r="DP4" s="148"/>
      <c r="DQ4" s="150"/>
      <c r="DR4" s="149"/>
      <c r="DS4" s="148"/>
      <c r="DT4" s="148"/>
      <c r="DU4" s="148"/>
      <c r="DV4" s="148"/>
      <c r="DW4" s="150"/>
      <c r="DX4" s="149"/>
      <c r="DY4" s="148"/>
      <c r="DZ4" s="148"/>
      <c r="EA4" s="148"/>
      <c r="EB4" s="148"/>
      <c r="EC4" s="150"/>
      <c r="ED4" s="149"/>
      <c r="EE4" s="148"/>
      <c r="EF4" s="148"/>
      <c r="EG4" s="148"/>
      <c r="EH4" s="148"/>
      <c r="EI4" s="150"/>
      <c r="EJ4" s="149"/>
      <c r="EK4" s="148"/>
      <c r="EL4" s="148"/>
      <c r="EM4" s="148"/>
      <c r="EN4" s="148"/>
      <c r="EO4" s="150"/>
      <c r="EP4" s="149"/>
      <c r="EQ4" s="148"/>
      <c r="ER4" s="148"/>
      <c r="ES4" s="148"/>
      <c r="ET4" s="148"/>
      <c r="EU4" s="150"/>
      <c r="EV4" s="149"/>
      <c r="EW4" s="148"/>
      <c r="EX4" s="148"/>
      <c r="EY4" s="148"/>
      <c r="EZ4" s="148"/>
      <c r="FA4" s="150"/>
      <c r="FB4" s="119"/>
      <c r="FC4" s="119"/>
      <c r="FD4" s="119"/>
      <c r="FE4" s="119"/>
      <c r="FF4" s="119"/>
      <c r="FG4" s="119"/>
      <c r="FH4" s="119"/>
      <c r="FI4" s="119"/>
      <c r="FJ4" s="119"/>
      <c r="FK4" s="119"/>
      <c r="FL4" s="119"/>
      <c r="FM4" s="119"/>
      <c r="FN4" s="119"/>
      <c r="FO4" s="119"/>
      <c r="FP4" s="115"/>
      <c r="FQ4" s="115"/>
      <c r="FR4" s="115"/>
      <c r="FS4" s="115"/>
      <c r="FT4" s="115"/>
      <c r="FU4" s="115"/>
      <c r="FV4" s="115"/>
      <c r="FW4" s="115"/>
      <c r="FX4" s="115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</row>
    <row r="5" spans="1:268" ht="23.15" customHeight="1" thickBot="1">
      <c r="A5" s="271"/>
      <c r="B5" s="261" t="s">
        <v>256</v>
      </c>
      <c r="C5" s="269" t="s">
        <v>265</v>
      </c>
      <c r="D5" s="270"/>
      <c r="E5" s="104">
        <f>AVERAGE(E2)/5</f>
        <v>53.6</v>
      </c>
      <c r="F5" s="280" t="s">
        <v>253</v>
      </c>
      <c r="G5" s="280"/>
      <c r="H5" s="164">
        <v>6</v>
      </c>
      <c r="I5" s="165">
        <v>6</v>
      </c>
      <c r="J5" s="165">
        <v>5</v>
      </c>
      <c r="K5" s="165">
        <v>5</v>
      </c>
      <c r="L5" s="166">
        <v>6</v>
      </c>
      <c r="M5" s="176">
        <v>6</v>
      </c>
      <c r="N5" s="164">
        <v>6</v>
      </c>
      <c r="O5" s="165">
        <v>6</v>
      </c>
      <c r="P5" s="165">
        <v>6</v>
      </c>
      <c r="Q5" s="165">
        <v>6</v>
      </c>
      <c r="R5" s="166"/>
      <c r="S5" s="176"/>
      <c r="T5" s="164">
        <v>4</v>
      </c>
      <c r="U5" s="165">
        <v>4</v>
      </c>
      <c r="V5" s="165">
        <v>4</v>
      </c>
      <c r="W5" s="165">
        <v>4</v>
      </c>
      <c r="X5" s="166">
        <v>4</v>
      </c>
      <c r="Y5" s="176">
        <v>4</v>
      </c>
      <c r="Z5" s="164">
        <v>4</v>
      </c>
      <c r="AA5" s="165">
        <v>4</v>
      </c>
      <c r="AB5" s="165">
        <v>4</v>
      </c>
      <c r="AC5" s="165">
        <v>4</v>
      </c>
      <c r="AD5" s="166">
        <v>4</v>
      </c>
      <c r="AE5" s="176">
        <v>4</v>
      </c>
      <c r="AF5" s="164">
        <v>3</v>
      </c>
      <c r="AG5" s="165">
        <v>3</v>
      </c>
      <c r="AH5" s="165">
        <v>3</v>
      </c>
      <c r="AI5" s="165">
        <v>3</v>
      </c>
      <c r="AJ5" s="166">
        <v>3</v>
      </c>
      <c r="AK5" s="176">
        <v>3</v>
      </c>
      <c r="AL5" s="164">
        <v>4</v>
      </c>
      <c r="AM5" s="165">
        <v>4</v>
      </c>
      <c r="AN5" s="165">
        <v>4</v>
      </c>
      <c r="AO5" s="165">
        <v>4</v>
      </c>
      <c r="AP5" s="166">
        <v>3</v>
      </c>
      <c r="AQ5" s="176">
        <v>4</v>
      </c>
      <c r="AR5" s="164">
        <v>4</v>
      </c>
      <c r="AS5" s="165">
        <v>4</v>
      </c>
      <c r="AT5" s="165">
        <v>3</v>
      </c>
      <c r="AU5" s="165">
        <v>3</v>
      </c>
      <c r="AV5" s="166">
        <v>3</v>
      </c>
      <c r="AW5" s="176">
        <v>3</v>
      </c>
      <c r="AX5" s="164">
        <v>5</v>
      </c>
      <c r="AY5" s="165">
        <v>5</v>
      </c>
      <c r="AZ5" s="165">
        <v>4</v>
      </c>
      <c r="BA5" s="165">
        <v>4</v>
      </c>
      <c r="BB5" s="166">
        <v>3</v>
      </c>
      <c r="BC5" s="176"/>
      <c r="BD5" s="164">
        <v>4</v>
      </c>
      <c r="BE5" s="165">
        <v>5</v>
      </c>
      <c r="BF5" s="165">
        <v>5</v>
      </c>
      <c r="BG5" s="165">
        <v>5</v>
      </c>
      <c r="BH5" s="166"/>
      <c r="BI5" s="176"/>
      <c r="BJ5" s="164">
        <v>3</v>
      </c>
      <c r="BK5" s="165"/>
      <c r="BL5" s="165"/>
      <c r="BM5" s="165"/>
      <c r="BN5" s="166"/>
      <c r="BO5" s="176"/>
      <c r="BP5" s="164">
        <v>7</v>
      </c>
      <c r="BQ5" s="165">
        <v>7</v>
      </c>
      <c r="BR5" s="165">
        <v>7</v>
      </c>
      <c r="BS5" s="165">
        <v>7</v>
      </c>
      <c r="BT5" s="166">
        <v>7</v>
      </c>
      <c r="BU5" s="176">
        <v>7</v>
      </c>
      <c r="BV5" s="164">
        <v>7</v>
      </c>
      <c r="BW5" s="165">
        <v>7</v>
      </c>
      <c r="BX5" s="165">
        <v>7</v>
      </c>
      <c r="BY5" s="165">
        <v>7</v>
      </c>
      <c r="BZ5" s="166">
        <v>6</v>
      </c>
      <c r="CA5" s="176">
        <v>7</v>
      </c>
      <c r="CB5" s="164">
        <v>5</v>
      </c>
      <c r="CC5" s="165">
        <v>5</v>
      </c>
      <c r="CD5" s="165">
        <v>5</v>
      </c>
      <c r="CE5" s="165">
        <v>5</v>
      </c>
      <c r="CF5" s="166">
        <v>5</v>
      </c>
      <c r="CG5" s="176">
        <v>5</v>
      </c>
      <c r="CH5" s="164">
        <v>5</v>
      </c>
      <c r="CI5" s="165">
        <v>5</v>
      </c>
      <c r="CJ5" s="165">
        <v>4</v>
      </c>
      <c r="CK5" s="165">
        <v>4</v>
      </c>
      <c r="CL5" s="166">
        <v>5</v>
      </c>
      <c r="CM5" s="176">
        <v>5</v>
      </c>
      <c r="CN5" s="164">
        <v>2</v>
      </c>
      <c r="CO5" s="165">
        <v>3</v>
      </c>
      <c r="CP5" s="165">
        <v>4</v>
      </c>
      <c r="CQ5" s="165">
        <v>4</v>
      </c>
      <c r="CR5" s="166">
        <v>4</v>
      </c>
      <c r="CS5" s="176">
        <v>4</v>
      </c>
      <c r="CT5" s="164">
        <v>6</v>
      </c>
      <c r="CU5" s="165">
        <v>5</v>
      </c>
      <c r="CV5" s="165">
        <v>4</v>
      </c>
      <c r="CW5" s="165">
        <v>4</v>
      </c>
      <c r="CX5" s="166"/>
      <c r="CY5" s="176"/>
      <c r="CZ5" s="164"/>
      <c r="DA5" s="165"/>
      <c r="DB5" s="165"/>
      <c r="DC5" s="165"/>
      <c r="DD5" s="166"/>
      <c r="DE5" s="176"/>
      <c r="DF5" s="164"/>
      <c r="DG5" s="165"/>
      <c r="DH5" s="165"/>
      <c r="DI5" s="165"/>
      <c r="DJ5" s="166"/>
      <c r="DK5" s="176"/>
      <c r="DL5" s="164"/>
      <c r="DM5" s="165"/>
      <c r="DN5" s="165"/>
      <c r="DO5" s="165"/>
      <c r="DP5" s="166"/>
      <c r="DQ5" s="176"/>
      <c r="DR5" s="164"/>
      <c r="DS5" s="165"/>
      <c r="DT5" s="165"/>
      <c r="DU5" s="165"/>
      <c r="DV5" s="166"/>
      <c r="DW5" s="176"/>
      <c r="DX5" s="113"/>
      <c r="DY5" s="114"/>
      <c r="DZ5" s="114"/>
      <c r="EA5" s="114"/>
      <c r="EB5" s="129"/>
      <c r="EC5" s="145"/>
      <c r="ED5" s="113"/>
      <c r="EE5" s="114"/>
      <c r="EF5" s="114"/>
      <c r="EG5" s="114"/>
      <c r="EH5" s="129"/>
      <c r="EI5" s="145"/>
      <c r="EJ5" s="164"/>
      <c r="EK5" s="165"/>
      <c r="EL5" s="165"/>
      <c r="EM5" s="165"/>
      <c r="EN5" s="166"/>
      <c r="EO5" s="176"/>
      <c r="EP5" s="113"/>
      <c r="EQ5" s="114"/>
      <c r="ER5" s="114"/>
      <c r="ES5" s="114"/>
      <c r="ET5" s="129"/>
      <c r="EU5" s="145"/>
      <c r="EV5" s="113"/>
      <c r="EW5" s="114"/>
      <c r="EX5" s="114"/>
      <c r="EY5" s="114"/>
      <c r="EZ5" s="129"/>
      <c r="FA5" s="145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17"/>
      <c r="FQ5" s="117"/>
      <c r="FR5" s="117"/>
      <c r="FS5" s="117"/>
      <c r="FT5" s="117"/>
      <c r="FU5" s="117"/>
      <c r="FV5" s="117"/>
      <c r="FW5" s="117"/>
      <c r="FX5" s="117"/>
    </row>
    <row r="6" spans="1:268" ht="32.15" customHeight="1" thickBot="1">
      <c r="A6" s="271"/>
      <c r="B6" s="261"/>
      <c r="C6" s="279" t="s">
        <v>258</v>
      </c>
      <c r="D6" s="279"/>
      <c r="E6" s="136">
        <f>E5/2</f>
        <v>26.8</v>
      </c>
      <c r="F6" s="283" t="s">
        <v>260</v>
      </c>
      <c r="G6" s="283"/>
      <c r="H6" s="98"/>
      <c r="I6" s="96"/>
      <c r="J6" s="96"/>
      <c r="K6" s="96"/>
      <c r="L6" s="96"/>
      <c r="M6" s="127"/>
      <c r="N6" s="98"/>
      <c r="O6" s="96"/>
      <c r="P6" s="96"/>
      <c r="Q6" s="96"/>
      <c r="R6" s="96"/>
      <c r="S6" s="127"/>
      <c r="T6" s="98"/>
      <c r="U6" s="96"/>
      <c r="V6" s="96"/>
      <c r="W6" s="96"/>
      <c r="X6" s="96"/>
      <c r="Y6" s="127"/>
      <c r="Z6" s="98"/>
      <c r="AA6" s="96"/>
      <c r="AB6" s="96"/>
      <c r="AC6" s="96"/>
      <c r="AD6" s="96"/>
      <c r="AE6" s="127"/>
      <c r="AF6" s="98"/>
      <c r="AG6" s="96"/>
      <c r="AH6" s="96"/>
      <c r="AI6" s="96"/>
      <c r="AJ6" s="96"/>
      <c r="AK6" s="127"/>
      <c r="AL6" s="98"/>
      <c r="AM6" s="96"/>
      <c r="AN6" s="96"/>
      <c r="AO6" s="96"/>
      <c r="AP6" s="96"/>
      <c r="AQ6" s="127"/>
      <c r="AR6" s="98"/>
      <c r="AS6" s="96"/>
      <c r="AT6" s="96"/>
      <c r="AU6" s="96"/>
      <c r="AV6" s="96"/>
      <c r="AW6" s="127"/>
      <c r="AX6" s="98"/>
      <c r="AY6" s="96"/>
      <c r="AZ6" s="96"/>
      <c r="BA6" s="96"/>
      <c r="BB6" s="96"/>
      <c r="BC6" s="127"/>
      <c r="BD6" s="98"/>
      <c r="BE6" s="96"/>
      <c r="BF6" s="96"/>
      <c r="BG6" s="96"/>
      <c r="BH6" s="96"/>
      <c r="BI6" s="127"/>
      <c r="BJ6" s="98"/>
      <c r="BK6" s="96"/>
      <c r="BL6" s="96"/>
      <c r="BM6" s="96"/>
      <c r="BN6" s="96"/>
      <c r="BO6" s="127"/>
      <c r="BP6" s="98"/>
      <c r="BQ6" s="96"/>
      <c r="BR6" s="96"/>
      <c r="BS6" s="96"/>
      <c r="BT6" s="96"/>
      <c r="BU6" s="127"/>
      <c r="BV6" s="98"/>
      <c r="BW6" s="96"/>
      <c r="BX6" s="96"/>
      <c r="BY6" s="96"/>
      <c r="BZ6" s="96"/>
      <c r="CA6" s="127"/>
      <c r="CB6" s="98"/>
      <c r="CC6" s="96"/>
      <c r="CD6" s="96"/>
      <c r="CE6" s="96"/>
      <c r="CF6" s="96"/>
      <c r="CG6" s="127"/>
      <c r="CH6" s="98"/>
      <c r="CI6" s="96"/>
      <c r="CJ6" s="96"/>
      <c r="CK6" s="96"/>
      <c r="CL6" s="96"/>
      <c r="CM6" s="127"/>
      <c r="CN6" s="98"/>
      <c r="CO6" s="96"/>
      <c r="CP6" s="96"/>
      <c r="CQ6" s="96"/>
      <c r="CR6" s="96"/>
      <c r="CS6" s="127"/>
      <c r="CT6" s="98"/>
      <c r="CU6" s="96"/>
      <c r="CV6" s="96"/>
      <c r="CW6" s="96"/>
      <c r="CX6" s="96"/>
      <c r="CY6" s="127"/>
      <c r="CZ6" s="98"/>
      <c r="DA6" s="96"/>
      <c r="DB6" s="96"/>
      <c r="DC6" s="96"/>
      <c r="DD6" s="96"/>
      <c r="DE6" s="127"/>
      <c r="DF6" s="98"/>
      <c r="DG6" s="96"/>
      <c r="DH6" s="96"/>
      <c r="DI6" s="96"/>
      <c r="DJ6" s="96"/>
      <c r="DK6" s="127"/>
      <c r="DL6" s="98"/>
      <c r="DM6" s="96"/>
      <c r="DN6" s="96"/>
      <c r="DO6" s="96"/>
      <c r="DP6" s="96"/>
      <c r="DQ6" s="127"/>
      <c r="DR6" s="98"/>
      <c r="DS6" s="96"/>
      <c r="DT6" s="96"/>
      <c r="DU6" s="96"/>
      <c r="DV6" s="96"/>
      <c r="DW6" s="127"/>
      <c r="DX6" s="98"/>
      <c r="DY6" s="96"/>
      <c r="DZ6" s="96"/>
      <c r="EA6" s="96"/>
      <c r="EB6" s="96"/>
      <c r="EC6" s="127"/>
      <c r="ED6" s="98"/>
      <c r="EE6" s="96"/>
      <c r="EF6" s="96"/>
      <c r="EG6" s="96"/>
      <c r="EH6" s="96"/>
      <c r="EI6" s="127"/>
      <c r="EJ6" s="98"/>
      <c r="EK6" s="96"/>
      <c r="EL6" s="96"/>
      <c r="EM6" s="96"/>
      <c r="EN6" s="96"/>
      <c r="EO6" s="127"/>
      <c r="EP6" s="98"/>
      <c r="EQ6" s="96"/>
      <c r="ER6" s="96"/>
      <c r="ES6" s="96"/>
      <c r="ET6" s="96"/>
      <c r="EU6" s="127"/>
      <c r="EV6" s="98"/>
      <c r="EW6" s="96"/>
      <c r="EX6" s="96"/>
      <c r="EY6" s="96"/>
      <c r="EZ6" s="96"/>
      <c r="FA6" s="127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97"/>
      <c r="FQ6" s="97"/>
      <c r="FR6" s="97"/>
      <c r="FS6" s="97"/>
      <c r="FT6" s="97"/>
      <c r="FU6" s="97"/>
      <c r="FV6" s="97"/>
      <c r="FW6" s="97"/>
      <c r="FX6" s="97"/>
    </row>
    <row r="7" spans="1:268" ht="35.15" customHeight="1">
      <c r="A7" s="89"/>
      <c r="B7" s="262"/>
      <c r="C7" s="155" t="s">
        <v>259</v>
      </c>
      <c r="D7" s="174" t="s">
        <v>249</v>
      </c>
      <c r="E7" s="134" t="s">
        <v>145</v>
      </c>
      <c r="F7" s="73" t="s">
        <v>146</v>
      </c>
      <c r="G7" s="112" t="s">
        <v>147</v>
      </c>
      <c r="H7" s="99"/>
      <c r="I7" s="95"/>
      <c r="J7" s="95"/>
      <c r="K7" s="95"/>
      <c r="L7" s="140"/>
      <c r="M7" s="128"/>
      <c r="N7" s="99"/>
      <c r="O7" s="95"/>
      <c r="P7" s="95"/>
      <c r="Q7" s="95"/>
      <c r="R7" s="140"/>
      <c r="S7" s="128"/>
      <c r="T7" s="99"/>
      <c r="U7" s="95"/>
      <c r="V7" s="95"/>
      <c r="W7" s="95"/>
      <c r="X7" s="140"/>
      <c r="Y7" s="128"/>
      <c r="Z7" s="99"/>
      <c r="AA7" s="95"/>
      <c r="AB7" s="95"/>
      <c r="AC7" s="95"/>
      <c r="AD7" s="140"/>
      <c r="AE7" s="128"/>
      <c r="AF7" s="99"/>
      <c r="AG7" s="95"/>
      <c r="AH7" s="95"/>
      <c r="AI7" s="95"/>
      <c r="AJ7" s="140"/>
      <c r="AK7" s="128"/>
      <c r="AL7" s="99"/>
      <c r="AM7" s="95"/>
      <c r="AN7" s="95"/>
      <c r="AO7" s="95"/>
      <c r="AP7" s="140"/>
      <c r="AQ7" s="128"/>
      <c r="AR7" s="99"/>
      <c r="AS7" s="95"/>
      <c r="AT7" s="95"/>
      <c r="AU7" s="95"/>
      <c r="AV7" s="140"/>
      <c r="AW7" s="128"/>
      <c r="AX7" s="99"/>
      <c r="AY7" s="95"/>
      <c r="AZ7" s="95"/>
      <c r="BA7" s="95"/>
      <c r="BB7" s="140"/>
      <c r="BC7" s="128"/>
      <c r="BD7" s="99"/>
      <c r="BE7" s="95"/>
      <c r="BF7" s="95"/>
      <c r="BG7" s="95"/>
      <c r="BH7" s="140"/>
      <c r="BI7" s="128"/>
      <c r="BJ7" s="99"/>
      <c r="BK7" s="95"/>
      <c r="BL7" s="95"/>
      <c r="BM7" s="95"/>
      <c r="BN7" s="140"/>
      <c r="BO7" s="128"/>
      <c r="BP7" s="99"/>
      <c r="BQ7" s="95"/>
      <c r="BR7" s="95"/>
      <c r="BS7" s="95"/>
      <c r="BT7" s="140"/>
      <c r="BU7" s="128"/>
      <c r="BV7" s="99"/>
      <c r="BW7" s="95"/>
      <c r="BX7" s="95"/>
      <c r="BY7" s="95"/>
      <c r="BZ7" s="140"/>
      <c r="CA7" s="128"/>
      <c r="CB7" s="99"/>
      <c r="CC7" s="95"/>
      <c r="CD7" s="95"/>
      <c r="CE7" s="95"/>
      <c r="CF7" s="140"/>
      <c r="CG7" s="128"/>
      <c r="CH7" s="99"/>
      <c r="CI7" s="95"/>
      <c r="CJ7" s="95"/>
      <c r="CK7" s="95"/>
      <c r="CL7" s="140"/>
      <c r="CM7" s="128"/>
      <c r="CN7" s="99"/>
      <c r="CO7" s="95"/>
      <c r="CP7" s="95"/>
      <c r="CQ7" s="95"/>
      <c r="CR7" s="140"/>
      <c r="CS7" s="128"/>
      <c r="CT7" s="99"/>
      <c r="CU7" s="95"/>
      <c r="CV7" s="95"/>
      <c r="CW7" s="95"/>
      <c r="CX7" s="140"/>
      <c r="CY7" s="128"/>
      <c r="CZ7" s="99"/>
      <c r="DA7" s="95"/>
      <c r="DB7" s="95"/>
      <c r="DC7" s="95"/>
      <c r="DD7" s="140"/>
      <c r="DE7" s="128"/>
      <c r="DF7" s="99"/>
      <c r="DG7" s="95"/>
      <c r="DH7" s="95"/>
      <c r="DI7" s="95"/>
      <c r="DJ7" s="140"/>
      <c r="DK7" s="128"/>
      <c r="DL7" s="99"/>
      <c r="DM7" s="95"/>
      <c r="DN7" s="95"/>
      <c r="DO7" s="95"/>
      <c r="DP7" s="140"/>
      <c r="DQ7" s="128"/>
      <c r="DR7" s="99"/>
      <c r="DS7" s="95"/>
      <c r="DT7" s="95"/>
      <c r="DU7" s="95"/>
      <c r="DV7" s="140"/>
      <c r="DW7" s="128"/>
      <c r="DX7" s="99"/>
      <c r="DY7" s="95"/>
      <c r="DZ7" s="95"/>
      <c r="EA7" s="95"/>
      <c r="EB7" s="140"/>
      <c r="EC7" s="128"/>
      <c r="ED7" s="99"/>
      <c r="EE7" s="95"/>
      <c r="EF7" s="95"/>
      <c r="EG7" s="95"/>
      <c r="EH7" s="140"/>
      <c r="EI7" s="128"/>
      <c r="EJ7" s="99"/>
      <c r="EK7" s="95"/>
      <c r="EL7" s="95"/>
      <c r="EM7" s="95"/>
      <c r="EN7" s="140"/>
      <c r="EO7" s="95"/>
      <c r="EP7" s="99"/>
      <c r="EQ7" s="95"/>
      <c r="ER7" s="95"/>
      <c r="ES7" s="95"/>
      <c r="ET7" s="140"/>
      <c r="EU7" s="128"/>
      <c r="EV7" s="99"/>
      <c r="EW7" s="95"/>
      <c r="EX7" s="95"/>
      <c r="EY7" s="95"/>
      <c r="EZ7" s="140"/>
      <c r="FA7" s="16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</row>
    <row r="8" spans="1:268" ht="20.25" customHeight="1">
      <c r="A8" s="90">
        <v>1</v>
      </c>
      <c r="B8" s="224" t="s">
        <v>339</v>
      </c>
      <c r="C8" s="203" t="s">
        <v>331</v>
      </c>
      <c r="D8" s="204" t="s">
        <v>287</v>
      </c>
      <c r="E8" s="135">
        <f>COUNTA(H8:FA8)</f>
        <v>63</v>
      </c>
      <c r="F8" s="91">
        <f>MIN(INT(E8/10),25)</f>
        <v>6</v>
      </c>
      <c r="G8" s="170">
        <f>C_S_G($H8:EU8,$H$5:FX$5,csg_table,$E$4,F8)</f>
        <v>0.95542220317188165</v>
      </c>
      <c r="H8" s="161">
        <v>3</v>
      </c>
      <c r="I8" s="161">
        <v>2</v>
      </c>
      <c r="J8" s="161">
        <v>1</v>
      </c>
      <c r="K8" s="161">
        <v>3</v>
      </c>
      <c r="L8" s="161">
        <v>1</v>
      </c>
      <c r="M8" s="161">
        <v>2</v>
      </c>
      <c r="N8" s="161">
        <v>2</v>
      </c>
      <c r="O8" s="161">
        <v>1</v>
      </c>
      <c r="P8" s="161">
        <v>1</v>
      </c>
      <c r="Q8" s="161">
        <v>2</v>
      </c>
      <c r="R8" s="161"/>
      <c r="S8" s="161"/>
      <c r="T8" s="161">
        <v>1</v>
      </c>
      <c r="U8" s="161">
        <v>1</v>
      </c>
      <c r="V8" s="161">
        <v>2</v>
      </c>
      <c r="W8" s="161">
        <v>2</v>
      </c>
      <c r="X8" s="161">
        <v>1</v>
      </c>
      <c r="Y8" s="161">
        <v>1</v>
      </c>
      <c r="Z8" s="161"/>
      <c r="AA8" s="161"/>
      <c r="AB8" s="161"/>
      <c r="AC8" s="161"/>
      <c r="AD8" s="161"/>
      <c r="AE8" s="161"/>
      <c r="AF8" s="161">
        <v>1</v>
      </c>
      <c r="AG8" s="161">
        <v>1</v>
      </c>
      <c r="AH8" s="161">
        <v>1</v>
      </c>
      <c r="AI8" s="161">
        <v>1</v>
      </c>
      <c r="AJ8" s="161">
        <v>1</v>
      </c>
      <c r="AK8" s="161">
        <v>1</v>
      </c>
      <c r="AL8" s="161"/>
      <c r="AM8" s="161"/>
      <c r="AN8" s="161"/>
      <c r="AO8" s="161"/>
      <c r="AP8" s="161"/>
      <c r="AQ8" s="161"/>
      <c r="AR8" s="161">
        <v>4</v>
      </c>
      <c r="AS8" s="161">
        <v>1</v>
      </c>
      <c r="AT8" s="161"/>
      <c r="AU8" s="161"/>
      <c r="AV8" s="161">
        <v>1</v>
      </c>
      <c r="AW8" s="161">
        <v>2</v>
      </c>
      <c r="AX8" s="161"/>
      <c r="AY8" s="161"/>
      <c r="AZ8" s="161"/>
      <c r="BA8" s="161"/>
      <c r="BB8" s="161"/>
      <c r="BC8" s="161"/>
      <c r="BD8" s="161"/>
      <c r="BE8" s="161">
        <v>1</v>
      </c>
      <c r="BF8" s="161">
        <v>1</v>
      </c>
      <c r="BG8" s="161">
        <v>1</v>
      </c>
      <c r="BH8" s="161"/>
      <c r="BI8" s="161"/>
      <c r="BJ8" s="161"/>
      <c r="BK8" s="161"/>
      <c r="BL8" s="161"/>
      <c r="BM8" s="161"/>
      <c r="BN8" s="161"/>
      <c r="BO8" s="161"/>
      <c r="BP8" s="161">
        <v>3</v>
      </c>
      <c r="BQ8" s="161">
        <v>7</v>
      </c>
      <c r="BR8" s="161">
        <v>1</v>
      </c>
      <c r="BS8" s="161">
        <v>1</v>
      </c>
      <c r="BT8" s="161">
        <v>1</v>
      </c>
      <c r="BU8" s="161">
        <v>3</v>
      </c>
      <c r="BV8" s="161">
        <v>4</v>
      </c>
      <c r="BW8" s="161">
        <v>1</v>
      </c>
      <c r="BX8" s="161">
        <v>2</v>
      </c>
      <c r="BY8" s="161">
        <v>1</v>
      </c>
      <c r="BZ8" s="161">
        <v>1</v>
      </c>
      <c r="CA8" s="161">
        <v>2</v>
      </c>
      <c r="CB8" s="161">
        <v>2</v>
      </c>
      <c r="CC8" s="161">
        <v>2</v>
      </c>
      <c r="CD8" s="161">
        <v>2</v>
      </c>
      <c r="CE8" s="161">
        <v>3</v>
      </c>
      <c r="CF8" s="161">
        <v>2</v>
      </c>
      <c r="CG8" s="161">
        <v>2</v>
      </c>
      <c r="CH8" s="236" t="s">
        <v>340</v>
      </c>
      <c r="CI8" s="161">
        <v>1</v>
      </c>
      <c r="CJ8" s="161">
        <v>1</v>
      </c>
      <c r="CK8" s="161">
        <v>1</v>
      </c>
      <c r="CL8" s="161">
        <v>1</v>
      </c>
      <c r="CM8" s="161">
        <v>1</v>
      </c>
      <c r="CN8" s="161">
        <v>1</v>
      </c>
      <c r="CO8" s="161">
        <v>1</v>
      </c>
      <c r="CP8" s="161">
        <v>1</v>
      </c>
      <c r="CQ8" s="161">
        <v>1</v>
      </c>
      <c r="CR8" s="161">
        <v>2</v>
      </c>
      <c r="CS8" s="161">
        <v>1</v>
      </c>
      <c r="CT8" s="161">
        <v>1</v>
      </c>
      <c r="CU8" s="161">
        <v>1</v>
      </c>
      <c r="CV8" s="161">
        <v>1</v>
      </c>
      <c r="CW8" s="161">
        <v>1</v>
      </c>
      <c r="CX8" s="161"/>
      <c r="CY8" s="161"/>
      <c r="CZ8" s="160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0"/>
      <c r="DM8" s="161"/>
      <c r="DN8" s="161"/>
      <c r="DO8" s="161"/>
      <c r="DP8" s="130"/>
      <c r="DQ8" s="162"/>
      <c r="DR8" s="160"/>
      <c r="DS8" s="161"/>
      <c r="DT8" s="161"/>
      <c r="DU8" s="161"/>
      <c r="DV8" s="130"/>
      <c r="DW8" s="162"/>
      <c r="DX8" s="160"/>
      <c r="DY8" s="161"/>
      <c r="DZ8" s="161"/>
      <c r="EA8" s="161"/>
      <c r="EB8" s="130"/>
      <c r="EC8" s="161"/>
      <c r="ED8" s="160"/>
      <c r="EE8" s="161"/>
      <c r="EF8" s="161"/>
      <c r="EG8" s="161"/>
      <c r="EH8" s="130"/>
      <c r="EI8" s="162"/>
      <c r="EJ8" s="160"/>
      <c r="EK8" s="161"/>
      <c r="EL8" s="161"/>
      <c r="EM8" s="161"/>
      <c r="EN8" s="130"/>
      <c r="EO8" s="161"/>
      <c r="EP8" s="160"/>
      <c r="EQ8" s="161"/>
      <c r="ER8" s="161"/>
      <c r="ES8" s="161"/>
      <c r="ET8" s="130"/>
      <c r="EU8" s="162"/>
      <c r="EV8" s="160"/>
      <c r="EW8" s="161"/>
      <c r="EX8" s="161"/>
      <c r="EY8" s="161"/>
      <c r="EZ8" s="130"/>
      <c r="FA8" s="16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</row>
    <row r="9" spans="1:268" ht="19.5" customHeight="1">
      <c r="A9" s="90">
        <v>2</v>
      </c>
      <c r="B9" s="224" t="s">
        <v>339</v>
      </c>
      <c r="C9" s="203" t="s">
        <v>333</v>
      </c>
      <c r="D9" s="205" t="s">
        <v>334</v>
      </c>
      <c r="E9" s="135">
        <f>COUNTA(H9:FA9)</f>
        <v>56</v>
      </c>
      <c r="F9" s="91">
        <f>MIN(INT(E9/10),25)</f>
        <v>5</v>
      </c>
      <c r="G9" s="170">
        <f>C_S_G($H9:FX9,$H$5:FX$5,csg_table,$E$4,F9)</f>
        <v>0.93233371780084584</v>
      </c>
      <c r="H9" s="161">
        <v>1</v>
      </c>
      <c r="I9" s="161">
        <v>4</v>
      </c>
      <c r="J9" s="161"/>
      <c r="K9" s="161"/>
      <c r="L9" s="161">
        <v>2</v>
      </c>
      <c r="M9" s="161">
        <v>1</v>
      </c>
      <c r="N9" s="161">
        <v>1</v>
      </c>
      <c r="O9" s="161">
        <v>3</v>
      </c>
      <c r="P9" s="161">
        <v>2</v>
      </c>
      <c r="Q9" s="161">
        <v>1</v>
      </c>
      <c r="R9" s="161"/>
      <c r="S9" s="161"/>
      <c r="T9" s="161">
        <v>2</v>
      </c>
      <c r="U9" s="161">
        <v>2</v>
      </c>
      <c r="V9" s="161">
        <v>1</v>
      </c>
      <c r="W9" s="161">
        <v>1</v>
      </c>
      <c r="X9" s="161">
        <v>3</v>
      </c>
      <c r="Y9" s="161">
        <v>2</v>
      </c>
      <c r="Z9" s="161">
        <v>1</v>
      </c>
      <c r="AA9" s="161">
        <v>2</v>
      </c>
      <c r="AB9" s="161">
        <v>1</v>
      </c>
      <c r="AC9" s="161">
        <v>3</v>
      </c>
      <c r="AD9" s="161">
        <v>1</v>
      </c>
      <c r="AE9" s="161">
        <v>2</v>
      </c>
      <c r="AF9" s="161"/>
      <c r="AG9" s="161"/>
      <c r="AH9" s="161"/>
      <c r="AI9" s="161"/>
      <c r="AJ9" s="161"/>
      <c r="AK9" s="161"/>
      <c r="AL9" s="161">
        <v>1</v>
      </c>
      <c r="AM9" s="161">
        <v>4</v>
      </c>
      <c r="AN9" s="161">
        <v>1</v>
      </c>
      <c r="AO9" s="161">
        <v>1</v>
      </c>
      <c r="AP9" s="161"/>
      <c r="AQ9" s="161"/>
      <c r="AR9" s="161">
        <v>1</v>
      </c>
      <c r="AS9" s="161">
        <v>2</v>
      </c>
      <c r="AT9" s="161">
        <v>1</v>
      </c>
      <c r="AU9" s="161">
        <v>1</v>
      </c>
      <c r="AV9" s="161"/>
      <c r="AW9" s="161"/>
      <c r="AX9" s="161">
        <v>1</v>
      </c>
      <c r="AY9" s="161">
        <v>1</v>
      </c>
      <c r="AZ9" s="161">
        <v>1</v>
      </c>
      <c r="BA9" s="161">
        <v>4</v>
      </c>
      <c r="BB9" s="161">
        <v>1</v>
      </c>
      <c r="BC9" s="161"/>
      <c r="BD9" s="161">
        <v>2</v>
      </c>
      <c r="BE9" s="161">
        <v>3</v>
      </c>
      <c r="BF9" s="161">
        <v>2</v>
      </c>
      <c r="BG9" s="161">
        <v>2</v>
      </c>
      <c r="BH9" s="161"/>
      <c r="BI9" s="161"/>
      <c r="BJ9" s="161">
        <v>2</v>
      </c>
      <c r="BK9" s="161"/>
      <c r="BL9" s="161"/>
      <c r="BM9" s="161"/>
      <c r="BN9" s="161"/>
      <c r="BO9" s="161"/>
      <c r="BP9" s="161">
        <v>1</v>
      </c>
      <c r="BQ9" s="161">
        <v>3</v>
      </c>
      <c r="BR9" s="161">
        <v>3</v>
      </c>
      <c r="BS9" s="161">
        <v>3</v>
      </c>
      <c r="BT9" s="161">
        <v>3</v>
      </c>
      <c r="BU9" s="161">
        <v>1</v>
      </c>
      <c r="BV9" s="161">
        <v>1</v>
      </c>
      <c r="BW9" s="161">
        <v>2</v>
      </c>
      <c r="BX9" s="161">
        <v>4</v>
      </c>
      <c r="BY9" s="161">
        <v>2</v>
      </c>
      <c r="BZ9" s="161">
        <v>2</v>
      </c>
      <c r="CA9" s="161">
        <v>1</v>
      </c>
      <c r="CB9" s="161">
        <v>1</v>
      </c>
      <c r="CC9" s="161">
        <v>5</v>
      </c>
      <c r="CD9" s="161">
        <v>1</v>
      </c>
      <c r="CE9" s="161">
        <v>2</v>
      </c>
      <c r="CF9" s="161">
        <v>1</v>
      </c>
      <c r="CG9" s="161">
        <v>1</v>
      </c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32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  <c r="DL9" s="132"/>
      <c r="DM9" s="130"/>
      <c r="DN9" s="130"/>
      <c r="DO9" s="130"/>
      <c r="DP9" s="130"/>
      <c r="DQ9" s="223"/>
      <c r="DR9" s="160"/>
      <c r="DS9" s="161"/>
      <c r="DT9" s="161"/>
      <c r="DU9" s="161"/>
      <c r="DV9" s="130"/>
      <c r="DW9" s="162"/>
      <c r="DX9" s="160"/>
      <c r="DY9" s="161"/>
      <c r="DZ9" s="161"/>
      <c r="EA9" s="161"/>
      <c r="EB9" s="130"/>
      <c r="EC9" s="162"/>
      <c r="ED9" s="160"/>
      <c r="EE9" s="161"/>
      <c r="EF9" s="161"/>
      <c r="EG9" s="161"/>
      <c r="EH9" s="130"/>
      <c r="EI9" s="162"/>
      <c r="EJ9" s="160"/>
      <c r="EK9" s="161"/>
      <c r="EL9" s="161"/>
      <c r="EM9" s="161"/>
      <c r="EN9" s="130"/>
      <c r="EO9" s="162"/>
      <c r="EP9" s="160"/>
      <c r="EQ9" s="161"/>
      <c r="ER9" s="161"/>
      <c r="ES9" s="161"/>
      <c r="ET9" s="130"/>
      <c r="EU9" s="162"/>
      <c r="EV9" s="160"/>
      <c r="EW9" s="161"/>
      <c r="EX9" s="161"/>
      <c r="EY9" s="161"/>
      <c r="EZ9" s="130"/>
      <c r="FA9" s="16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226"/>
      <c r="IN9" s="226"/>
      <c r="IO9" s="226"/>
      <c r="IP9" s="226"/>
      <c r="IQ9" s="226"/>
      <c r="IR9" s="226"/>
      <c r="IS9" s="226"/>
      <c r="IT9" s="226"/>
      <c r="IU9" s="226"/>
      <c r="IV9" s="226"/>
      <c r="IW9" s="226"/>
      <c r="IX9" s="226"/>
      <c r="IY9" s="226"/>
      <c r="IZ9" s="226"/>
      <c r="JA9" s="226"/>
      <c r="JB9" s="226"/>
      <c r="JC9" s="226"/>
      <c r="JD9" s="226"/>
      <c r="JE9" s="226"/>
      <c r="JF9" s="226"/>
      <c r="JG9" s="226"/>
      <c r="JH9" s="226"/>
    </row>
    <row r="10" spans="1:268" ht="20.25" customHeight="1">
      <c r="A10" s="90">
        <v>3</v>
      </c>
      <c r="B10" s="224" t="s">
        <v>339</v>
      </c>
      <c r="C10" s="203" t="s">
        <v>332</v>
      </c>
      <c r="D10" s="204" t="s">
        <v>279</v>
      </c>
      <c r="E10" s="135">
        <f>COUNTA(H10:FA10)</f>
        <v>46</v>
      </c>
      <c r="F10" s="91">
        <f>MIN(INT(E10/10),25)</f>
        <v>4</v>
      </c>
      <c r="G10" s="170">
        <f>C_S_G($H10:FA10,$H$5:FX$5,csg_table,$E$4,F10)</f>
        <v>0.85473785473785469</v>
      </c>
      <c r="H10" s="161">
        <v>5</v>
      </c>
      <c r="I10" s="161">
        <v>1</v>
      </c>
      <c r="J10" s="161">
        <v>3</v>
      </c>
      <c r="K10" s="161">
        <v>4</v>
      </c>
      <c r="L10" s="161">
        <v>5</v>
      </c>
      <c r="M10" s="161">
        <v>3</v>
      </c>
      <c r="N10" s="161">
        <v>4</v>
      </c>
      <c r="O10" s="161">
        <v>2</v>
      </c>
      <c r="P10" s="161" t="s">
        <v>340</v>
      </c>
      <c r="Q10" s="161">
        <v>3</v>
      </c>
      <c r="R10" s="161"/>
      <c r="S10" s="161"/>
      <c r="T10" s="161"/>
      <c r="U10" s="161"/>
      <c r="V10" s="161"/>
      <c r="W10" s="161"/>
      <c r="X10" s="161"/>
      <c r="Y10" s="161"/>
      <c r="Z10" s="161">
        <v>2</v>
      </c>
      <c r="AA10" s="161">
        <v>3</v>
      </c>
      <c r="AB10" s="161">
        <v>2</v>
      </c>
      <c r="AC10" s="161">
        <v>1</v>
      </c>
      <c r="AD10" s="161">
        <v>2</v>
      </c>
      <c r="AE10" s="161">
        <v>1</v>
      </c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>
        <v>2</v>
      </c>
      <c r="AY10" s="161">
        <v>2</v>
      </c>
      <c r="AZ10" s="161">
        <v>2</v>
      </c>
      <c r="BA10" s="161">
        <v>1</v>
      </c>
      <c r="BB10" s="161">
        <v>3</v>
      </c>
      <c r="BC10" s="161"/>
      <c r="BD10" s="161">
        <v>1</v>
      </c>
      <c r="BE10" s="161">
        <v>2</v>
      </c>
      <c r="BF10" s="161">
        <v>3</v>
      </c>
      <c r="BG10" s="161">
        <v>4</v>
      </c>
      <c r="BH10" s="161"/>
      <c r="BI10" s="161"/>
      <c r="BJ10" s="161">
        <v>1</v>
      </c>
      <c r="BK10" s="161"/>
      <c r="BL10" s="161"/>
      <c r="BM10" s="161"/>
      <c r="BN10" s="161"/>
      <c r="BO10" s="161"/>
      <c r="BP10" s="161">
        <v>6</v>
      </c>
      <c r="BQ10" s="161">
        <v>1</v>
      </c>
      <c r="BR10" s="161">
        <v>4</v>
      </c>
      <c r="BS10" s="161">
        <v>2</v>
      </c>
      <c r="BT10" s="161">
        <v>5</v>
      </c>
      <c r="BU10" s="161">
        <v>2</v>
      </c>
      <c r="BV10" s="161">
        <v>5</v>
      </c>
      <c r="BW10" s="161">
        <v>5</v>
      </c>
      <c r="BX10" s="161">
        <v>3</v>
      </c>
      <c r="BY10" s="161">
        <v>3</v>
      </c>
      <c r="BZ10" s="161">
        <v>4</v>
      </c>
      <c r="CA10" s="161">
        <v>4</v>
      </c>
      <c r="CB10" s="161">
        <v>3</v>
      </c>
      <c r="CC10" s="161">
        <v>1</v>
      </c>
      <c r="CD10" s="161">
        <v>3</v>
      </c>
      <c r="CE10" s="161">
        <v>1</v>
      </c>
      <c r="CF10" s="161">
        <v>3</v>
      </c>
      <c r="CG10" s="161">
        <v>4</v>
      </c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>
        <v>5</v>
      </c>
      <c r="CU10" s="161">
        <v>3</v>
      </c>
      <c r="CV10" s="161"/>
      <c r="CW10" s="161"/>
      <c r="CX10" s="161"/>
      <c r="CY10" s="161"/>
      <c r="CZ10" s="160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  <c r="DL10" s="160"/>
      <c r="DM10" s="161"/>
      <c r="DN10" s="161"/>
      <c r="DO10" s="161"/>
      <c r="DP10" s="130"/>
      <c r="DQ10" s="162"/>
      <c r="DR10" s="132"/>
      <c r="DS10" s="130"/>
      <c r="DT10" s="130"/>
      <c r="DU10" s="130"/>
      <c r="DV10" s="130"/>
      <c r="DW10" s="130"/>
      <c r="DX10" s="160"/>
      <c r="DY10" s="161"/>
      <c r="DZ10" s="161"/>
      <c r="EA10" s="161"/>
      <c r="EB10" s="130"/>
      <c r="EC10" s="162"/>
      <c r="ED10" s="160"/>
      <c r="EE10" s="161"/>
      <c r="EF10" s="161"/>
      <c r="EG10" s="161"/>
      <c r="EH10" s="130"/>
      <c r="EI10" s="162"/>
      <c r="EJ10" s="160"/>
      <c r="EK10" s="161"/>
      <c r="EL10" s="161"/>
      <c r="EM10" s="161"/>
      <c r="EN10" s="130"/>
      <c r="EO10" s="162"/>
      <c r="EP10" s="160"/>
      <c r="EQ10" s="161"/>
      <c r="ER10" s="161"/>
      <c r="ES10" s="161"/>
      <c r="ET10" s="130"/>
      <c r="EU10" s="162"/>
      <c r="EV10" s="160"/>
      <c r="EW10" s="161"/>
      <c r="EX10" s="161"/>
      <c r="EY10" s="161"/>
      <c r="EZ10" s="130"/>
      <c r="FA10" s="162"/>
      <c r="FB10" s="115"/>
      <c r="FC10" s="115"/>
      <c r="FD10" s="115"/>
      <c r="FE10" s="115"/>
      <c r="FF10" s="115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IM10" s="226"/>
      <c r="IN10" s="226"/>
      <c r="IO10" s="226"/>
      <c r="IP10" s="226"/>
      <c r="IQ10" s="226"/>
      <c r="IR10" s="226"/>
      <c r="IS10" s="226"/>
      <c r="IT10" s="226"/>
      <c r="IU10" s="226"/>
      <c r="IV10" s="226"/>
      <c r="IW10" s="226"/>
      <c r="IX10" s="226"/>
      <c r="IY10" s="226"/>
      <c r="IZ10" s="226"/>
      <c r="JA10" s="226"/>
      <c r="JB10" s="226"/>
      <c r="JC10" s="226"/>
      <c r="JD10" s="226"/>
      <c r="JE10" s="226"/>
      <c r="JF10" s="226"/>
      <c r="JG10" s="226"/>
      <c r="JH10" s="226"/>
    </row>
    <row r="11" spans="1:268" ht="18.75" customHeight="1">
      <c r="A11" s="90">
        <v>4</v>
      </c>
      <c r="B11" s="224" t="s">
        <v>339</v>
      </c>
      <c r="C11" s="203" t="s">
        <v>335</v>
      </c>
      <c r="D11" s="204" t="s">
        <v>294</v>
      </c>
      <c r="E11" s="135">
        <f>COUNTA(H11:FA11)</f>
        <v>34</v>
      </c>
      <c r="F11" s="91">
        <f>MIN(INT(E11/10),25)</f>
        <v>3</v>
      </c>
      <c r="G11" s="171">
        <f>C_S_G($H11:FA11,$H$5:FX$5,csg_table,$E$4,F11)</f>
        <v>0.83910386965376782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>
        <v>4</v>
      </c>
      <c r="AA11" s="161">
        <v>1</v>
      </c>
      <c r="AB11" s="161">
        <v>4</v>
      </c>
      <c r="AC11" s="161">
        <v>4</v>
      </c>
      <c r="AD11" s="161">
        <v>4</v>
      </c>
      <c r="AE11" s="161">
        <v>3</v>
      </c>
      <c r="AF11" s="161">
        <v>3</v>
      </c>
      <c r="AG11" s="161">
        <v>2</v>
      </c>
      <c r="AH11" s="161">
        <v>2</v>
      </c>
      <c r="AI11" s="161">
        <v>2</v>
      </c>
      <c r="AJ11" s="161">
        <v>3</v>
      </c>
      <c r="AK11" s="161">
        <v>2</v>
      </c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>
        <v>2</v>
      </c>
      <c r="BQ11" s="161">
        <v>2</v>
      </c>
      <c r="BR11" s="161">
        <v>2</v>
      </c>
      <c r="BS11" s="161">
        <v>4</v>
      </c>
      <c r="BT11" s="161">
        <v>2</v>
      </c>
      <c r="BU11" s="161">
        <v>6</v>
      </c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>
        <v>1</v>
      </c>
      <c r="CI11" s="161">
        <v>3</v>
      </c>
      <c r="CJ11" s="161">
        <v>2</v>
      </c>
      <c r="CK11" s="161">
        <v>2</v>
      </c>
      <c r="CL11" s="161">
        <v>3</v>
      </c>
      <c r="CM11" s="161">
        <v>2</v>
      </c>
      <c r="CN11" s="161">
        <v>2</v>
      </c>
      <c r="CO11" s="161">
        <v>2</v>
      </c>
      <c r="CP11" s="161">
        <v>3</v>
      </c>
      <c r="CQ11" s="161">
        <v>3</v>
      </c>
      <c r="CR11" s="161">
        <v>1</v>
      </c>
      <c r="CS11" s="161">
        <v>2</v>
      </c>
      <c r="CT11" s="161">
        <v>4</v>
      </c>
      <c r="CU11" s="161">
        <v>4</v>
      </c>
      <c r="CV11" s="161">
        <v>3</v>
      </c>
      <c r="CW11" s="161">
        <v>2</v>
      </c>
      <c r="CX11" s="161"/>
      <c r="CY11" s="161"/>
      <c r="CZ11" s="160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0"/>
      <c r="DM11" s="161"/>
      <c r="DN11" s="161"/>
      <c r="DO11" s="161"/>
      <c r="DP11" s="130"/>
      <c r="DQ11" s="162"/>
      <c r="DR11" s="160"/>
      <c r="DS11" s="161"/>
      <c r="DT11" s="161"/>
      <c r="DU11" s="161"/>
      <c r="DV11" s="130"/>
      <c r="DW11" s="162"/>
      <c r="DX11" s="160"/>
      <c r="DY11" s="161"/>
      <c r="DZ11" s="161"/>
      <c r="EA11" s="161"/>
      <c r="EB11" s="130"/>
      <c r="EC11" s="162"/>
      <c r="ED11" s="160"/>
      <c r="EE11" s="161"/>
      <c r="EF11" s="161"/>
      <c r="EG11" s="161"/>
      <c r="EH11" s="130"/>
      <c r="EI11" s="162"/>
      <c r="EJ11" s="160"/>
      <c r="EK11" s="161"/>
      <c r="EL11" s="161"/>
      <c r="EM11" s="161"/>
      <c r="EN11" s="130"/>
      <c r="EO11" s="162"/>
      <c r="EP11" s="160"/>
      <c r="EQ11" s="161"/>
      <c r="ER11" s="161"/>
      <c r="ES11" s="161"/>
      <c r="ET11" s="130"/>
      <c r="EU11" s="162"/>
      <c r="EV11" s="160"/>
      <c r="EW11" s="161"/>
      <c r="EX11" s="161"/>
      <c r="EY11" s="161"/>
      <c r="EZ11" s="130"/>
      <c r="FA11" s="16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IM11" s="226"/>
      <c r="IN11" s="226"/>
      <c r="IO11" s="226"/>
      <c r="IP11" s="226"/>
      <c r="IQ11" s="226"/>
      <c r="IR11" s="226"/>
      <c r="IS11" s="226"/>
      <c r="IT11" s="226"/>
      <c r="IU11" s="226"/>
      <c r="IV11" s="226"/>
      <c r="IW11" s="226"/>
      <c r="IX11" s="226"/>
      <c r="IY11" s="226"/>
      <c r="IZ11" s="226"/>
      <c r="JA11" s="226"/>
      <c r="JB11" s="226"/>
      <c r="JC11" s="226"/>
      <c r="JD11" s="226"/>
      <c r="JE11" s="226"/>
      <c r="JF11" s="226"/>
      <c r="JG11" s="226"/>
      <c r="JH11" s="226"/>
    </row>
    <row r="12" spans="1:268" ht="18.75" customHeight="1">
      <c r="A12" s="90">
        <v>5</v>
      </c>
      <c r="B12" s="224" t="s">
        <v>339</v>
      </c>
      <c r="C12" s="215">
        <v>34</v>
      </c>
      <c r="D12" s="219" t="s">
        <v>315</v>
      </c>
      <c r="E12" s="135">
        <f>COUNTA(H12:FA12)</f>
        <v>69</v>
      </c>
      <c r="F12" s="91">
        <f>MIN(INT(E12/10),25)</f>
        <v>6</v>
      </c>
      <c r="G12" s="171">
        <f>C_S_G($H12:FA12,$H$5:FX$5,csg_table,$E$4,F12)</f>
        <v>0.76461597248758117</v>
      </c>
      <c r="H12" s="161">
        <v>6</v>
      </c>
      <c r="I12" s="161">
        <v>3</v>
      </c>
      <c r="J12" s="161">
        <v>5</v>
      </c>
      <c r="K12" s="161">
        <v>2</v>
      </c>
      <c r="L12" s="161">
        <v>4</v>
      </c>
      <c r="M12" s="161">
        <v>5</v>
      </c>
      <c r="N12" s="161"/>
      <c r="O12" s="161"/>
      <c r="P12" s="161"/>
      <c r="Q12" s="161"/>
      <c r="R12" s="161"/>
      <c r="S12" s="161"/>
      <c r="T12" s="161">
        <v>3</v>
      </c>
      <c r="U12" s="161">
        <v>3</v>
      </c>
      <c r="V12" s="161">
        <v>4</v>
      </c>
      <c r="W12" s="161">
        <v>4</v>
      </c>
      <c r="X12" s="161">
        <v>4</v>
      </c>
      <c r="Y12" s="161">
        <v>4</v>
      </c>
      <c r="Z12" s="161">
        <v>3</v>
      </c>
      <c r="AA12" s="161">
        <v>4</v>
      </c>
      <c r="AB12" s="161">
        <v>3</v>
      </c>
      <c r="AC12" s="161">
        <v>2</v>
      </c>
      <c r="AD12" s="161">
        <v>3</v>
      </c>
      <c r="AE12" s="161">
        <v>4</v>
      </c>
      <c r="AF12" s="161">
        <v>2</v>
      </c>
      <c r="AG12" s="161">
        <v>3</v>
      </c>
      <c r="AH12" s="161">
        <v>3</v>
      </c>
      <c r="AI12" s="161">
        <v>3</v>
      </c>
      <c r="AJ12" s="161">
        <v>2</v>
      </c>
      <c r="AK12" s="161">
        <v>3</v>
      </c>
      <c r="AL12" s="161">
        <v>2</v>
      </c>
      <c r="AM12" s="161">
        <v>3</v>
      </c>
      <c r="AN12" s="161">
        <v>3</v>
      </c>
      <c r="AO12" s="161">
        <v>4</v>
      </c>
      <c r="AP12" s="161">
        <v>2</v>
      </c>
      <c r="AQ12" s="161">
        <v>3</v>
      </c>
      <c r="AR12" s="161"/>
      <c r="AS12" s="161"/>
      <c r="AT12" s="161"/>
      <c r="AU12" s="161"/>
      <c r="AV12" s="161"/>
      <c r="AW12" s="161"/>
      <c r="AX12" s="161">
        <v>3</v>
      </c>
      <c r="AY12" s="161">
        <v>4</v>
      </c>
      <c r="AZ12" s="161">
        <v>4</v>
      </c>
      <c r="BA12" s="161">
        <v>2</v>
      </c>
      <c r="BB12" s="161"/>
      <c r="BC12" s="161"/>
      <c r="BD12" s="161">
        <v>4</v>
      </c>
      <c r="BE12" s="161">
        <v>4</v>
      </c>
      <c r="BF12" s="161">
        <v>4</v>
      </c>
      <c r="BG12" s="161">
        <v>3</v>
      </c>
      <c r="BH12" s="161"/>
      <c r="BI12" s="161"/>
      <c r="BJ12" s="161"/>
      <c r="BK12" s="161"/>
      <c r="BL12" s="161"/>
      <c r="BM12" s="161"/>
      <c r="BN12" s="161"/>
      <c r="BO12" s="161"/>
      <c r="BP12" s="161">
        <v>4</v>
      </c>
      <c r="BQ12" s="161">
        <v>4</v>
      </c>
      <c r="BR12" s="161">
        <v>5</v>
      </c>
      <c r="BS12" s="161">
        <v>5</v>
      </c>
      <c r="BT12" s="161">
        <v>6</v>
      </c>
      <c r="BU12" s="161">
        <v>4</v>
      </c>
      <c r="BV12" s="161">
        <v>2</v>
      </c>
      <c r="BW12" s="161">
        <v>6</v>
      </c>
      <c r="BX12" s="161">
        <v>5</v>
      </c>
      <c r="BY12" s="161">
        <v>4</v>
      </c>
      <c r="BZ12" s="161"/>
      <c r="CA12" s="161"/>
      <c r="CB12" s="161">
        <v>4</v>
      </c>
      <c r="CC12" s="161">
        <v>3</v>
      </c>
      <c r="CD12" s="161">
        <v>4</v>
      </c>
      <c r="CE12" s="161">
        <v>4</v>
      </c>
      <c r="CF12" s="161">
        <v>4</v>
      </c>
      <c r="CG12" s="161">
        <v>3</v>
      </c>
      <c r="CH12" s="161">
        <v>3</v>
      </c>
      <c r="CI12" s="161">
        <v>2</v>
      </c>
      <c r="CJ12" s="161">
        <v>4</v>
      </c>
      <c r="CK12" s="161">
        <v>3</v>
      </c>
      <c r="CL12" s="161">
        <v>4</v>
      </c>
      <c r="CM12" s="161">
        <v>3</v>
      </c>
      <c r="CN12" s="161"/>
      <c r="CO12" s="161">
        <v>3</v>
      </c>
      <c r="CP12" s="161">
        <v>2</v>
      </c>
      <c r="CQ12" s="161">
        <v>4</v>
      </c>
      <c r="CR12" s="161">
        <v>3</v>
      </c>
      <c r="CS12" s="161">
        <v>3</v>
      </c>
      <c r="CT12" s="161">
        <v>2</v>
      </c>
      <c r="CU12" s="161">
        <v>2</v>
      </c>
      <c r="CV12" s="161">
        <v>2</v>
      </c>
      <c r="CW12" s="161">
        <v>3</v>
      </c>
      <c r="CX12" s="161"/>
      <c r="CY12" s="161"/>
      <c r="CZ12" s="160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0"/>
      <c r="DM12" s="161"/>
      <c r="DN12" s="161"/>
      <c r="DO12" s="161"/>
      <c r="DP12" s="161"/>
      <c r="DQ12" s="162"/>
      <c r="DR12" s="160"/>
      <c r="DS12" s="161"/>
      <c r="DT12" s="161"/>
      <c r="DU12" s="161"/>
      <c r="DV12" s="161"/>
      <c r="DW12" s="162"/>
      <c r="DX12" s="160"/>
      <c r="DY12" s="161"/>
      <c r="DZ12" s="161"/>
      <c r="EA12" s="161"/>
      <c r="EB12" s="161"/>
      <c r="EC12" s="162"/>
      <c r="ED12" s="160"/>
      <c r="EE12" s="161"/>
      <c r="EF12" s="161"/>
      <c r="EG12" s="161"/>
      <c r="EH12" s="161"/>
      <c r="EI12" s="162"/>
      <c r="EJ12" s="160"/>
      <c r="EK12" s="161"/>
      <c r="EL12" s="161"/>
      <c r="EM12" s="161"/>
      <c r="EN12" s="130"/>
      <c r="EO12" s="162"/>
      <c r="EP12" s="160"/>
      <c r="EQ12" s="161"/>
      <c r="ER12" s="161"/>
      <c r="ES12" s="161"/>
      <c r="ET12" s="130"/>
      <c r="EU12" s="162"/>
      <c r="EV12" s="160"/>
      <c r="EW12" s="161"/>
      <c r="EX12" s="161"/>
      <c r="EY12" s="161"/>
      <c r="EZ12" s="130"/>
      <c r="FA12" s="162"/>
      <c r="FB12" s="76"/>
      <c r="FC12" s="76"/>
      <c r="FD12" s="76"/>
      <c r="FE12" s="76"/>
      <c r="FF12" s="76"/>
      <c r="FG12" s="93"/>
      <c r="FH12" s="93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IM12" s="226"/>
      <c r="IN12" s="226"/>
      <c r="IO12" s="226"/>
      <c r="IP12" s="226"/>
      <c r="IQ12" s="226"/>
      <c r="IR12" s="226"/>
      <c r="IS12" s="226"/>
      <c r="IT12" s="226"/>
      <c r="IU12" s="226"/>
      <c r="IV12" s="226"/>
      <c r="IW12" s="226"/>
      <c r="IX12" s="226"/>
      <c r="IY12" s="226"/>
      <c r="IZ12" s="226"/>
      <c r="JA12" s="226"/>
      <c r="JB12" s="226"/>
      <c r="JC12" s="226"/>
      <c r="JD12" s="226"/>
      <c r="JE12" s="226"/>
      <c r="JF12" s="226"/>
      <c r="JG12" s="226"/>
      <c r="JH12" s="226"/>
    </row>
    <row r="13" spans="1:268" ht="18.75" customHeight="1">
      <c r="A13" s="90">
        <v>6</v>
      </c>
      <c r="B13" s="224" t="s">
        <v>339</v>
      </c>
      <c r="C13" s="215">
        <v>999</v>
      </c>
      <c r="D13" s="221" t="s">
        <v>320</v>
      </c>
      <c r="E13" s="135">
        <f>COUNTA(H13:FA13)</f>
        <v>34</v>
      </c>
      <c r="F13" s="91">
        <f>MIN(INT(E13/10),25)</f>
        <v>3</v>
      </c>
      <c r="G13" s="171">
        <f>C_S_G($H13:EU13,$H$5:FX$5,csg_table,$E$4,F13)</f>
        <v>0.75</v>
      </c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>
        <v>3</v>
      </c>
      <c r="AM13" s="161">
        <v>1</v>
      </c>
      <c r="AN13" s="161">
        <v>4</v>
      </c>
      <c r="AO13" s="161">
        <v>2</v>
      </c>
      <c r="AP13" s="161">
        <v>3</v>
      </c>
      <c r="AQ13" s="161">
        <v>4</v>
      </c>
      <c r="AR13" s="161">
        <v>3</v>
      </c>
      <c r="AS13" s="161">
        <v>4</v>
      </c>
      <c r="AT13" s="161">
        <v>3</v>
      </c>
      <c r="AU13" s="161">
        <v>3</v>
      </c>
      <c r="AV13" s="161">
        <v>3</v>
      </c>
      <c r="AW13" s="161">
        <v>3</v>
      </c>
      <c r="AX13" s="161">
        <v>4</v>
      </c>
      <c r="AY13" s="161">
        <v>3</v>
      </c>
      <c r="AZ13" s="161">
        <v>3</v>
      </c>
      <c r="BA13" s="161">
        <v>3</v>
      </c>
      <c r="BB13" s="161">
        <v>2</v>
      </c>
      <c r="BC13" s="161"/>
      <c r="BD13" s="161"/>
      <c r="BE13" s="161"/>
      <c r="BF13" s="161"/>
      <c r="BG13" s="161"/>
      <c r="BH13" s="161"/>
      <c r="BI13" s="161"/>
      <c r="BJ13" s="161">
        <v>3</v>
      </c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>
        <v>3</v>
      </c>
      <c r="BW13" s="161">
        <v>4</v>
      </c>
      <c r="BX13" s="161">
        <v>7</v>
      </c>
      <c r="BY13" s="161">
        <v>5</v>
      </c>
      <c r="BZ13" s="161">
        <v>3</v>
      </c>
      <c r="CA13" s="161">
        <v>5</v>
      </c>
      <c r="CB13" s="161">
        <v>5</v>
      </c>
      <c r="CC13" s="161">
        <v>4</v>
      </c>
      <c r="CD13" s="161">
        <v>5</v>
      </c>
      <c r="CE13" s="161">
        <v>5</v>
      </c>
      <c r="CF13" s="161">
        <v>5</v>
      </c>
      <c r="CG13" s="161">
        <v>5</v>
      </c>
      <c r="CH13" s="161">
        <v>2</v>
      </c>
      <c r="CI13" s="161">
        <v>4</v>
      </c>
      <c r="CJ13" s="161"/>
      <c r="CK13" s="161"/>
      <c r="CL13" s="161">
        <v>5</v>
      </c>
      <c r="CM13" s="161">
        <v>4</v>
      </c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0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  <c r="DL13" s="160"/>
      <c r="DM13" s="161"/>
      <c r="DN13" s="161"/>
      <c r="DO13" s="161"/>
      <c r="DP13" s="161"/>
      <c r="DQ13" s="162"/>
      <c r="DR13" s="160"/>
      <c r="DS13" s="161"/>
      <c r="DT13" s="161"/>
      <c r="DU13" s="161"/>
      <c r="DV13" s="130"/>
      <c r="DW13" s="162"/>
      <c r="DX13" s="160"/>
      <c r="DY13" s="161"/>
      <c r="DZ13" s="161"/>
      <c r="EA13" s="161"/>
      <c r="EB13" s="130"/>
      <c r="EC13" s="162"/>
      <c r="ED13" s="160"/>
      <c r="EE13" s="161"/>
      <c r="EF13" s="161"/>
      <c r="EG13" s="161"/>
      <c r="EH13" s="130"/>
      <c r="EI13" s="162"/>
      <c r="EJ13" s="160"/>
      <c r="EK13" s="161"/>
      <c r="EL13" s="161"/>
      <c r="EM13" s="161"/>
      <c r="EN13" s="130"/>
      <c r="EO13" s="162"/>
      <c r="EP13" s="160"/>
      <c r="EQ13" s="161"/>
      <c r="ER13" s="161"/>
      <c r="ES13" s="161"/>
      <c r="ET13" s="130"/>
      <c r="EU13" s="162"/>
      <c r="EV13" s="160"/>
      <c r="EW13" s="161"/>
      <c r="EX13" s="161"/>
      <c r="EY13" s="161"/>
      <c r="EZ13" s="130"/>
      <c r="FA13" s="16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M13" s="226"/>
      <c r="IN13" s="226"/>
      <c r="IO13" s="226"/>
      <c r="IP13" s="226"/>
      <c r="IQ13" s="226"/>
      <c r="IR13" s="226"/>
      <c r="IS13" s="226"/>
      <c r="IT13" s="226"/>
      <c r="IU13" s="226"/>
      <c r="IV13" s="226"/>
      <c r="IW13" s="226"/>
      <c r="IX13" s="226"/>
      <c r="IY13" s="226"/>
      <c r="IZ13" s="226"/>
      <c r="JA13" s="226"/>
      <c r="JB13" s="226"/>
      <c r="JC13" s="226"/>
      <c r="JD13" s="226"/>
      <c r="JE13" s="226"/>
      <c r="JF13" s="226"/>
      <c r="JG13" s="226"/>
      <c r="JH13" s="226"/>
    </row>
    <row r="14" spans="1:268" ht="18.75" customHeight="1">
      <c r="A14" s="237"/>
      <c r="B14" s="218"/>
      <c r="C14" s="218"/>
      <c r="D14" s="218"/>
      <c r="E14" s="218"/>
      <c r="F14" s="218"/>
      <c r="G14" s="218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0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0"/>
      <c r="DM14" s="161"/>
      <c r="DN14" s="161"/>
      <c r="DO14" s="161"/>
      <c r="DP14" s="161"/>
      <c r="DQ14" s="162"/>
      <c r="DR14" s="160"/>
      <c r="DS14" s="161"/>
      <c r="DT14" s="161"/>
      <c r="DU14" s="161"/>
      <c r="DV14" s="130"/>
      <c r="DW14" s="162"/>
      <c r="DX14" s="160"/>
      <c r="DY14" s="161"/>
      <c r="DZ14" s="161"/>
      <c r="EA14" s="161"/>
      <c r="EB14" s="130"/>
      <c r="EC14" s="162"/>
      <c r="ED14" s="160"/>
      <c r="EE14" s="161"/>
      <c r="EF14" s="161"/>
      <c r="EG14" s="161"/>
      <c r="EH14" s="130"/>
      <c r="EI14" s="162"/>
      <c r="EJ14" s="160"/>
      <c r="EK14" s="161"/>
      <c r="EL14" s="161"/>
      <c r="EM14" s="161"/>
      <c r="EN14" s="130"/>
      <c r="EO14" s="162"/>
      <c r="EP14" s="160"/>
      <c r="EQ14" s="161"/>
      <c r="ER14" s="161"/>
      <c r="ES14" s="161"/>
      <c r="ET14" s="130"/>
      <c r="EU14" s="162"/>
      <c r="EV14" s="160"/>
      <c r="EW14" s="161"/>
      <c r="EX14" s="161"/>
      <c r="EY14" s="161"/>
      <c r="EZ14" s="130"/>
      <c r="FA14" s="16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M14" s="226"/>
      <c r="IN14" s="226"/>
      <c r="IO14" s="226"/>
      <c r="IP14" s="226"/>
      <c r="IQ14" s="226"/>
      <c r="IR14" s="226"/>
      <c r="IS14" s="226"/>
      <c r="IT14" s="226"/>
      <c r="IU14" s="226"/>
      <c r="IV14" s="226"/>
      <c r="IW14" s="226"/>
      <c r="IX14" s="226"/>
      <c r="IY14" s="226"/>
      <c r="IZ14" s="226"/>
      <c r="JA14" s="226"/>
      <c r="JB14" s="226"/>
      <c r="JC14" s="226"/>
      <c r="JD14" s="226"/>
      <c r="JE14" s="226"/>
      <c r="JF14" s="226"/>
      <c r="JG14" s="226"/>
      <c r="JH14" s="226"/>
    </row>
    <row r="15" spans="1:268" ht="18.75" customHeight="1">
      <c r="A15" s="171"/>
      <c r="B15" s="218"/>
      <c r="C15" s="218"/>
      <c r="D15" s="218"/>
      <c r="E15" s="218"/>
      <c r="F15" s="218"/>
      <c r="G15" s="218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7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0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0"/>
      <c r="DM15" s="161"/>
      <c r="DN15" s="161"/>
      <c r="DO15" s="161"/>
      <c r="DP15" s="161"/>
      <c r="DQ15" s="162"/>
      <c r="DR15" s="160"/>
      <c r="DS15" s="161"/>
      <c r="DT15" s="161"/>
      <c r="DU15" s="161"/>
      <c r="DV15" s="130"/>
      <c r="DW15" s="162"/>
      <c r="DX15" s="160"/>
      <c r="DY15" s="161"/>
      <c r="DZ15" s="161"/>
      <c r="EA15" s="161"/>
      <c r="EB15" s="130"/>
      <c r="EC15" s="162"/>
      <c r="ED15" s="160"/>
      <c r="EE15" s="161"/>
      <c r="EF15" s="161"/>
      <c r="EG15" s="161"/>
      <c r="EH15" s="130"/>
      <c r="EI15" s="162"/>
      <c r="EJ15" s="160"/>
      <c r="EK15" s="161"/>
      <c r="EL15" s="161"/>
      <c r="EM15" s="161"/>
      <c r="EN15" s="130"/>
      <c r="EO15" s="162"/>
      <c r="EP15" s="160"/>
      <c r="EQ15" s="161"/>
      <c r="ER15" s="161"/>
      <c r="ES15" s="161"/>
      <c r="ET15" s="130"/>
      <c r="EU15" s="162"/>
      <c r="EV15" s="160"/>
      <c r="EW15" s="161"/>
      <c r="EX15" s="161"/>
      <c r="EY15" s="161"/>
      <c r="EZ15" s="130"/>
      <c r="FA15" s="16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M15" s="226"/>
      <c r="IN15" s="226"/>
      <c r="IO15" s="226"/>
      <c r="IP15" s="226"/>
      <c r="IQ15" s="226"/>
      <c r="IR15" s="226"/>
      <c r="IS15" s="226"/>
      <c r="IT15" s="226"/>
      <c r="IU15" s="226"/>
      <c r="IV15" s="226"/>
      <c r="IW15" s="226"/>
      <c r="IX15" s="226"/>
      <c r="IY15" s="226"/>
      <c r="IZ15" s="226"/>
      <c r="JA15" s="226"/>
      <c r="JB15" s="226"/>
      <c r="JC15" s="226"/>
      <c r="JD15" s="226"/>
      <c r="JE15" s="226"/>
      <c r="JF15" s="226"/>
      <c r="JG15" s="226"/>
      <c r="JH15" s="226"/>
    </row>
    <row r="16" spans="1:268" ht="18" customHeight="1">
      <c r="A16" s="90" t="s">
        <v>148</v>
      </c>
      <c r="B16" s="229" t="s">
        <v>257</v>
      </c>
      <c r="C16" s="222">
        <v>154</v>
      </c>
      <c r="D16" s="205" t="s">
        <v>318</v>
      </c>
      <c r="E16" s="135">
        <f>COUNTA(H16:FA16)</f>
        <v>20</v>
      </c>
      <c r="F16" s="91">
        <f>MIN(INT(E16/10),25)</f>
        <v>2</v>
      </c>
      <c r="G16" s="171">
        <f>C_S_G($H16:EU16,$H$5:FX$5,csg_table,$E$4,F16)</f>
        <v>0.76273885350318471</v>
      </c>
      <c r="H16" s="161"/>
      <c r="I16" s="161"/>
      <c r="J16" s="161"/>
      <c r="K16" s="161"/>
      <c r="L16" s="161"/>
      <c r="M16" s="161"/>
      <c r="N16" s="161">
        <v>3</v>
      </c>
      <c r="O16" s="161">
        <v>5</v>
      </c>
      <c r="P16" s="161" t="s">
        <v>340</v>
      </c>
      <c r="Q16" s="161">
        <v>4</v>
      </c>
      <c r="R16" s="161"/>
      <c r="S16" s="161"/>
      <c r="T16" s="161">
        <v>4</v>
      </c>
      <c r="U16" s="161">
        <v>4</v>
      </c>
      <c r="V16" s="161">
        <v>3</v>
      </c>
      <c r="W16" s="161">
        <v>3</v>
      </c>
      <c r="X16" s="161">
        <v>2</v>
      </c>
      <c r="Y16" s="161">
        <v>3</v>
      </c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>
        <v>4</v>
      </c>
      <c r="CI16" s="161">
        <v>5</v>
      </c>
      <c r="CJ16" s="161">
        <v>3</v>
      </c>
      <c r="CK16" s="161">
        <v>4</v>
      </c>
      <c r="CL16" s="161">
        <v>2</v>
      </c>
      <c r="CM16" s="161">
        <v>5</v>
      </c>
      <c r="CN16" s="161"/>
      <c r="CO16" s="161"/>
      <c r="CP16" s="161">
        <v>4</v>
      </c>
      <c r="CQ16" s="161">
        <v>2</v>
      </c>
      <c r="CR16" s="161">
        <v>4</v>
      </c>
      <c r="CS16" s="161">
        <v>4</v>
      </c>
      <c r="CT16" s="161"/>
      <c r="CU16" s="161"/>
      <c r="CV16" s="161"/>
      <c r="CW16" s="161"/>
      <c r="CX16" s="161"/>
      <c r="CY16" s="161"/>
      <c r="CZ16" s="132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32"/>
      <c r="DM16" s="130"/>
      <c r="DN16" s="130"/>
      <c r="DO16" s="130"/>
      <c r="DP16" s="130"/>
      <c r="DQ16" s="223"/>
      <c r="DR16" s="160"/>
      <c r="DS16" s="161"/>
      <c r="DT16" s="161"/>
      <c r="DU16" s="161"/>
      <c r="DV16" s="130"/>
      <c r="DW16" s="162"/>
      <c r="DX16" s="160"/>
      <c r="DY16" s="161"/>
      <c r="DZ16" s="161"/>
      <c r="EA16" s="161"/>
      <c r="EB16" s="130"/>
      <c r="EC16" s="162"/>
      <c r="ED16" s="160"/>
      <c r="EE16" s="161"/>
      <c r="EF16" s="161"/>
      <c r="EG16" s="161"/>
      <c r="EH16" s="130"/>
      <c r="EI16" s="162"/>
      <c r="EJ16" s="160"/>
      <c r="EK16" s="161"/>
      <c r="EL16" s="161"/>
      <c r="EM16" s="161"/>
      <c r="EN16" s="130"/>
      <c r="EO16" s="162"/>
      <c r="EP16" s="160"/>
      <c r="EQ16" s="161"/>
      <c r="ER16" s="161"/>
      <c r="ES16" s="161"/>
      <c r="ET16" s="130"/>
      <c r="EU16" s="162"/>
      <c r="EV16" s="160"/>
      <c r="EW16" s="161"/>
      <c r="EX16" s="161"/>
      <c r="EY16" s="161"/>
      <c r="EZ16" s="130"/>
      <c r="FA16" s="16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  <c r="IM16" s="226"/>
      <c r="IN16" s="226"/>
      <c r="IO16" s="226"/>
      <c r="IP16" s="226"/>
      <c r="IQ16" s="226"/>
      <c r="IR16" s="226"/>
      <c r="IS16" s="226"/>
      <c r="IT16" s="226"/>
      <c r="IU16" s="226"/>
      <c r="IV16" s="226"/>
      <c r="IW16" s="226"/>
      <c r="IX16" s="226"/>
      <c r="IY16" s="226"/>
      <c r="IZ16" s="226"/>
      <c r="JA16" s="226"/>
      <c r="JB16" s="226"/>
      <c r="JC16" s="226"/>
      <c r="JD16" s="226"/>
      <c r="JE16" s="226"/>
      <c r="JF16" s="226"/>
      <c r="JG16" s="226"/>
      <c r="JH16" s="226"/>
    </row>
    <row r="17" spans="1:268" ht="18" customHeight="1">
      <c r="A17" s="90" t="s">
        <v>148</v>
      </c>
      <c r="B17" s="229" t="s">
        <v>257</v>
      </c>
      <c r="C17" s="203" t="s">
        <v>336</v>
      </c>
      <c r="D17" s="204" t="s">
        <v>286</v>
      </c>
      <c r="E17" s="217">
        <f>COUNTA(H17:FA17)</f>
        <v>12</v>
      </c>
      <c r="F17" s="232">
        <f>MIN(INT(E17/10),25)</f>
        <v>1</v>
      </c>
      <c r="G17" s="218">
        <f>C_S_G($H17:EU17,$H$5:FX$5,csg_table,$E$4,F17)</f>
        <v>0.75441176470588234</v>
      </c>
      <c r="H17" s="161">
        <v>4</v>
      </c>
      <c r="I17" s="161">
        <v>5</v>
      </c>
      <c r="J17" s="161">
        <v>4</v>
      </c>
      <c r="K17" s="161">
        <v>1</v>
      </c>
      <c r="L17" s="161">
        <v>6</v>
      </c>
      <c r="M17" s="161">
        <v>4</v>
      </c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>
        <v>5</v>
      </c>
      <c r="BQ17" s="161">
        <v>6</v>
      </c>
      <c r="BR17" s="161">
        <v>6</v>
      </c>
      <c r="BS17" s="161">
        <v>6</v>
      </c>
      <c r="BT17" s="161">
        <v>4</v>
      </c>
      <c r="BU17" s="161">
        <v>5</v>
      </c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0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  <c r="DL17" s="160"/>
      <c r="DM17" s="161"/>
      <c r="DN17" s="161"/>
      <c r="DO17" s="161"/>
      <c r="DP17" s="130"/>
      <c r="DQ17" s="162"/>
      <c r="DR17" s="183"/>
      <c r="DS17" s="161"/>
      <c r="DT17" s="161"/>
      <c r="DU17" s="161"/>
      <c r="DV17" s="161"/>
      <c r="DW17" s="182"/>
      <c r="DX17" s="160"/>
      <c r="DY17" s="161"/>
      <c r="DZ17" s="161"/>
      <c r="EA17" s="161"/>
      <c r="EB17" s="130"/>
      <c r="EC17" s="162"/>
      <c r="ED17" s="160"/>
      <c r="EE17" s="161"/>
      <c r="EF17" s="183"/>
      <c r="EG17" s="183"/>
      <c r="EH17" s="130"/>
      <c r="EI17" s="162"/>
      <c r="EJ17" s="160"/>
      <c r="EK17" s="161"/>
      <c r="EL17" s="161"/>
      <c r="EM17" s="161"/>
      <c r="EN17" s="130"/>
      <c r="EO17" s="162"/>
      <c r="EP17" s="183"/>
      <c r="EQ17" s="161"/>
      <c r="ER17" s="161"/>
      <c r="ES17" s="161"/>
      <c r="ET17" s="130"/>
      <c r="EU17" s="182"/>
      <c r="EV17" s="160"/>
      <c r="EW17" s="161"/>
      <c r="EX17" s="161"/>
      <c r="EY17" s="161"/>
      <c r="EZ17" s="130"/>
      <c r="FA17" s="162"/>
      <c r="FB17" s="115"/>
      <c r="FC17" s="115"/>
      <c r="FD17" s="115"/>
      <c r="FE17" s="115"/>
      <c r="FF17" s="115"/>
      <c r="FG17" s="115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M17" s="226"/>
      <c r="IN17" s="226"/>
      <c r="IO17" s="226"/>
      <c r="IP17" s="226"/>
      <c r="IQ17" s="226"/>
      <c r="IR17" s="226"/>
      <c r="IS17" s="226"/>
      <c r="IT17" s="226"/>
      <c r="IU17" s="226"/>
      <c r="IV17" s="226"/>
      <c r="IW17" s="226"/>
      <c r="IX17" s="226"/>
      <c r="IY17" s="226"/>
      <c r="IZ17" s="226"/>
      <c r="JA17" s="226"/>
      <c r="JB17" s="226"/>
      <c r="JC17" s="226"/>
      <c r="JD17" s="226"/>
      <c r="JE17" s="226"/>
      <c r="JF17" s="226"/>
      <c r="JG17" s="226"/>
      <c r="JH17" s="226"/>
    </row>
    <row r="18" spans="1:268" ht="18" customHeight="1">
      <c r="A18" s="90" t="s">
        <v>148</v>
      </c>
      <c r="B18" s="229" t="s">
        <v>257</v>
      </c>
      <c r="C18" s="203" t="s">
        <v>337</v>
      </c>
      <c r="D18" s="205" t="s">
        <v>295</v>
      </c>
      <c r="E18" s="217">
        <f>COUNTA(H18:FA18)</f>
        <v>20</v>
      </c>
      <c r="F18" s="232">
        <f>MIN(INT(E18/10),25)</f>
        <v>2</v>
      </c>
      <c r="G18" s="218">
        <f>C_S_G($H18:FA18,$H$5:FX$5,csg_table,$E$4,F18)</f>
        <v>0.75127420998980632</v>
      </c>
      <c r="H18" s="161">
        <v>2</v>
      </c>
      <c r="I18" s="161">
        <v>6</v>
      </c>
      <c r="J18" s="161">
        <v>2</v>
      </c>
      <c r="K18" s="161">
        <v>5</v>
      </c>
      <c r="L18" s="161">
        <v>3</v>
      </c>
      <c r="M18" s="161">
        <v>6</v>
      </c>
      <c r="N18" s="161">
        <v>5</v>
      </c>
      <c r="O18" s="161">
        <v>4</v>
      </c>
      <c r="P18" s="161">
        <v>4</v>
      </c>
      <c r="Q18" s="161">
        <v>5</v>
      </c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>
        <v>3</v>
      </c>
      <c r="BE18" s="161">
        <v>5</v>
      </c>
      <c r="BF18" s="161">
        <v>5</v>
      </c>
      <c r="BG18" s="161">
        <v>5</v>
      </c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>
        <v>7</v>
      </c>
      <c r="BW18" s="161">
        <v>7</v>
      </c>
      <c r="BX18" s="161">
        <v>1</v>
      </c>
      <c r="BY18" s="161">
        <v>6</v>
      </c>
      <c r="BZ18" s="161"/>
      <c r="CA18" s="161">
        <v>7</v>
      </c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>
        <v>3</v>
      </c>
      <c r="CU18" s="161"/>
      <c r="CV18" s="161"/>
      <c r="CW18" s="161"/>
      <c r="CX18" s="161"/>
      <c r="CY18" s="161"/>
      <c r="CZ18" s="132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  <c r="DL18" s="132"/>
      <c r="DM18" s="130"/>
      <c r="DN18" s="130"/>
      <c r="DO18" s="130"/>
      <c r="DP18" s="130"/>
      <c r="DQ18" s="223"/>
      <c r="DR18" s="183"/>
      <c r="DS18" s="161"/>
      <c r="DT18" s="161"/>
      <c r="DU18" s="161"/>
      <c r="DV18" s="130"/>
      <c r="DW18" s="182"/>
      <c r="DX18" s="160"/>
      <c r="DY18" s="161"/>
      <c r="DZ18" s="161"/>
      <c r="EA18" s="161"/>
      <c r="EB18" s="130"/>
      <c r="EC18" s="162"/>
      <c r="ED18" s="160"/>
      <c r="EE18" s="161"/>
      <c r="EF18" s="183"/>
      <c r="EG18" s="183"/>
      <c r="EH18" s="130"/>
      <c r="EI18" s="162"/>
      <c r="EJ18" s="160"/>
      <c r="EK18" s="161"/>
      <c r="EL18" s="161"/>
      <c r="EM18" s="161"/>
      <c r="EN18" s="130"/>
      <c r="EO18" s="162"/>
      <c r="EP18" s="183"/>
      <c r="EQ18" s="161"/>
      <c r="ER18" s="161"/>
      <c r="ES18" s="161"/>
      <c r="ET18" s="130"/>
      <c r="EU18" s="182"/>
      <c r="EV18" s="160"/>
      <c r="EW18" s="161"/>
      <c r="EX18" s="161"/>
      <c r="EY18" s="161"/>
      <c r="EZ18" s="130"/>
      <c r="FA18" s="16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77"/>
      <c r="IB18" s="77"/>
      <c r="IC18" s="77"/>
      <c r="ID18" s="77"/>
      <c r="IE18" s="77"/>
      <c r="IF18" s="77"/>
      <c r="IG18" s="77"/>
      <c r="IH18" s="77"/>
      <c r="II18" s="77"/>
      <c r="IJ18" s="77"/>
      <c r="IK18" s="77"/>
      <c r="IL18" s="77"/>
      <c r="IM18" s="226"/>
      <c r="IN18" s="226"/>
      <c r="IO18" s="226"/>
      <c r="IP18" s="226"/>
      <c r="IQ18" s="226"/>
      <c r="IR18" s="226"/>
      <c r="IS18" s="226"/>
      <c r="IT18" s="226"/>
      <c r="IU18" s="226"/>
      <c r="IV18" s="226"/>
      <c r="IW18" s="226"/>
      <c r="IX18" s="226"/>
      <c r="IY18" s="226"/>
      <c r="IZ18" s="226"/>
      <c r="JA18" s="226"/>
      <c r="JB18" s="226"/>
      <c r="JC18" s="226"/>
      <c r="JD18" s="226"/>
      <c r="JE18" s="226"/>
      <c r="JF18" s="226"/>
      <c r="JG18" s="226"/>
      <c r="JH18" s="226"/>
    </row>
    <row r="19" spans="1:268" ht="18" customHeight="1">
      <c r="A19" s="90" t="s">
        <v>148</v>
      </c>
      <c r="B19" s="229" t="s">
        <v>257</v>
      </c>
      <c r="C19" s="216">
        <v>969</v>
      </c>
      <c r="D19" s="220" t="s">
        <v>316</v>
      </c>
      <c r="E19" s="135">
        <f>COUNTA(H19:FA19)</f>
        <v>22</v>
      </c>
      <c r="F19" s="91">
        <f>MIN(INT(E19/10),25)</f>
        <v>2</v>
      </c>
      <c r="G19" s="171">
        <f>C_S_G($H19:EU19,$H$5:FX$5,csg_table,$E$4,F19)</f>
        <v>0.70340681362725455</v>
      </c>
      <c r="H19" s="161"/>
      <c r="I19" s="161"/>
      <c r="J19" s="161"/>
      <c r="K19" s="161"/>
      <c r="L19" s="161"/>
      <c r="M19" s="161"/>
      <c r="N19" s="161">
        <v>6</v>
      </c>
      <c r="O19" s="161">
        <v>6</v>
      </c>
      <c r="P19" s="161">
        <v>3</v>
      </c>
      <c r="Q19" s="161">
        <v>6</v>
      </c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>
        <v>5</v>
      </c>
      <c r="AY19" s="161">
        <v>5</v>
      </c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>
        <v>7</v>
      </c>
      <c r="BQ19" s="161">
        <v>5</v>
      </c>
      <c r="BR19" s="161">
        <v>7</v>
      </c>
      <c r="BS19" s="161">
        <v>7</v>
      </c>
      <c r="BT19" s="161">
        <v>7</v>
      </c>
      <c r="BU19" s="161">
        <v>7</v>
      </c>
      <c r="BV19" s="161">
        <v>6</v>
      </c>
      <c r="BW19" s="161">
        <v>3</v>
      </c>
      <c r="BX19" s="161">
        <v>6</v>
      </c>
      <c r="BY19" s="161">
        <v>7</v>
      </c>
      <c r="BZ19" s="161">
        <v>5</v>
      </c>
      <c r="CA19" s="161">
        <v>6</v>
      </c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>
        <v>6</v>
      </c>
      <c r="CU19" s="161">
        <v>5</v>
      </c>
      <c r="CV19" s="161">
        <v>4</v>
      </c>
      <c r="CW19" s="161">
        <v>4</v>
      </c>
      <c r="CX19" s="161"/>
      <c r="CY19" s="161"/>
      <c r="CZ19" s="132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  <c r="DL19" s="132"/>
      <c r="DM19" s="130"/>
      <c r="DN19" s="130"/>
      <c r="DO19" s="130"/>
      <c r="DP19" s="130"/>
      <c r="DQ19" s="130"/>
      <c r="DR19" s="160"/>
      <c r="DS19" s="161"/>
      <c r="DT19" s="161"/>
      <c r="DU19" s="161"/>
      <c r="DV19" s="130"/>
      <c r="DW19" s="161"/>
      <c r="DX19" s="160"/>
      <c r="DY19" s="161"/>
      <c r="DZ19" s="161"/>
      <c r="EA19" s="161"/>
      <c r="EB19" s="130"/>
      <c r="EC19" s="162"/>
      <c r="ED19" s="160"/>
      <c r="EE19" s="161"/>
      <c r="EF19" s="161"/>
      <c r="EG19" s="161"/>
      <c r="EH19" s="130"/>
      <c r="EI19" s="162"/>
      <c r="EJ19" s="160"/>
      <c r="EK19" s="161"/>
      <c r="EL19" s="161"/>
      <c r="EM19" s="161"/>
      <c r="EN19" s="130"/>
      <c r="EO19" s="162"/>
      <c r="EP19" s="160"/>
      <c r="EQ19" s="161"/>
      <c r="ER19" s="161"/>
      <c r="ES19" s="161"/>
      <c r="ET19" s="130"/>
      <c r="EU19" s="162"/>
      <c r="EV19" s="160"/>
      <c r="EW19" s="161"/>
      <c r="EX19" s="161"/>
      <c r="EY19" s="161"/>
      <c r="EZ19" s="130"/>
      <c r="FA19" s="16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  <c r="GU19" s="92"/>
      <c r="GV19" s="92"/>
      <c r="GW19" s="92"/>
      <c r="GX19" s="92"/>
      <c r="GY19" s="92"/>
      <c r="GZ19" s="92"/>
      <c r="HA19" s="92"/>
      <c r="HB19" s="92"/>
      <c r="HC19" s="92"/>
      <c r="HD19" s="92"/>
      <c r="HE19" s="92"/>
      <c r="HF19" s="92"/>
      <c r="HG19" s="92"/>
      <c r="HH19" s="92"/>
      <c r="HI19" s="92"/>
      <c r="HJ19" s="92"/>
      <c r="HK19" s="92"/>
      <c r="HL19" s="92"/>
      <c r="HM19" s="92"/>
      <c r="HN19" s="92"/>
      <c r="HO19" s="92"/>
      <c r="HP19" s="92"/>
      <c r="HQ19" s="92"/>
      <c r="HR19" s="92"/>
      <c r="HS19" s="92"/>
      <c r="HT19" s="92"/>
      <c r="HU19" s="92"/>
      <c r="HV19" s="92"/>
      <c r="HW19" s="92"/>
      <c r="HX19" s="92"/>
      <c r="HY19" s="92"/>
      <c r="HZ19" s="92"/>
      <c r="IA19" s="77"/>
      <c r="IB19" s="77"/>
      <c r="IC19" s="77"/>
      <c r="ID19" s="77"/>
      <c r="IE19" s="77"/>
      <c r="IF19" s="77"/>
      <c r="IG19" s="77"/>
      <c r="IH19" s="77"/>
      <c r="II19" s="77"/>
      <c r="IJ19" s="77"/>
      <c r="IK19" s="77"/>
      <c r="IL19" s="77"/>
      <c r="IM19" s="226"/>
      <c r="IN19" s="226"/>
      <c r="IO19" s="226"/>
      <c r="IP19" s="226"/>
      <c r="IQ19" s="226"/>
      <c r="IR19" s="226"/>
      <c r="IS19" s="226"/>
      <c r="IT19" s="226"/>
      <c r="IU19" s="226"/>
      <c r="IV19" s="226"/>
      <c r="IW19" s="226"/>
      <c r="IX19" s="226"/>
      <c r="IY19" s="226"/>
      <c r="IZ19" s="226"/>
      <c r="JA19" s="226"/>
      <c r="JB19" s="226"/>
      <c r="JC19" s="226"/>
      <c r="JD19" s="226"/>
      <c r="JE19" s="226"/>
      <c r="JF19" s="226"/>
      <c r="JG19" s="226"/>
      <c r="JH19" s="226"/>
    </row>
    <row r="20" spans="1:268" ht="18" customHeight="1">
      <c r="A20" s="90"/>
      <c r="B20" s="224"/>
      <c r="C20" s="233"/>
      <c r="D20" s="234"/>
      <c r="E20" s="217"/>
      <c r="F20" s="232"/>
      <c r="G20" s="218"/>
      <c r="H20" s="160"/>
      <c r="I20" s="161"/>
      <c r="J20" s="161"/>
      <c r="K20" s="161"/>
      <c r="L20" s="130"/>
      <c r="M20" s="162"/>
      <c r="N20" s="160"/>
      <c r="O20" s="161"/>
      <c r="P20" s="161"/>
      <c r="Q20" s="161"/>
      <c r="R20" s="130"/>
      <c r="S20" s="162"/>
      <c r="T20" s="160"/>
      <c r="U20" s="161"/>
      <c r="V20" s="161"/>
      <c r="W20" s="161"/>
      <c r="X20" s="130"/>
      <c r="Y20" s="162"/>
      <c r="Z20" s="160"/>
      <c r="AA20" s="161"/>
      <c r="AB20" s="161"/>
      <c r="AC20" s="161"/>
      <c r="AD20" s="130"/>
      <c r="AE20" s="162"/>
      <c r="AF20" s="160"/>
      <c r="AG20" s="161"/>
      <c r="AH20" s="161"/>
      <c r="AI20" s="161"/>
      <c r="AJ20" s="130"/>
      <c r="AK20" s="162"/>
      <c r="AL20" s="160"/>
      <c r="AM20" s="161"/>
      <c r="AN20" s="161"/>
      <c r="AO20" s="161"/>
      <c r="AP20" s="130"/>
      <c r="AQ20" s="162"/>
      <c r="AR20" s="160"/>
      <c r="AS20" s="161"/>
      <c r="AT20" s="161"/>
      <c r="AU20" s="161"/>
      <c r="AV20" s="130"/>
      <c r="AW20" s="162"/>
      <c r="AX20" s="160"/>
      <c r="AY20" s="161"/>
      <c r="AZ20" s="161"/>
      <c r="BA20" s="161"/>
      <c r="BB20" s="130"/>
      <c r="BC20" s="162"/>
      <c r="BD20" s="160"/>
      <c r="BE20" s="161"/>
      <c r="BF20" s="161"/>
      <c r="BG20" s="161"/>
      <c r="BH20" s="130"/>
      <c r="BI20" s="162"/>
      <c r="BJ20" s="160"/>
      <c r="BK20" s="161"/>
      <c r="BL20" s="161"/>
      <c r="BM20" s="161"/>
      <c r="BN20" s="130"/>
      <c r="BO20" s="162"/>
      <c r="BP20" s="160"/>
      <c r="BQ20" s="161"/>
      <c r="BR20" s="161"/>
      <c r="BS20" s="161"/>
      <c r="BT20" s="130"/>
      <c r="BU20" s="162"/>
      <c r="BV20" s="160"/>
      <c r="BW20" s="161"/>
      <c r="BX20" s="161"/>
      <c r="BY20" s="161"/>
      <c r="BZ20" s="130"/>
      <c r="CA20" s="162"/>
      <c r="CB20" s="160"/>
      <c r="CC20" s="161"/>
      <c r="CD20" s="161"/>
      <c r="CE20" s="161"/>
      <c r="CF20" s="130"/>
      <c r="CG20" s="162"/>
      <c r="CH20" s="160"/>
      <c r="CI20" s="161"/>
      <c r="CJ20" s="161"/>
      <c r="CK20" s="161"/>
      <c r="CL20" s="130"/>
      <c r="CM20" s="162"/>
      <c r="CN20" s="160"/>
      <c r="CO20" s="161"/>
      <c r="CP20" s="161"/>
      <c r="CQ20" s="161"/>
      <c r="CR20" s="130"/>
      <c r="CS20" s="162"/>
      <c r="CT20" s="160"/>
      <c r="CU20" s="161"/>
      <c r="CV20" s="161"/>
      <c r="CW20" s="161"/>
      <c r="CX20" s="130"/>
      <c r="CY20" s="162"/>
      <c r="CZ20" s="160"/>
      <c r="DA20" s="161"/>
      <c r="DB20" s="161"/>
      <c r="DC20" s="161"/>
      <c r="DD20" s="130"/>
      <c r="DE20" s="162"/>
      <c r="DF20" s="160"/>
      <c r="DG20" s="161"/>
      <c r="DH20" s="161"/>
      <c r="DI20" s="161"/>
      <c r="DJ20" s="130"/>
      <c r="DK20" s="162"/>
      <c r="DL20" s="160"/>
      <c r="DM20" s="161"/>
      <c r="DN20" s="161"/>
      <c r="DO20" s="161"/>
      <c r="DP20" s="130"/>
      <c r="DQ20" s="162"/>
      <c r="DR20" s="183"/>
      <c r="DS20" s="161"/>
      <c r="DT20" s="161"/>
      <c r="DU20" s="161"/>
      <c r="DV20" s="130"/>
      <c r="DW20" s="182"/>
      <c r="DX20" s="160"/>
      <c r="DY20" s="161"/>
      <c r="DZ20" s="161"/>
      <c r="EA20" s="161"/>
      <c r="EB20" s="130"/>
      <c r="EC20" s="162"/>
      <c r="ED20" s="160"/>
      <c r="EE20" s="161"/>
      <c r="EF20" s="183"/>
      <c r="EG20" s="183"/>
      <c r="EH20" s="130"/>
      <c r="EI20" s="162"/>
      <c r="EJ20" s="160"/>
      <c r="EK20" s="161"/>
      <c r="EL20" s="161"/>
      <c r="EM20" s="161"/>
      <c r="EN20" s="130"/>
      <c r="EO20" s="162"/>
      <c r="EP20" s="183"/>
      <c r="EQ20" s="161"/>
      <c r="ER20" s="161"/>
      <c r="ES20" s="161"/>
      <c r="ET20" s="130"/>
      <c r="EU20" s="182"/>
      <c r="EV20" s="160"/>
      <c r="EW20" s="161"/>
      <c r="EX20" s="161"/>
      <c r="EY20" s="161"/>
      <c r="EZ20" s="130"/>
      <c r="FA20" s="16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IM20" s="226"/>
      <c r="IN20" s="226"/>
      <c r="IO20" s="226"/>
      <c r="IP20" s="226"/>
      <c r="IQ20" s="226"/>
      <c r="IR20" s="226"/>
      <c r="IS20" s="226"/>
      <c r="IT20" s="226"/>
      <c r="IU20" s="226"/>
      <c r="IV20" s="226"/>
      <c r="IW20" s="226"/>
      <c r="IX20" s="226"/>
      <c r="IY20" s="226"/>
      <c r="IZ20" s="226"/>
      <c r="JA20" s="226"/>
      <c r="JB20" s="226"/>
      <c r="JC20" s="226"/>
      <c r="JD20" s="226"/>
      <c r="JE20" s="226"/>
      <c r="JF20" s="226"/>
      <c r="JG20" s="226"/>
      <c r="JH20" s="226"/>
    </row>
    <row r="21" spans="1:268" ht="18" customHeight="1">
      <c r="A21" s="90" t="s">
        <v>148</v>
      </c>
      <c r="B21" s="230" t="s">
        <v>257</v>
      </c>
      <c r="C21" s="216">
        <v>345</v>
      </c>
      <c r="D21" s="220" t="s">
        <v>311</v>
      </c>
      <c r="E21" s="217">
        <f t="shared" ref="E21" si="0">COUNTA(H21:FA21)</f>
        <v>0</v>
      </c>
      <c r="F21" s="232">
        <f t="shared" ref="F21" si="1">MIN(INT(E21/10),25)</f>
        <v>0</v>
      </c>
      <c r="G21" s="218">
        <f>C_S_G($H21:FA21,$H$5:FX$5,csg_table,$E$4,F21)</f>
        <v>0</v>
      </c>
      <c r="H21" s="132"/>
      <c r="I21" s="130"/>
      <c r="J21" s="130"/>
      <c r="K21" s="130"/>
      <c r="L21" s="130"/>
      <c r="M21" s="223"/>
      <c r="N21" s="132"/>
      <c r="O21" s="130"/>
      <c r="P21" s="130"/>
      <c r="Q21" s="130"/>
      <c r="R21" s="130"/>
      <c r="S21" s="223"/>
      <c r="T21" s="132"/>
      <c r="U21" s="130"/>
      <c r="V21" s="130"/>
      <c r="W21" s="130"/>
      <c r="X21" s="130"/>
      <c r="Y21" s="223"/>
      <c r="Z21" s="132"/>
      <c r="AA21" s="130"/>
      <c r="AB21" s="130"/>
      <c r="AC21" s="130"/>
      <c r="AD21" s="130"/>
      <c r="AE21" s="223"/>
      <c r="AF21" s="132"/>
      <c r="AG21" s="130"/>
      <c r="AH21" s="130"/>
      <c r="AI21" s="130"/>
      <c r="AJ21" s="130"/>
      <c r="AK21" s="223"/>
      <c r="AL21" s="132"/>
      <c r="AM21" s="130"/>
      <c r="AN21" s="130"/>
      <c r="AO21" s="130"/>
      <c r="AP21" s="130"/>
      <c r="AQ21" s="223"/>
      <c r="AR21" s="132"/>
      <c r="AS21" s="130"/>
      <c r="AT21" s="130"/>
      <c r="AU21" s="130"/>
      <c r="AV21" s="130"/>
      <c r="AW21" s="223"/>
      <c r="AX21" s="132"/>
      <c r="AY21" s="130"/>
      <c r="AZ21" s="130"/>
      <c r="BA21" s="130"/>
      <c r="BB21" s="130"/>
      <c r="BC21" s="223"/>
      <c r="BD21" s="132"/>
      <c r="BE21" s="130"/>
      <c r="BF21" s="130"/>
      <c r="BG21" s="130"/>
      <c r="BH21" s="130"/>
      <c r="BI21" s="223"/>
      <c r="BJ21" s="132"/>
      <c r="BK21" s="130"/>
      <c r="BL21" s="130"/>
      <c r="BM21" s="130"/>
      <c r="BN21" s="130"/>
      <c r="BO21" s="223"/>
      <c r="BP21" s="132"/>
      <c r="BQ21" s="130"/>
      <c r="BR21" s="130"/>
      <c r="BS21" s="130"/>
      <c r="BT21" s="130"/>
      <c r="BU21" s="223"/>
      <c r="BV21" s="132"/>
      <c r="BW21" s="130"/>
      <c r="BX21" s="130"/>
      <c r="BY21" s="130"/>
      <c r="BZ21" s="130"/>
      <c r="CA21" s="223"/>
      <c r="CB21" s="132"/>
      <c r="CC21" s="130"/>
      <c r="CD21" s="130"/>
      <c r="CE21" s="130"/>
      <c r="CF21" s="130"/>
      <c r="CG21" s="223"/>
      <c r="CH21" s="132"/>
      <c r="CI21" s="130"/>
      <c r="CJ21" s="130"/>
      <c r="CK21" s="130"/>
      <c r="CL21" s="130"/>
      <c r="CM21" s="223"/>
      <c r="CN21" s="132"/>
      <c r="CO21" s="130"/>
      <c r="CP21" s="130"/>
      <c r="CQ21" s="130"/>
      <c r="CR21" s="130"/>
      <c r="CS21" s="223"/>
      <c r="CT21" s="132"/>
      <c r="CU21" s="130"/>
      <c r="CV21" s="130"/>
      <c r="CW21" s="130"/>
      <c r="CX21" s="130"/>
      <c r="CY21" s="223"/>
      <c r="CZ21" s="132"/>
      <c r="DA21" s="130"/>
      <c r="DB21" s="130"/>
      <c r="DC21" s="130"/>
      <c r="DD21" s="130"/>
      <c r="DE21" s="223"/>
      <c r="DF21" s="132"/>
      <c r="DG21" s="130"/>
      <c r="DH21" s="130"/>
      <c r="DI21" s="130"/>
      <c r="DJ21" s="130"/>
      <c r="DK21" s="223"/>
      <c r="DL21" s="132"/>
      <c r="DM21" s="130"/>
      <c r="DN21" s="130"/>
      <c r="DO21" s="130"/>
      <c r="DP21" s="130"/>
      <c r="DQ21" s="223"/>
      <c r="DR21" s="183"/>
      <c r="DS21" s="161"/>
      <c r="DT21" s="161"/>
      <c r="DU21" s="161"/>
      <c r="DV21" s="130"/>
      <c r="DW21" s="182"/>
      <c r="DX21" s="160"/>
      <c r="DY21" s="161"/>
      <c r="DZ21" s="161"/>
      <c r="EA21" s="161"/>
      <c r="EB21" s="130"/>
      <c r="EC21" s="162"/>
      <c r="ED21" s="160"/>
      <c r="EE21" s="161"/>
      <c r="EF21" s="183"/>
      <c r="EG21" s="183"/>
      <c r="EH21" s="130"/>
      <c r="EI21" s="162"/>
      <c r="EJ21" s="160"/>
      <c r="EK21" s="161"/>
      <c r="EL21" s="161"/>
      <c r="EM21" s="161"/>
      <c r="EN21" s="130"/>
      <c r="EO21" s="162"/>
      <c r="EP21" s="183"/>
      <c r="EQ21" s="161"/>
      <c r="ER21" s="161"/>
      <c r="ES21" s="161"/>
      <c r="ET21" s="130"/>
      <c r="EU21" s="182"/>
      <c r="EV21" s="160"/>
      <c r="EW21" s="161"/>
      <c r="EX21" s="161"/>
      <c r="EY21" s="161"/>
      <c r="EZ21" s="130"/>
      <c r="FA21" s="16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77"/>
      <c r="IB21" s="77"/>
      <c r="IC21" s="77"/>
      <c r="ID21" s="77"/>
      <c r="IE21" s="77"/>
      <c r="IF21" s="77"/>
      <c r="IG21" s="77"/>
      <c r="IH21" s="77"/>
      <c r="II21" s="77"/>
      <c r="IJ21" s="77"/>
      <c r="IK21" s="77"/>
      <c r="IL21" s="77"/>
      <c r="IM21" s="226"/>
      <c r="IN21" s="226"/>
      <c r="IO21" s="226"/>
      <c r="IP21" s="226"/>
      <c r="IQ21" s="226"/>
      <c r="IR21" s="226"/>
      <c r="IS21" s="226"/>
      <c r="IT21" s="226"/>
      <c r="IU21" s="226"/>
      <c r="IV21" s="226"/>
      <c r="IW21" s="226"/>
      <c r="IX21" s="226"/>
      <c r="IY21" s="226"/>
      <c r="IZ21" s="226"/>
      <c r="JA21" s="226"/>
      <c r="JB21" s="226"/>
      <c r="JC21" s="226"/>
      <c r="JD21" s="226"/>
      <c r="JE21" s="226"/>
      <c r="JF21" s="226"/>
      <c r="JG21" s="226"/>
      <c r="JH21" s="226"/>
    </row>
    <row r="22" spans="1:268" ht="18" customHeight="1">
      <c r="A22" s="90" t="s">
        <v>148</v>
      </c>
      <c r="B22" s="229" t="s">
        <v>257</v>
      </c>
      <c r="C22" s="206">
        <v>25</v>
      </c>
      <c r="D22" s="214" t="s">
        <v>310</v>
      </c>
      <c r="E22" s="135">
        <f t="shared" ref="E22:E26" si="2">COUNTA(H22:FA22)</f>
        <v>0</v>
      </c>
      <c r="F22" s="91">
        <f t="shared" ref="F22:F26" si="3">MIN(INT(E22/10),25)</f>
        <v>0</v>
      </c>
      <c r="G22" s="171">
        <f>C_S_G($H22:EU22,$H$5:FX$5,csg_table,$E$4,F22)</f>
        <v>0</v>
      </c>
      <c r="H22" s="160"/>
      <c r="I22" s="130"/>
      <c r="J22" s="161"/>
      <c r="K22" s="161"/>
      <c r="L22" s="130"/>
      <c r="M22" s="162"/>
      <c r="N22" s="160"/>
      <c r="O22" s="130"/>
      <c r="P22" s="161"/>
      <c r="Q22" s="161"/>
      <c r="R22" s="130"/>
      <c r="S22" s="162"/>
      <c r="T22" s="160"/>
      <c r="U22" s="130"/>
      <c r="V22" s="161"/>
      <c r="W22" s="161"/>
      <c r="X22" s="130"/>
      <c r="Y22" s="162"/>
      <c r="Z22" s="160"/>
      <c r="AA22" s="130"/>
      <c r="AB22" s="161"/>
      <c r="AC22" s="161"/>
      <c r="AD22" s="130"/>
      <c r="AE22" s="162"/>
      <c r="AF22" s="160"/>
      <c r="AG22" s="130"/>
      <c r="AH22" s="161"/>
      <c r="AI22" s="161"/>
      <c r="AJ22" s="130"/>
      <c r="AK22" s="162"/>
      <c r="AL22" s="160"/>
      <c r="AM22" s="130"/>
      <c r="AN22" s="161"/>
      <c r="AO22" s="161"/>
      <c r="AP22" s="130"/>
      <c r="AQ22" s="162"/>
      <c r="AR22" s="160"/>
      <c r="AS22" s="130"/>
      <c r="AT22" s="161"/>
      <c r="AU22" s="161"/>
      <c r="AV22" s="130"/>
      <c r="AW22" s="162"/>
      <c r="AX22" s="160"/>
      <c r="AY22" s="130"/>
      <c r="AZ22" s="161"/>
      <c r="BA22" s="161"/>
      <c r="BB22" s="130"/>
      <c r="BC22" s="162"/>
      <c r="BD22" s="160"/>
      <c r="BE22" s="130"/>
      <c r="BF22" s="161"/>
      <c r="BG22" s="161"/>
      <c r="BH22" s="130"/>
      <c r="BI22" s="162"/>
      <c r="BJ22" s="160"/>
      <c r="BK22" s="130"/>
      <c r="BL22" s="161"/>
      <c r="BM22" s="161"/>
      <c r="BN22" s="130"/>
      <c r="BO22" s="162"/>
      <c r="BP22" s="160"/>
      <c r="BQ22" s="130"/>
      <c r="BR22" s="161"/>
      <c r="BS22" s="161"/>
      <c r="BT22" s="130"/>
      <c r="BU22" s="162"/>
      <c r="BV22" s="160"/>
      <c r="BW22" s="130"/>
      <c r="BX22" s="161"/>
      <c r="BY22" s="161"/>
      <c r="BZ22" s="130"/>
      <c r="CA22" s="162"/>
      <c r="CB22" s="160"/>
      <c r="CC22" s="130"/>
      <c r="CD22" s="161"/>
      <c r="CE22" s="161"/>
      <c r="CF22" s="130"/>
      <c r="CG22" s="162"/>
      <c r="CH22" s="160"/>
      <c r="CI22" s="130"/>
      <c r="CJ22" s="161"/>
      <c r="CK22" s="161"/>
      <c r="CL22" s="130"/>
      <c r="CM22" s="162"/>
      <c r="CN22" s="160"/>
      <c r="CO22" s="130"/>
      <c r="CP22" s="161"/>
      <c r="CQ22" s="161"/>
      <c r="CR22" s="130"/>
      <c r="CS22" s="162"/>
      <c r="CT22" s="160"/>
      <c r="CU22" s="130"/>
      <c r="CV22" s="161"/>
      <c r="CW22" s="161"/>
      <c r="CX22" s="130"/>
      <c r="CY22" s="162"/>
      <c r="CZ22" s="160"/>
      <c r="DA22" s="130"/>
      <c r="DB22" s="161"/>
      <c r="DC22" s="161"/>
      <c r="DD22" s="130"/>
      <c r="DE22" s="162"/>
      <c r="DF22" s="160"/>
      <c r="DG22" s="130"/>
      <c r="DH22" s="161"/>
      <c r="DI22" s="161"/>
      <c r="DJ22" s="130"/>
      <c r="DK22" s="162"/>
      <c r="DL22" s="160"/>
      <c r="DM22" s="130"/>
      <c r="DN22" s="161"/>
      <c r="DO22" s="161"/>
      <c r="DP22" s="130"/>
      <c r="DQ22" s="162"/>
      <c r="DR22" s="160"/>
      <c r="DS22" s="161"/>
      <c r="DT22" s="161"/>
      <c r="DU22" s="161"/>
      <c r="DV22" s="161"/>
      <c r="DW22" s="162"/>
      <c r="DX22" s="160"/>
      <c r="DY22" s="161"/>
      <c r="DZ22" s="161"/>
      <c r="EA22" s="161"/>
      <c r="EB22" s="161"/>
      <c r="EC22" s="162"/>
      <c r="ED22" s="160"/>
      <c r="EE22" s="161"/>
      <c r="EF22" s="161"/>
      <c r="EG22" s="161"/>
      <c r="EH22" s="161"/>
      <c r="EI22" s="162"/>
      <c r="EJ22" s="160"/>
      <c r="EK22" s="161"/>
      <c r="EL22" s="161"/>
      <c r="EM22" s="161"/>
      <c r="EN22" s="130"/>
      <c r="EO22" s="162"/>
      <c r="EP22" s="160"/>
      <c r="EQ22" s="161"/>
      <c r="ER22" s="161"/>
      <c r="ES22" s="161"/>
      <c r="ET22" s="130"/>
      <c r="EU22" s="162"/>
      <c r="EV22" s="160"/>
      <c r="EW22" s="161"/>
      <c r="EX22" s="161"/>
      <c r="EY22" s="161"/>
      <c r="EZ22" s="130"/>
      <c r="FA22" s="162"/>
      <c r="FR22" s="72"/>
      <c r="FS22" s="72"/>
      <c r="FT22" s="72"/>
      <c r="FU22" s="72"/>
      <c r="FV22" s="72"/>
      <c r="FW22" s="72"/>
      <c r="FX22" s="72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M22" s="226"/>
      <c r="IN22" s="226"/>
      <c r="IO22" s="226"/>
      <c r="IP22" s="226"/>
      <c r="IQ22" s="226"/>
      <c r="IR22" s="226"/>
      <c r="IS22" s="226"/>
      <c r="IT22" s="226"/>
      <c r="IU22" s="226"/>
      <c r="IV22" s="226"/>
      <c r="IW22" s="226"/>
      <c r="IX22" s="226"/>
      <c r="IY22" s="226"/>
      <c r="IZ22" s="226"/>
      <c r="JA22" s="226"/>
      <c r="JB22" s="226"/>
      <c r="JC22" s="226"/>
      <c r="JD22" s="226"/>
      <c r="JE22" s="226"/>
      <c r="JF22" s="226"/>
      <c r="JG22" s="226"/>
      <c r="JH22" s="226"/>
    </row>
    <row r="23" spans="1:268" ht="18" customHeight="1">
      <c r="A23" s="90" t="s">
        <v>148</v>
      </c>
      <c r="B23" s="229" t="s">
        <v>257</v>
      </c>
      <c r="C23" s="206">
        <v>93</v>
      </c>
      <c r="D23" s="207" t="s">
        <v>290</v>
      </c>
      <c r="E23" s="135">
        <f t="shared" si="2"/>
        <v>0</v>
      </c>
      <c r="F23" s="91">
        <f t="shared" si="3"/>
        <v>0</v>
      </c>
      <c r="G23" s="170">
        <f>C_S_G($H23:EU23,$H$5:FX$5,csg_table,$E$4,F23)</f>
        <v>0</v>
      </c>
      <c r="H23" s="160"/>
      <c r="I23" s="161"/>
      <c r="J23" s="161"/>
      <c r="K23" s="161"/>
      <c r="L23" s="130"/>
      <c r="M23" s="161"/>
      <c r="N23" s="160"/>
      <c r="O23" s="161"/>
      <c r="P23" s="161"/>
      <c r="Q23" s="161"/>
      <c r="R23" s="130"/>
      <c r="S23" s="161"/>
      <c r="T23" s="160"/>
      <c r="U23" s="161"/>
      <c r="V23" s="161"/>
      <c r="W23" s="161"/>
      <c r="X23" s="130"/>
      <c r="Y23" s="161"/>
      <c r="Z23" s="160"/>
      <c r="AA23" s="161"/>
      <c r="AB23" s="161"/>
      <c r="AC23" s="161"/>
      <c r="AD23" s="130"/>
      <c r="AE23" s="161"/>
      <c r="AF23" s="160"/>
      <c r="AG23" s="161"/>
      <c r="AH23" s="161"/>
      <c r="AI23" s="161"/>
      <c r="AJ23" s="130"/>
      <c r="AK23" s="161"/>
      <c r="AL23" s="160"/>
      <c r="AM23" s="161"/>
      <c r="AN23" s="161"/>
      <c r="AO23" s="161"/>
      <c r="AP23" s="130"/>
      <c r="AQ23" s="161"/>
      <c r="AR23" s="160"/>
      <c r="AS23" s="161"/>
      <c r="AT23" s="161"/>
      <c r="AU23" s="161"/>
      <c r="AV23" s="130"/>
      <c r="AW23" s="161"/>
      <c r="AX23" s="160"/>
      <c r="AY23" s="161"/>
      <c r="AZ23" s="161"/>
      <c r="BA23" s="161"/>
      <c r="BB23" s="130"/>
      <c r="BC23" s="161"/>
      <c r="BD23" s="160"/>
      <c r="BE23" s="161"/>
      <c r="BF23" s="161"/>
      <c r="BG23" s="161"/>
      <c r="BH23" s="130"/>
      <c r="BI23" s="161"/>
      <c r="BJ23" s="160"/>
      <c r="BK23" s="161"/>
      <c r="BL23" s="161"/>
      <c r="BM23" s="161"/>
      <c r="BN23" s="130"/>
      <c r="BO23" s="161"/>
      <c r="BP23" s="160"/>
      <c r="BQ23" s="161"/>
      <c r="BR23" s="161"/>
      <c r="BS23" s="161"/>
      <c r="BT23" s="130"/>
      <c r="BU23" s="161"/>
      <c r="BV23" s="160"/>
      <c r="BW23" s="161"/>
      <c r="BX23" s="161"/>
      <c r="BY23" s="161"/>
      <c r="BZ23" s="130"/>
      <c r="CA23" s="161"/>
      <c r="CB23" s="160"/>
      <c r="CC23" s="161"/>
      <c r="CD23" s="161"/>
      <c r="CE23" s="161"/>
      <c r="CF23" s="130"/>
      <c r="CG23" s="161"/>
      <c r="CH23" s="160"/>
      <c r="CI23" s="161"/>
      <c r="CJ23" s="161"/>
      <c r="CK23" s="161"/>
      <c r="CL23" s="130"/>
      <c r="CM23" s="161"/>
      <c r="CN23" s="160"/>
      <c r="CO23" s="161"/>
      <c r="CP23" s="161"/>
      <c r="CQ23" s="161"/>
      <c r="CR23" s="130"/>
      <c r="CS23" s="161"/>
      <c r="CT23" s="160"/>
      <c r="CU23" s="161"/>
      <c r="CV23" s="161"/>
      <c r="CW23" s="161"/>
      <c r="CX23" s="130"/>
      <c r="CY23" s="161"/>
      <c r="CZ23" s="160"/>
      <c r="DA23" s="161"/>
      <c r="DB23" s="161"/>
      <c r="DC23" s="161"/>
      <c r="DD23" s="130"/>
      <c r="DE23" s="161"/>
      <c r="DF23" s="160"/>
      <c r="DG23" s="161"/>
      <c r="DH23" s="161"/>
      <c r="DI23" s="161"/>
      <c r="DJ23" s="130"/>
      <c r="DK23" s="161"/>
      <c r="DL23" s="160"/>
      <c r="DM23" s="161"/>
      <c r="DN23" s="161"/>
      <c r="DO23" s="161"/>
      <c r="DP23" s="130"/>
      <c r="DQ23" s="161"/>
      <c r="DR23" s="160"/>
      <c r="DS23" s="161"/>
      <c r="DT23" s="161"/>
      <c r="DU23" s="161"/>
      <c r="DV23" s="130"/>
      <c r="DW23" s="162"/>
      <c r="DX23" s="160"/>
      <c r="DY23" s="161"/>
      <c r="DZ23" s="161"/>
      <c r="EA23" s="161"/>
      <c r="EB23" s="130"/>
      <c r="EC23" s="162"/>
      <c r="ED23" s="160"/>
      <c r="EE23" s="161"/>
      <c r="EF23" s="161"/>
      <c r="EG23" s="161"/>
      <c r="EH23" s="130"/>
      <c r="EI23" s="162"/>
      <c r="EJ23" s="160"/>
      <c r="EK23" s="161"/>
      <c r="EL23" s="161"/>
      <c r="EM23" s="161"/>
      <c r="EN23" s="130"/>
      <c r="EO23" s="162"/>
      <c r="EP23" s="160"/>
      <c r="EQ23" s="161"/>
      <c r="ER23" s="161"/>
      <c r="ES23" s="161"/>
      <c r="ET23" s="130"/>
      <c r="EU23" s="162"/>
      <c r="EV23" s="160"/>
      <c r="EW23" s="161"/>
      <c r="EX23" s="161"/>
      <c r="EY23" s="161"/>
      <c r="EZ23" s="130"/>
      <c r="FA23" s="162"/>
      <c r="FR23" s="72"/>
      <c r="FS23" s="72"/>
      <c r="FT23" s="72"/>
      <c r="FU23" s="72"/>
      <c r="FV23" s="72"/>
      <c r="FW23" s="72"/>
      <c r="FX23" s="7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2"/>
      <c r="IN23" s="92"/>
      <c r="IO23" s="92"/>
      <c r="IP23" s="92"/>
      <c r="IQ23" s="92"/>
      <c r="IR23" s="92"/>
    </row>
    <row r="24" spans="1:268" ht="18.75" customHeight="1">
      <c r="A24" s="90" t="s">
        <v>148</v>
      </c>
      <c r="B24" s="229" t="s">
        <v>257</v>
      </c>
      <c r="C24" s="206">
        <v>999</v>
      </c>
      <c r="D24" s="207" t="s">
        <v>291</v>
      </c>
      <c r="E24" s="135">
        <f t="shared" si="2"/>
        <v>0</v>
      </c>
      <c r="F24" s="91">
        <f t="shared" si="3"/>
        <v>0</v>
      </c>
      <c r="G24" s="171">
        <f>C_S_G($H24:EU24,$H$5:FX$5,csg_table,$E$4,F24)</f>
        <v>0</v>
      </c>
      <c r="H24" s="160"/>
      <c r="I24" s="161"/>
      <c r="J24" s="161"/>
      <c r="K24" s="161"/>
      <c r="L24" s="161"/>
      <c r="M24" s="162"/>
      <c r="N24" s="160"/>
      <c r="O24" s="161"/>
      <c r="P24" s="161"/>
      <c r="Q24" s="161"/>
      <c r="R24" s="161"/>
      <c r="S24" s="162"/>
      <c r="T24" s="160"/>
      <c r="U24" s="161"/>
      <c r="V24" s="161"/>
      <c r="W24" s="161"/>
      <c r="X24" s="161"/>
      <c r="Y24" s="162"/>
      <c r="Z24" s="160"/>
      <c r="AA24" s="161"/>
      <c r="AB24" s="161"/>
      <c r="AC24" s="161"/>
      <c r="AD24" s="161"/>
      <c r="AE24" s="162"/>
      <c r="AF24" s="160"/>
      <c r="AG24" s="161"/>
      <c r="AH24" s="161"/>
      <c r="AI24" s="161"/>
      <c r="AJ24" s="161"/>
      <c r="AK24" s="162"/>
      <c r="AL24" s="160"/>
      <c r="AM24" s="161"/>
      <c r="AN24" s="161"/>
      <c r="AO24" s="161"/>
      <c r="AP24" s="161"/>
      <c r="AQ24" s="162"/>
      <c r="AR24" s="160"/>
      <c r="AS24" s="161"/>
      <c r="AT24" s="161"/>
      <c r="AU24" s="161"/>
      <c r="AV24" s="161"/>
      <c r="AW24" s="162"/>
      <c r="AX24" s="160"/>
      <c r="AY24" s="161"/>
      <c r="AZ24" s="161"/>
      <c r="BA24" s="161"/>
      <c r="BB24" s="161"/>
      <c r="BC24" s="162"/>
      <c r="BD24" s="160"/>
      <c r="BE24" s="161"/>
      <c r="BF24" s="161"/>
      <c r="BG24" s="161"/>
      <c r="BH24" s="161"/>
      <c r="BI24" s="162"/>
      <c r="BJ24" s="160"/>
      <c r="BK24" s="161"/>
      <c r="BL24" s="161"/>
      <c r="BM24" s="161"/>
      <c r="BN24" s="161"/>
      <c r="BO24" s="162"/>
      <c r="BP24" s="160"/>
      <c r="BQ24" s="161"/>
      <c r="BR24" s="161"/>
      <c r="BS24" s="161"/>
      <c r="BT24" s="161"/>
      <c r="BU24" s="162"/>
      <c r="BV24" s="160"/>
      <c r="BW24" s="161"/>
      <c r="BX24" s="161"/>
      <c r="BY24" s="161"/>
      <c r="BZ24" s="161"/>
      <c r="CA24" s="162"/>
      <c r="CB24" s="160"/>
      <c r="CC24" s="161"/>
      <c r="CD24" s="161"/>
      <c r="CE24" s="161"/>
      <c r="CF24" s="161"/>
      <c r="CG24" s="162"/>
      <c r="CH24" s="160"/>
      <c r="CI24" s="161"/>
      <c r="CJ24" s="161"/>
      <c r="CK24" s="161"/>
      <c r="CL24" s="161"/>
      <c r="CM24" s="162"/>
      <c r="CN24" s="160"/>
      <c r="CO24" s="161"/>
      <c r="CP24" s="161"/>
      <c r="CQ24" s="161"/>
      <c r="CR24" s="161"/>
      <c r="CS24" s="162"/>
      <c r="CT24" s="160"/>
      <c r="CU24" s="161"/>
      <c r="CV24" s="161"/>
      <c r="CW24" s="161"/>
      <c r="CX24" s="161"/>
      <c r="CY24" s="162"/>
      <c r="CZ24" s="160"/>
      <c r="DA24" s="161"/>
      <c r="DB24" s="161"/>
      <c r="DC24" s="161"/>
      <c r="DD24" s="161"/>
      <c r="DE24" s="162"/>
      <c r="DF24" s="160"/>
      <c r="DG24" s="161"/>
      <c r="DH24" s="161"/>
      <c r="DI24" s="161"/>
      <c r="DJ24" s="161"/>
      <c r="DK24" s="162"/>
      <c r="DL24" s="160"/>
      <c r="DM24" s="161"/>
      <c r="DN24" s="161"/>
      <c r="DO24" s="161"/>
      <c r="DP24" s="161"/>
      <c r="DQ24" s="162"/>
      <c r="DR24" s="160"/>
      <c r="DS24" s="161"/>
      <c r="DT24" s="161"/>
      <c r="DU24" s="161"/>
      <c r="DV24" s="130"/>
      <c r="DW24" s="162"/>
      <c r="DX24" s="160"/>
      <c r="DY24" s="161"/>
      <c r="DZ24" s="161"/>
      <c r="EA24" s="161"/>
      <c r="EB24" s="130"/>
      <c r="EC24" s="162"/>
      <c r="ED24" s="160"/>
      <c r="EE24" s="161"/>
      <c r="EF24" s="161"/>
      <c r="EG24" s="161"/>
      <c r="EH24" s="130"/>
      <c r="EI24" s="162"/>
      <c r="EJ24" s="160"/>
      <c r="EK24" s="161"/>
      <c r="EL24" s="161"/>
      <c r="EM24" s="161"/>
      <c r="EN24" s="161"/>
      <c r="EO24" s="162"/>
      <c r="EP24" s="160"/>
      <c r="EQ24" s="161"/>
      <c r="ER24" s="161"/>
      <c r="ES24" s="161"/>
      <c r="ET24" s="130"/>
      <c r="EU24" s="162"/>
      <c r="EV24" s="160"/>
      <c r="EW24" s="161"/>
      <c r="EX24" s="161"/>
      <c r="EY24" s="161"/>
      <c r="EZ24" s="130"/>
      <c r="FA24" s="162"/>
      <c r="FR24" s="72"/>
      <c r="FS24" s="72"/>
      <c r="FT24" s="72"/>
      <c r="FU24" s="72"/>
      <c r="FV24" s="72"/>
      <c r="FW24" s="72"/>
      <c r="FX24" s="72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M24" s="226"/>
      <c r="IN24" s="226"/>
      <c r="IO24" s="226"/>
      <c r="IP24" s="226"/>
      <c r="IQ24" s="226"/>
      <c r="IR24" s="226"/>
      <c r="IS24" s="226"/>
      <c r="IT24" s="226"/>
      <c r="IU24" s="226"/>
      <c r="IV24" s="226"/>
      <c r="IW24" s="226"/>
      <c r="IX24" s="226"/>
      <c r="IY24" s="226"/>
      <c r="IZ24" s="226"/>
      <c r="JA24" s="226"/>
      <c r="JB24" s="226"/>
      <c r="JC24" s="226"/>
      <c r="JD24" s="226"/>
      <c r="JE24" s="226"/>
      <c r="JF24" s="226"/>
      <c r="JG24" s="226"/>
      <c r="JH24" s="226"/>
    </row>
    <row r="25" spans="1:268" ht="18" customHeight="1">
      <c r="A25" s="90" t="s">
        <v>148</v>
      </c>
      <c r="B25" s="229" t="s">
        <v>257</v>
      </c>
      <c r="C25" s="209">
        <v>108</v>
      </c>
      <c r="D25" s="208" t="s">
        <v>285</v>
      </c>
      <c r="E25" s="135">
        <f t="shared" si="2"/>
        <v>0</v>
      </c>
      <c r="F25" s="225">
        <f t="shared" si="3"/>
        <v>0</v>
      </c>
      <c r="G25" s="171">
        <f>C_S_G($H25:EU25,$H$5:FX$5,csg_table,$E$4,F25)</f>
        <v>0</v>
      </c>
      <c r="H25" s="160"/>
      <c r="I25" s="161"/>
      <c r="J25" s="161"/>
      <c r="K25" s="161"/>
      <c r="L25" s="161"/>
      <c r="M25" s="162"/>
      <c r="N25" s="160"/>
      <c r="O25" s="161"/>
      <c r="P25" s="161"/>
      <c r="Q25" s="161"/>
      <c r="R25" s="161"/>
      <c r="S25" s="162"/>
      <c r="T25" s="160"/>
      <c r="U25" s="161"/>
      <c r="V25" s="161"/>
      <c r="W25" s="161"/>
      <c r="X25" s="161"/>
      <c r="Y25" s="162"/>
      <c r="Z25" s="160"/>
      <c r="AA25" s="161"/>
      <c r="AB25" s="161"/>
      <c r="AC25" s="161"/>
      <c r="AD25" s="161"/>
      <c r="AE25" s="162"/>
      <c r="AF25" s="160"/>
      <c r="AG25" s="161"/>
      <c r="AH25" s="161"/>
      <c r="AI25" s="161"/>
      <c r="AJ25" s="161"/>
      <c r="AK25" s="162"/>
      <c r="AL25" s="160"/>
      <c r="AM25" s="161"/>
      <c r="AN25" s="161"/>
      <c r="AO25" s="161"/>
      <c r="AP25" s="161"/>
      <c r="AQ25" s="162"/>
      <c r="AR25" s="160"/>
      <c r="AS25" s="161"/>
      <c r="AT25" s="161"/>
      <c r="AU25" s="161"/>
      <c r="AV25" s="161"/>
      <c r="AW25" s="162"/>
      <c r="AX25" s="160"/>
      <c r="AY25" s="161"/>
      <c r="AZ25" s="161"/>
      <c r="BA25" s="161"/>
      <c r="BB25" s="161"/>
      <c r="BC25" s="162"/>
      <c r="BD25" s="160"/>
      <c r="BE25" s="161"/>
      <c r="BF25" s="161"/>
      <c r="BG25" s="161"/>
      <c r="BH25" s="161"/>
      <c r="BI25" s="162"/>
      <c r="BJ25" s="160"/>
      <c r="BK25" s="161"/>
      <c r="BL25" s="161"/>
      <c r="BM25" s="161"/>
      <c r="BN25" s="161"/>
      <c r="BO25" s="162"/>
      <c r="BP25" s="160"/>
      <c r="BQ25" s="161"/>
      <c r="BR25" s="161"/>
      <c r="BS25" s="161"/>
      <c r="BT25" s="161"/>
      <c r="BU25" s="162"/>
      <c r="BV25" s="160"/>
      <c r="BW25" s="161"/>
      <c r="BX25" s="161"/>
      <c r="BY25" s="161"/>
      <c r="BZ25" s="161"/>
      <c r="CA25" s="162"/>
      <c r="CB25" s="160"/>
      <c r="CC25" s="161"/>
      <c r="CD25" s="161"/>
      <c r="CE25" s="161"/>
      <c r="CF25" s="161"/>
      <c r="CG25" s="162"/>
      <c r="CH25" s="160"/>
      <c r="CI25" s="161"/>
      <c r="CJ25" s="161"/>
      <c r="CK25" s="161"/>
      <c r="CL25" s="161"/>
      <c r="CM25" s="162"/>
      <c r="CN25" s="160"/>
      <c r="CO25" s="161"/>
      <c r="CP25" s="161"/>
      <c r="CQ25" s="161"/>
      <c r="CR25" s="161"/>
      <c r="CS25" s="162"/>
      <c r="CT25" s="160"/>
      <c r="CU25" s="161"/>
      <c r="CV25" s="161"/>
      <c r="CW25" s="161"/>
      <c r="CX25" s="161"/>
      <c r="CY25" s="162"/>
      <c r="CZ25" s="160"/>
      <c r="DA25" s="161"/>
      <c r="DB25" s="161"/>
      <c r="DC25" s="161"/>
      <c r="DD25" s="161"/>
      <c r="DE25" s="162"/>
      <c r="DF25" s="160"/>
      <c r="DG25" s="161"/>
      <c r="DH25" s="161"/>
      <c r="DI25" s="161"/>
      <c r="DJ25" s="161"/>
      <c r="DK25" s="162"/>
      <c r="DL25" s="160"/>
      <c r="DM25" s="161"/>
      <c r="DN25" s="161"/>
      <c r="DO25" s="161"/>
      <c r="DP25" s="161"/>
      <c r="DQ25" s="162"/>
      <c r="DR25" s="161"/>
      <c r="DS25" s="161"/>
      <c r="DT25" s="161"/>
      <c r="DU25" s="161"/>
      <c r="DV25" s="130"/>
      <c r="DW25" s="161"/>
      <c r="DX25" s="160"/>
      <c r="DY25" s="161"/>
      <c r="DZ25" s="161"/>
      <c r="EA25" s="161"/>
      <c r="EB25" s="130"/>
      <c r="EC25" s="162"/>
      <c r="ED25" s="160"/>
      <c r="EE25" s="161"/>
      <c r="EF25" s="161"/>
      <c r="EG25" s="161"/>
      <c r="EH25" s="130"/>
      <c r="EI25" s="162"/>
      <c r="EJ25" s="160"/>
      <c r="EK25" s="161"/>
      <c r="EL25" s="161"/>
      <c r="EM25" s="161"/>
      <c r="EN25" s="130"/>
      <c r="EO25" s="162"/>
      <c r="EP25" s="160"/>
      <c r="EQ25" s="161"/>
      <c r="ER25" s="161"/>
      <c r="ES25" s="161"/>
      <c r="ET25" s="130"/>
      <c r="EU25" s="162"/>
      <c r="EV25" s="160"/>
      <c r="EW25" s="161"/>
      <c r="EX25" s="161"/>
      <c r="EY25" s="161"/>
      <c r="EZ25" s="130"/>
      <c r="FA25" s="162"/>
      <c r="FB25" s="115"/>
      <c r="FC25" s="115"/>
      <c r="FD25" s="115"/>
      <c r="FE25" s="115"/>
      <c r="FF25" s="115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IM25" s="226"/>
      <c r="IN25" s="226"/>
      <c r="IO25" s="226"/>
      <c r="IP25" s="226"/>
      <c r="IQ25" s="226"/>
      <c r="IR25" s="226"/>
      <c r="IS25" s="226"/>
      <c r="IT25" s="226"/>
      <c r="IU25" s="226"/>
      <c r="IV25" s="226"/>
      <c r="IW25" s="226"/>
      <c r="IX25" s="226"/>
      <c r="IY25" s="226"/>
      <c r="IZ25" s="226"/>
      <c r="JA25" s="226"/>
      <c r="JB25" s="226"/>
      <c r="JC25" s="226"/>
      <c r="JD25" s="226"/>
      <c r="JE25" s="226"/>
      <c r="JF25" s="226"/>
      <c r="JG25" s="226"/>
      <c r="JH25" s="226"/>
    </row>
    <row r="26" spans="1:268" ht="18" customHeight="1">
      <c r="A26" s="90" t="s">
        <v>148</v>
      </c>
      <c r="B26" s="229" t="s">
        <v>257</v>
      </c>
      <c r="C26" s="227">
        <v>5</v>
      </c>
      <c r="D26" s="228" t="s">
        <v>283</v>
      </c>
      <c r="E26" s="135">
        <f t="shared" si="2"/>
        <v>0</v>
      </c>
      <c r="F26" s="225">
        <f t="shared" si="3"/>
        <v>0</v>
      </c>
      <c r="G26" s="171">
        <f>C_S_G($H26:EU26,$H$5:FX$5,csg_table,$E$4,F26)</f>
        <v>0</v>
      </c>
      <c r="H26" s="160"/>
      <c r="I26" s="161"/>
      <c r="J26" s="161"/>
      <c r="K26" s="161"/>
      <c r="L26" s="130"/>
      <c r="M26" s="162"/>
      <c r="N26" s="160"/>
      <c r="O26" s="161"/>
      <c r="P26" s="161"/>
      <c r="Q26" s="161"/>
      <c r="R26" s="130"/>
      <c r="S26" s="162"/>
      <c r="T26" s="160"/>
      <c r="U26" s="161"/>
      <c r="V26" s="161"/>
      <c r="W26" s="161"/>
      <c r="X26" s="130"/>
      <c r="Y26" s="162"/>
      <c r="Z26" s="160"/>
      <c r="AA26" s="161"/>
      <c r="AB26" s="161"/>
      <c r="AC26" s="161"/>
      <c r="AD26" s="130"/>
      <c r="AE26" s="162"/>
      <c r="AF26" s="160"/>
      <c r="AG26" s="161"/>
      <c r="AH26" s="161"/>
      <c r="AI26" s="161"/>
      <c r="AJ26" s="130"/>
      <c r="AK26" s="162"/>
      <c r="AL26" s="160"/>
      <c r="AM26" s="161"/>
      <c r="AN26" s="161"/>
      <c r="AO26" s="161"/>
      <c r="AP26" s="130"/>
      <c r="AQ26" s="162"/>
      <c r="AR26" s="160"/>
      <c r="AS26" s="161"/>
      <c r="AT26" s="161"/>
      <c r="AU26" s="161"/>
      <c r="AV26" s="130"/>
      <c r="AW26" s="162"/>
      <c r="AX26" s="160"/>
      <c r="AY26" s="161"/>
      <c r="AZ26" s="161"/>
      <c r="BA26" s="161"/>
      <c r="BB26" s="130"/>
      <c r="BC26" s="162"/>
      <c r="BD26" s="160"/>
      <c r="BE26" s="161"/>
      <c r="BF26" s="161"/>
      <c r="BG26" s="161"/>
      <c r="BH26" s="130"/>
      <c r="BI26" s="162"/>
      <c r="BJ26" s="160"/>
      <c r="BK26" s="161"/>
      <c r="BL26" s="161"/>
      <c r="BM26" s="161"/>
      <c r="BN26" s="130"/>
      <c r="BO26" s="162"/>
      <c r="BP26" s="160"/>
      <c r="BQ26" s="161"/>
      <c r="BR26" s="161"/>
      <c r="BS26" s="161"/>
      <c r="BT26" s="130"/>
      <c r="BU26" s="162"/>
      <c r="BV26" s="160"/>
      <c r="BW26" s="161"/>
      <c r="BX26" s="161"/>
      <c r="BY26" s="161"/>
      <c r="BZ26" s="130"/>
      <c r="CA26" s="162"/>
      <c r="CB26" s="160"/>
      <c r="CC26" s="161"/>
      <c r="CD26" s="161"/>
      <c r="CE26" s="161"/>
      <c r="CF26" s="130"/>
      <c r="CG26" s="162"/>
      <c r="CH26" s="160"/>
      <c r="CI26" s="161"/>
      <c r="CJ26" s="161"/>
      <c r="CK26" s="161"/>
      <c r="CL26" s="130"/>
      <c r="CM26" s="162"/>
      <c r="CN26" s="160"/>
      <c r="CO26" s="161"/>
      <c r="CP26" s="161"/>
      <c r="CQ26" s="161"/>
      <c r="CR26" s="130"/>
      <c r="CS26" s="162"/>
      <c r="CT26" s="160"/>
      <c r="CU26" s="161"/>
      <c r="CV26" s="161"/>
      <c r="CW26" s="161"/>
      <c r="CX26" s="130"/>
      <c r="CY26" s="162"/>
      <c r="CZ26" s="160"/>
      <c r="DA26" s="161"/>
      <c r="DB26" s="161"/>
      <c r="DC26" s="161"/>
      <c r="DD26" s="130"/>
      <c r="DE26" s="162"/>
      <c r="DF26" s="160"/>
      <c r="DG26" s="161"/>
      <c r="DH26" s="161"/>
      <c r="DI26" s="161"/>
      <c r="DJ26" s="130"/>
      <c r="DK26" s="162"/>
      <c r="DL26" s="160"/>
      <c r="DM26" s="161"/>
      <c r="DN26" s="161"/>
      <c r="DO26" s="161"/>
      <c r="DP26" s="130"/>
      <c r="DQ26" s="162"/>
      <c r="DR26" s="160"/>
      <c r="DS26" s="161"/>
      <c r="DT26" s="161"/>
      <c r="DU26" s="161"/>
      <c r="DV26" s="130"/>
      <c r="DW26" s="162"/>
      <c r="DX26" s="160"/>
      <c r="DY26" s="161"/>
      <c r="DZ26" s="161"/>
      <c r="EA26" s="161"/>
      <c r="EB26" s="130"/>
      <c r="EC26" s="162"/>
      <c r="ED26" s="160"/>
      <c r="EE26" s="161"/>
      <c r="EF26" s="161"/>
      <c r="EG26" s="161"/>
      <c r="EH26" s="130"/>
      <c r="EI26" s="162"/>
      <c r="EJ26" s="160"/>
      <c r="EK26" s="161"/>
      <c r="EL26" s="161"/>
      <c r="EM26" s="161"/>
      <c r="EN26" s="130"/>
      <c r="EO26" s="162"/>
      <c r="EP26" s="160"/>
      <c r="EQ26" s="161"/>
      <c r="ER26" s="161"/>
      <c r="ES26" s="161"/>
      <c r="ET26" s="130"/>
      <c r="EU26" s="162"/>
      <c r="EV26" s="160"/>
      <c r="EW26" s="161"/>
      <c r="EX26" s="161"/>
      <c r="EY26" s="161"/>
      <c r="EZ26" s="130"/>
      <c r="FA26" s="162"/>
      <c r="FB26" s="119"/>
      <c r="FC26" s="119"/>
      <c r="FD26" s="119"/>
      <c r="FE26" s="119"/>
      <c r="FF26" s="119"/>
      <c r="FG26" s="119"/>
      <c r="FH26" s="119"/>
      <c r="FI26" s="119"/>
      <c r="FJ26" s="115"/>
      <c r="FK26" s="115"/>
      <c r="FL26" s="115"/>
      <c r="FM26" s="115"/>
      <c r="FN26" s="115"/>
      <c r="FO26" s="115"/>
      <c r="FP26" s="115"/>
      <c r="FQ26" s="115"/>
      <c r="FR26" s="115"/>
      <c r="FS26" s="72"/>
      <c r="FT26" s="72"/>
      <c r="FU26" s="72"/>
      <c r="FV26" s="72"/>
      <c r="FW26" s="72"/>
      <c r="FX26" s="72"/>
      <c r="GJ26" s="92"/>
      <c r="GK26" s="92"/>
      <c r="GL26" s="92"/>
      <c r="GM26" s="92"/>
      <c r="GN26" s="92"/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92"/>
      <c r="HC26" s="92"/>
      <c r="HD26" s="92"/>
      <c r="HE26" s="92"/>
      <c r="HF26" s="92"/>
      <c r="HG26" s="92"/>
      <c r="HH26" s="92"/>
      <c r="HI26" s="92"/>
      <c r="HJ26" s="92"/>
      <c r="HK26" s="92"/>
      <c r="HL26" s="92"/>
      <c r="HM26" s="92"/>
      <c r="HN26" s="92"/>
      <c r="HO26" s="92"/>
      <c r="HP26" s="92"/>
      <c r="HQ26" s="92"/>
      <c r="HR26" s="92"/>
      <c r="HS26" s="92"/>
      <c r="HT26" s="92"/>
      <c r="HU26" s="92"/>
      <c r="HV26" s="92"/>
      <c r="HW26" s="92"/>
      <c r="HX26" s="92"/>
      <c r="HY26" s="92"/>
      <c r="HZ26" s="92"/>
      <c r="IA26" s="92"/>
      <c r="IB26" s="92"/>
      <c r="IC26" s="92"/>
      <c r="ID26" s="92"/>
      <c r="IE26" s="92"/>
      <c r="IF26" s="92"/>
      <c r="IG26" s="92"/>
      <c r="IH26" s="92"/>
      <c r="II26" s="92"/>
      <c r="IJ26" s="92"/>
      <c r="IK26" s="92"/>
      <c r="IL26" s="92"/>
      <c r="IM26" s="92"/>
      <c r="IN26" s="92"/>
      <c r="IO26" s="92"/>
      <c r="IP26" s="92"/>
      <c r="IQ26" s="92"/>
      <c r="IR26" s="92"/>
    </row>
    <row r="27" spans="1:268" ht="18" customHeight="1">
      <c r="A27" s="90"/>
      <c r="B27" s="118"/>
      <c r="C27" s="210"/>
      <c r="D27" s="212" t="s">
        <v>341</v>
      </c>
      <c r="E27" s="217">
        <f>COUNTA(H27:FA27)</f>
        <v>12</v>
      </c>
      <c r="F27" s="232">
        <f>MIN(INT(E27/10),25)</f>
        <v>1</v>
      </c>
      <c r="G27" s="218">
        <f>C_S_G($H27:EU27,$H$5:FX$5,csg_table,$E$4,F27)</f>
        <v>0.86440677966101698</v>
      </c>
      <c r="H27" s="157"/>
      <c r="I27" s="156"/>
      <c r="J27" s="156"/>
      <c r="K27" s="156"/>
      <c r="L27" s="156"/>
      <c r="M27" s="158"/>
      <c r="N27" s="157"/>
      <c r="O27" s="156"/>
      <c r="P27" s="156"/>
      <c r="Q27" s="156"/>
      <c r="R27" s="156"/>
      <c r="S27" s="158"/>
      <c r="T27" s="157"/>
      <c r="U27" s="156"/>
      <c r="V27" s="156"/>
      <c r="W27" s="156"/>
      <c r="X27" s="156"/>
      <c r="Y27" s="158"/>
      <c r="Z27" s="157"/>
      <c r="AA27" s="156"/>
      <c r="AB27" s="156"/>
      <c r="AC27" s="156"/>
      <c r="AD27" s="156"/>
      <c r="AE27" s="158"/>
      <c r="AF27" s="157"/>
      <c r="AG27" s="156"/>
      <c r="AH27" s="156"/>
      <c r="AI27" s="156"/>
      <c r="AJ27" s="156"/>
      <c r="AK27" s="158"/>
      <c r="AL27" s="157">
        <v>4</v>
      </c>
      <c r="AM27" s="156">
        <v>2</v>
      </c>
      <c r="AN27" s="156">
        <v>2</v>
      </c>
      <c r="AO27" s="156">
        <v>3</v>
      </c>
      <c r="AP27" s="156">
        <v>1</v>
      </c>
      <c r="AQ27" s="158">
        <v>1</v>
      </c>
      <c r="AR27" s="157">
        <v>2</v>
      </c>
      <c r="AS27" s="156">
        <v>3</v>
      </c>
      <c r="AT27" s="156">
        <v>2</v>
      </c>
      <c r="AU27" s="156">
        <v>2</v>
      </c>
      <c r="AV27" s="156">
        <v>2</v>
      </c>
      <c r="AW27" s="158">
        <v>1</v>
      </c>
      <c r="AX27" s="157"/>
      <c r="AY27" s="156"/>
      <c r="AZ27" s="156"/>
      <c r="BA27" s="156"/>
      <c r="BB27" s="156"/>
      <c r="BC27" s="158"/>
      <c r="BD27" s="157"/>
      <c r="BE27" s="156"/>
      <c r="BF27" s="156"/>
      <c r="BG27" s="156"/>
      <c r="BH27" s="156"/>
      <c r="BI27" s="158"/>
      <c r="BJ27" s="157"/>
      <c r="BK27" s="156"/>
      <c r="BL27" s="156"/>
      <c r="BM27" s="156"/>
      <c r="BN27" s="156"/>
      <c r="BO27" s="158"/>
      <c r="BP27" s="157"/>
      <c r="BQ27" s="156"/>
      <c r="BR27" s="156"/>
      <c r="BS27" s="156"/>
      <c r="BT27" s="156"/>
      <c r="BU27" s="158"/>
      <c r="BV27" s="157"/>
      <c r="BW27" s="156"/>
      <c r="BX27" s="156"/>
      <c r="BY27" s="156"/>
      <c r="BZ27" s="156"/>
      <c r="CA27" s="158"/>
      <c r="CB27" s="157"/>
      <c r="CC27" s="156"/>
      <c r="CD27" s="156"/>
      <c r="CE27" s="156"/>
      <c r="CF27" s="156"/>
      <c r="CG27" s="158"/>
      <c r="CH27" s="157"/>
      <c r="CI27" s="156"/>
      <c r="CJ27" s="156"/>
      <c r="CK27" s="156"/>
      <c r="CL27" s="156"/>
      <c r="CM27" s="158"/>
      <c r="CN27" s="157"/>
      <c r="CO27" s="156"/>
      <c r="CP27" s="156"/>
      <c r="CQ27" s="156"/>
      <c r="CR27" s="156"/>
      <c r="CS27" s="158"/>
      <c r="CT27" s="157"/>
      <c r="CU27" s="156"/>
      <c r="CV27" s="156"/>
      <c r="CW27" s="156"/>
      <c r="CX27" s="156"/>
      <c r="CY27" s="158"/>
      <c r="CZ27" s="157"/>
      <c r="DA27" s="156"/>
      <c r="DB27" s="156"/>
      <c r="DC27" s="156"/>
      <c r="DD27" s="156"/>
      <c r="DE27" s="158"/>
      <c r="DF27" s="157"/>
      <c r="DG27" s="156"/>
      <c r="DH27" s="156"/>
      <c r="DI27" s="156"/>
      <c r="DJ27" s="156"/>
      <c r="DK27" s="158"/>
      <c r="DL27" s="157"/>
      <c r="DM27" s="156"/>
      <c r="DN27" s="156"/>
      <c r="DO27" s="156"/>
      <c r="DP27" s="156"/>
      <c r="DQ27" s="158"/>
      <c r="DR27" s="160"/>
      <c r="DS27" s="177"/>
      <c r="DT27" s="177"/>
      <c r="DU27" s="161"/>
      <c r="DV27" s="130"/>
      <c r="DW27" s="162"/>
      <c r="DX27" s="160"/>
      <c r="DY27" s="177"/>
      <c r="DZ27" s="177"/>
      <c r="EA27" s="161"/>
      <c r="EB27" s="130"/>
      <c r="EC27" s="162"/>
      <c r="ED27" s="160"/>
      <c r="EE27" s="177"/>
      <c r="EF27" s="177"/>
      <c r="EG27" s="177"/>
      <c r="EH27" s="130"/>
      <c r="EI27" s="162"/>
      <c r="EJ27" s="160"/>
      <c r="EK27" s="177"/>
      <c r="EL27" s="177"/>
      <c r="EM27" s="161"/>
      <c r="EN27" s="130"/>
      <c r="EO27" s="162"/>
      <c r="EP27" s="160"/>
      <c r="EQ27" s="177"/>
      <c r="ER27" s="177"/>
      <c r="ES27" s="161"/>
      <c r="ET27" s="130"/>
      <c r="EU27" s="162"/>
      <c r="EV27" s="160"/>
      <c r="EW27" s="177"/>
      <c r="EX27" s="177"/>
      <c r="EY27" s="161"/>
      <c r="EZ27" s="163"/>
      <c r="FA27" s="16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77"/>
      <c r="IB27" s="77"/>
      <c r="IC27" s="77"/>
      <c r="ID27" s="77"/>
      <c r="IE27" s="77"/>
      <c r="IF27" s="77"/>
      <c r="IG27" s="77"/>
      <c r="IH27" s="77"/>
      <c r="II27" s="77"/>
      <c r="IJ27" s="77"/>
      <c r="IK27" s="77"/>
      <c r="IL27" s="7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</row>
    <row r="28" spans="1:268" ht="18" customHeight="1">
      <c r="A28" s="90"/>
      <c r="B28" s="118"/>
      <c r="C28" s="211"/>
      <c r="D28" s="213"/>
      <c r="E28" s="135"/>
      <c r="F28" s="91"/>
      <c r="G28" s="171"/>
      <c r="H28" s="157"/>
      <c r="I28" s="156"/>
      <c r="J28" s="156"/>
      <c r="K28" s="156"/>
      <c r="L28" s="156"/>
      <c r="M28" s="158"/>
      <c r="N28" s="157"/>
      <c r="O28" s="156"/>
      <c r="P28" s="156"/>
      <c r="Q28" s="156"/>
      <c r="R28" s="156"/>
      <c r="S28" s="158"/>
      <c r="T28" s="157"/>
      <c r="U28" s="156"/>
      <c r="V28" s="156"/>
      <c r="W28" s="156"/>
      <c r="X28" s="156"/>
      <c r="Y28" s="158"/>
      <c r="Z28" s="157"/>
      <c r="AA28" s="156"/>
      <c r="AB28" s="156"/>
      <c r="AC28" s="156"/>
      <c r="AD28" s="156"/>
      <c r="AE28" s="158"/>
      <c r="AF28" s="157"/>
      <c r="AG28" s="156"/>
      <c r="AH28" s="156"/>
      <c r="AI28" s="156"/>
      <c r="AJ28" s="156"/>
      <c r="AK28" s="158"/>
      <c r="AL28" s="157"/>
      <c r="AM28" s="156"/>
      <c r="AN28" s="156"/>
      <c r="AO28" s="156"/>
      <c r="AP28" s="156"/>
      <c r="AQ28" s="158"/>
      <c r="AR28" s="157"/>
      <c r="AS28" s="156"/>
      <c r="AT28" s="156"/>
      <c r="AU28" s="156"/>
      <c r="AV28" s="156"/>
      <c r="AW28" s="158"/>
      <c r="AX28" s="157"/>
      <c r="AY28" s="156"/>
      <c r="AZ28" s="156"/>
      <c r="BA28" s="156"/>
      <c r="BB28" s="156"/>
      <c r="BC28" s="158"/>
      <c r="BD28" s="157"/>
      <c r="BE28" s="156"/>
      <c r="BF28" s="156"/>
      <c r="BG28" s="156"/>
      <c r="BH28" s="156"/>
      <c r="BI28" s="158"/>
      <c r="BJ28" s="157"/>
      <c r="BK28" s="156"/>
      <c r="BL28" s="156"/>
      <c r="BM28" s="156"/>
      <c r="BN28" s="156"/>
      <c r="BO28" s="158"/>
      <c r="BP28" s="157"/>
      <c r="BQ28" s="156"/>
      <c r="BR28" s="156"/>
      <c r="BS28" s="156"/>
      <c r="BT28" s="156"/>
      <c r="BU28" s="158"/>
      <c r="BV28" s="157"/>
      <c r="BW28" s="156"/>
      <c r="BX28" s="156"/>
      <c r="BY28" s="156"/>
      <c r="BZ28" s="156"/>
      <c r="CA28" s="158"/>
      <c r="CB28" s="157"/>
      <c r="CC28" s="156"/>
      <c r="CD28" s="156"/>
      <c r="CE28" s="156"/>
      <c r="CF28" s="156"/>
      <c r="CG28" s="158"/>
      <c r="CH28" s="157"/>
      <c r="CI28" s="156"/>
      <c r="CJ28" s="156"/>
      <c r="CK28" s="156"/>
      <c r="CL28" s="156"/>
      <c r="CM28" s="158"/>
      <c r="CN28" s="157"/>
      <c r="CO28" s="156"/>
      <c r="CP28" s="156"/>
      <c r="CQ28" s="156"/>
      <c r="CR28" s="156"/>
      <c r="CS28" s="158"/>
      <c r="CT28" s="157"/>
      <c r="CU28" s="156"/>
      <c r="CV28" s="156"/>
      <c r="CW28" s="156"/>
      <c r="CX28" s="156"/>
      <c r="CY28" s="158"/>
      <c r="CZ28" s="157"/>
      <c r="DA28" s="156"/>
      <c r="DB28" s="156"/>
      <c r="DC28" s="156"/>
      <c r="DD28" s="156"/>
      <c r="DE28" s="158"/>
      <c r="DF28" s="157"/>
      <c r="DG28" s="156"/>
      <c r="DH28" s="156"/>
      <c r="DI28" s="156"/>
      <c r="DJ28" s="156"/>
      <c r="DK28" s="158"/>
      <c r="DL28" s="157"/>
      <c r="DM28" s="156"/>
      <c r="DN28" s="156"/>
      <c r="DO28" s="156"/>
      <c r="DP28" s="156"/>
      <c r="DQ28" s="158"/>
      <c r="DR28" s="160"/>
      <c r="DS28" s="177"/>
      <c r="DT28" s="177"/>
      <c r="DU28" s="161"/>
      <c r="DV28" s="130"/>
      <c r="DW28" s="162"/>
      <c r="DX28" s="160"/>
      <c r="DY28" s="177"/>
      <c r="DZ28" s="177"/>
      <c r="EA28" s="161"/>
      <c r="EB28" s="130"/>
      <c r="EC28" s="162"/>
      <c r="ED28" s="161"/>
      <c r="EE28" s="177"/>
      <c r="EF28" s="177"/>
      <c r="EG28" s="177"/>
      <c r="EH28" s="130"/>
      <c r="EI28" s="161"/>
      <c r="EJ28" s="160"/>
      <c r="EK28" s="177"/>
      <c r="EL28" s="177"/>
      <c r="EM28" s="161"/>
      <c r="EN28" s="130"/>
      <c r="EO28" s="162"/>
      <c r="EP28" s="160"/>
      <c r="EQ28" s="177"/>
      <c r="ER28" s="177"/>
      <c r="ES28" s="161"/>
      <c r="ET28" s="130"/>
      <c r="EU28" s="162"/>
      <c r="EV28" s="160"/>
      <c r="EW28" s="177"/>
      <c r="EX28" s="177"/>
      <c r="EY28" s="161"/>
      <c r="EZ28" s="163"/>
      <c r="FA28" s="16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77"/>
      <c r="IB28" s="77"/>
      <c r="IC28" s="77"/>
      <c r="ID28" s="77"/>
      <c r="IE28" s="77"/>
      <c r="IF28" s="77"/>
      <c r="IG28" s="77"/>
      <c r="IH28" s="77"/>
      <c r="II28" s="77"/>
      <c r="IJ28" s="77"/>
      <c r="IK28" s="77"/>
      <c r="IL28" s="77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</row>
    <row r="29" spans="1:268" s="77" customFormat="1" ht="18" customHeight="1">
      <c r="A29" s="90" t="s">
        <v>148</v>
      </c>
      <c r="B29" s="229" t="s">
        <v>257</v>
      </c>
      <c r="C29" s="184"/>
      <c r="D29" s="185"/>
      <c r="E29" s="135">
        <f t="shared" ref="E29" si="4">COUNTA(H29:FA29)</f>
        <v>0</v>
      </c>
      <c r="F29" s="91">
        <f t="shared" ref="F29" si="5">MIN(INT(E29/10),25)</f>
        <v>0</v>
      </c>
      <c r="G29" s="171">
        <f>C_S_G($H29:EU29,$H$5:FX$5,csg_table,$E$4,F29)</f>
        <v>0</v>
      </c>
      <c r="H29" s="160"/>
      <c r="I29" s="177"/>
      <c r="J29" s="177"/>
      <c r="K29" s="161"/>
      <c r="L29" s="163"/>
      <c r="M29" s="162"/>
      <c r="N29" s="160"/>
      <c r="O29" s="177"/>
      <c r="P29" s="177"/>
      <c r="Q29" s="161"/>
      <c r="R29" s="163"/>
      <c r="S29" s="162"/>
      <c r="T29" s="160"/>
      <c r="U29" s="177"/>
      <c r="V29" s="177"/>
      <c r="W29" s="161"/>
      <c r="X29" s="163"/>
      <c r="Y29" s="162"/>
      <c r="Z29" s="160"/>
      <c r="AA29" s="177"/>
      <c r="AB29" s="177"/>
      <c r="AC29" s="161"/>
      <c r="AD29" s="163"/>
      <c r="AE29" s="162"/>
      <c r="AF29" s="160"/>
      <c r="AG29" s="177"/>
      <c r="AH29" s="177"/>
      <c r="AI29" s="161"/>
      <c r="AJ29" s="163"/>
      <c r="AK29" s="162"/>
      <c r="AL29" s="160"/>
      <c r="AM29" s="177"/>
      <c r="AN29" s="177"/>
      <c r="AO29" s="161"/>
      <c r="AP29" s="163"/>
      <c r="AQ29" s="162"/>
      <c r="AR29" s="160"/>
      <c r="AS29" s="177"/>
      <c r="AT29" s="177"/>
      <c r="AU29" s="161"/>
      <c r="AV29" s="163"/>
      <c r="AW29" s="162"/>
      <c r="AX29" s="160"/>
      <c r="AY29" s="177"/>
      <c r="AZ29" s="177"/>
      <c r="BA29" s="161"/>
      <c r="BB29" s="163"/>
      <c r="BC29" s="162"/>
      <c r="BD29" s="160"/>
      <c r="BE29" s="177"/>
      <c r="BF29" s="177"/>
      <c r="BG29" s="161"/>
      <c r="BH29" s="163"/>
      <c r="BI29" s="162"/>
      <c r="BJ29" s="160"/>
      <c r="BK29" s="177"/>
      <c r="BL29" s="177"/>
      <c r="BM29" s="161"/>
      <c r="BN29" s="163"/>
      <c r="BO29" s="162"/>
      <c r="BP29" s="160"/>
      <c r="BQ29" s="177"/>
      <c r="BR29" s="177"/>
      <c r="BS29" s="161"/>
      <c r="BT29" s="163"/>
      <c r="BU29" s="162"/>
      <c r="BV29" s="160"/>
      <c r="BW29" s="177"/>
      <c r="BX29" s="177"/>
      <c r="BY29" s="161"/>
      <c r="BZ29" s="163"/>
      <c r="CA29" s="162"/>
      <c r="CB29" s="160"/>
      <c r="CC29" s="177"/>
      <c r="CD29" s="177"/>
      <c r="CE29" s="161"/>
      <c r="CF29" s="163"/>
      <c r="CG29" s="162"/>
      <c r="CH29" s="160"/>
      <c r="CI29" s="177"/>
      <c r="CJ29" s="177"/>
      <c r="CK29" s="161"/>
      <c r="CL29" s="163"/>
      <c r="CM29" s="162"/>
      <c r="CN29" s="160"/>
      <c r="CO29" s="177"/>
      <c r="CP29" s="177"/>
      <c r="CQ29" s="161"/>
      <c r="CR29" s="163"/>
      <c r="CS29" s="162"/>
      <c r="CT29" s="160"/>
      <c r="CU29" s="177"/>
      <c r="CV29" s="177"/>
      <c r="CW29" s="161"/>
      <c r="CX29" s="163"/>
      <c r="CY29" s="162"/>
      <c r="CZ29" s="160"/>
      <c r="DA29" s="177"/>
      <c r="DB29" s="177"/>
      <c r="DC29" s="161"/>
      <c r="DD29" s="163"/>
      <c r="DE29" s="162"/>
      <c r="DF29" s="160"/>
      <c r="DG29" s="177"/>
      <c r="DH29" s="177"/>
      <c r="DI29" s="161"/>
      <c r="DJ29" s="163"/>
      <c r="DK29" s="162"/>
      <c r="DL29" s="160"/>
      <c r="DM29" s="177"/>
      <c r="DN29" s="177"/>
      <c r="DO29" s="161"/>
      <c r="DP29" s="163"/>
      <c r="DQ29" s="162"/>
      <c r="DR29" s="160"/>
      <c r="DS29" s="177"/>
      <c r="DT29" s="177"/>
      <c r="DU29" s="161"/>
      <c r="DV29" s="130"/>
      <c r="DW29" s="162"/>
      <c r="DX29" s="160"/>
      <c r="DY29" s="177"/>
      <c r="DZ29" s="177"/>
      <c r="EA29" s="161"/>
      <c r="EB29" s="163"/>
      <c r="EC29" s="162"/>
      <c r="ED29" s="160"/>
      <c r="EE29" s="177"/>
      <c r="EF29" s="177"/>
      <c r="EG29" s="177"/>
      <c r="EH29" s="163"/>
      <c r="EI29" s="162"/>
      <c r="EJ29" s="160"/>
      <c r="EK29" s="177"/>
      <c r="EL29" s="177"/>
      <c r="EM29" s="161"/>
      <c r="EN29" s="163"/>
      <c r="EO29" s="162"/>
      <c r="EP29" s="160"/>
      <c r="EQ29" s="177"/>
      <c r="ER29" s="177"/>
      <c r="ES29" s="161"/>
      <c r="ET29" s="163"/>
      <c r="EU29" s="162"/>
      <c r="EV29" s="160"/>
      <c r="EW29" s="177"/>
      <c r="EX29" s="177"/>
      <c r="EY29" s="161"/>
      <c r="EZ29" s="163"/>
      <c r="FA29" s="162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2"/>
      <c r="IB29" s="72"/>
      <c r="IC29" s="72"/>
      <c r="ID29" s="72"/>
      <c r="IE29" s="72"/>
      <c r="IF29" s="72"/>
      <c r="IG29" s="72"/>
      <c r="IH29" s="72"/>
      <c r="II29" s="72"/>
      <c r="IJ29" s="72"/>
      <c r="IK29" s="72"/>
      <c r="IL29" s="72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</row>
    <row r="30" spans="1:268" ht="18.75" customHeight="1">
      <c r="A30" s="181"/>
      <c r="B30" s="181"/>
      <c r="C30" s="179"/>
      <c r="D30" s="179"/>
      <c r="E30" s="125"/>
      <c r="F30" s="172"/>
      <c r="G30" s="180"/>
      <c r="H30" s="133"/>
      <c r="I30" s="131"/>
      <c r="J30" s="131"/>
      <c r="K30" s="131"/>
      <c r="L30" s="131"/>
      <c r="M30" s="173"/>
      <c r="N30" s="133"/>
      <c r="O30" s="131"/>
      <c r="P30" s="131"/>
      <c r="Q30" s="131"/>
      <c r="R30" s="131"/>
      <c r="S30" s="173"/>
      <c r="T30" s="133"/>
      <c r="U30" s="131"/>
      <c r="V30" s="131"/>
      <c r="W30" s="131"/>
      <c r="X30" s="131"/>
      <c r="Y30" s="137"/>
      <c r="Z30" s="133"/>
      <c r="AA30" s="131"/>
      <c r="AB30" s="131"/>
      <c r="AC30" s="131"/>
      <c r="AD30" s="131"/>
      <c r="AE30" s="137"/>
      <c r="AF30" s="133"/>
      <c r="AG30" s="131"/>
      <c r="AH30" s="131"/>
      <c r="AI30" s="131"/>
      <c r="AJ30" s="131"/>
      <c r="AK30" s="173"/>
      <c r="AL30" s="133"/>
      <c r="AM30" s="131"/>
      <c r="AN30" s="131"/>
      <c r="AO30" s="131"/>
      <c r="AP30" s="131"/>
      <c r="AQ30" s="173"/>
      <c r="AR30" s="133"/>
      <c r="AS30" s="131"/>
      <c r="AT30" s="131"/>
      <c r="AU30" s="131"/>
      <c r="AV30" s="131"/>
      <c r="AW30" s="173"/>
      <c r="AX30" s="168"/>
      <c r="AY30" s="167"/>
      <c r="AZ30" s="167"/>
      <c r="BA30" s="167"/>
      <c r="BB30" s="167"/>
      <c r="BC30" s="169"/>
      <c r="BD30" s="168"/>
      <c r="BE30" s="167"/>
      <c r="BF30" s="167"/>
      <c r="BG30" s="167"/>
      <c r="BH30" s="167"/>
      <c r="BI30" s="169"/>
      <c r="BJ30" s="168"/>
      <c r="BK30" s="167"/>
      <c r="BL30" s="167"/>
      <c r="BM30" s="167"/>
      <c r="BN30" s="167"/>
      <c r="BO30" s="169"/>
      <c r="BP30" s="168"/>
      <c r="BQ30" s="167"/>
      <c r="BR30" s="167"/>
      <c r="BS30" s="167"/>
      <c r="BT30" s="167"/>
      <c r="BU30" s="167"/>
      <c r="BV30" s="168"/>
      <c r="BW30" s="167"/>
      <c r="BX30" s="167"/>
      <c r="BY30" s="167"/>
      <c r="BZ30" s="167"/>
      <c r="CA30" s="169"/>
      <c r="CB30" s="168"/>
      <c r="CC30" s="167"/>
      <c r="CD30" s="167"/>
      <c r="CE30" s="167"/>
      <c r="CF30" s="167"/>
      <c r="CG30" s="169"/>
      <c r="CH30" s="168"/>
      <c r="CI30" s="167"/>
      <c r="CJ30" s="167"/>
      <c r="CK30" s="167"/>
      <c r="CL30" s="167"/>
      <c r="CM30" s="169"/>
      <c r="CN30" s="285"/>
      <c r="CO30" s="285"/>
      <c r="CP30" s="285"/>
      <c r="CQ30" s="285"/>
      <c r="CR30" s="285"/>
      <c r="CS30" s="285"/>
      <c r="CT30" s="285"/>
      <c r="CU30" s="285"/>
      <c r="CV30" s="285"/>
      <c r="CW30" s="285"/>
      <c r="CX30" s="285"/>
      <c r="CY30" s="285"/>
      <c r="CZ30" s="168"/>
      <c r="DA30" s="167"/>
      <c r="DB30" s="167"/>
      <c r="DC30" s="167"/>
      <c r="DD30" s="167"/>
      <c r="DE30" s="169"/>
      <c r="DF30" s="168"/>
      <c r="DG30" s="167"/>
      <c r="DH30" s="167"/>
      <c r="DI30" s="167"/>
      <c r="DJ30" s="167"/>
      <c r="DK30" s="167"/>
      <c r="DL30" s="168"/>
      <c r="DM30" s="167"/>
      <c r="DN30" s="167"/>
      <c r="DO30" s="167"/>
      <c r="DP30" s="167"/>
      <c r="DQ30" s="169"/>
      <c r="DR30" s="168"/>
      <c r="DS30" s="167"/>
      <c r="DT30" s="167"/>
      <c r="DU30" s="167"/>
      <c r="DV30" s="167"/>
      <c r="DW30" s="169"/>
      <c r="DX30" s="168"/>
      <c r="DY30" s="167"/>
      <c r="DZ30" s="167"/>
      <c r="EA30" s="167"/>
      <c r="EB30" s="167"/>
      <c r="EC30" s="169"/>
      <c r="ED30" s="168"/>
      <c r="EE30" s="167"/>
      <c r="EF30" s="167"/>
      <c r="EG30" s="167"/>
      <c r="EH30" s="167"/>
      <c r="EI30" s="169"/>
      <c r="EJ30" s="168"/>
      <c r="EK30" s="167"/>
      <c r="EL30" s="167"/>
      <c r="EM30" s="167"/>
      <c r="EN30" s="167"/>
      <c r="EO30" s="169"/>
      <c r="EP30" s="168"/>
      <c r="EQ30" s="167"/>
      <c r="ER30" s="167"/>
      <c r="ES30" s="167"/>
      <c r="ET30" s="167"/>
      <c r="EU30" s="169"/>
      <c r="EV30" s="168"/>
      <c r="EW30" s="167"/>
      <c r="EX30" s="167"/>
      <c r="EY30" s="167"/>
      <c r="EZ30" s="167"/>
      <c r="FA30" s="169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HP30" s="75"/>
      <c r="HQ30" s="75"/>
      <c r="HR30" s="75"/>
      <c r="HS30" s="75"/>
      <c r="HT30" s="75"/>
      <c r="HU30" s="75"/>
      <c r="HV30" s="75"/>
      <c r="HW30" s="75"/>
      <c r="HX30" s="75"/>
      <c r="HY30" s="75"/>
      <c r="HZ30" s="75"/>
      <c r="IA30" s="75"/>
      <c r="IB30" s="75"/>
      <c r="IC30" s="75"/>
      <c r="ID30" s="75"/>
      <c r="IE30" s="75"/>
      <c r="IF30" s="75"/>
      <c r="IG30" s="75"/>
      <c r="IH30" s="75"/>
      <c r="II30" s="75"/>
      <c r="IJ30" s="75"/>
      <c r="IK30" s="75"/>
      <c r="IL30" s="75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</row>
    <row r="31" spans="1:268" ht="18" customHeight="1" thickBot="1">
      <c r="A31" s="90"/>
      <c r="B31" s="282" t="s">
        <v>250</v>
      </c>
      <c r="C31" s="282"/>
      <c r="D31" s="282"/>
      <c r="E31" s="282"/>
      <c r="F31" s="282"/>
      <c r="G31" s="159"/>
      <c r="H31" s="141"/>
      <c r="I31" s="142"/>
      <c r="J31" s="142"/>
      <c r="K31" s="142"/>
      <c r="L31" s="142"/>
      <c r="M31" s="154"/>
      <c r="N31" s="141"/>
      <c r="O31" s="142"/>
      <c r="P31" s="142"/>
      <c r="Q31" s="142"/>
      <c r="R31" s="142"/>
      <c r="S31" s="154"/>
      <c r="T31" s="141"/>
      <c r="U31" s="142"/>
      <c r="V31" s="142"/>
      <c r="W31" s="142"/>
      <c r="X31" s="142"/>
      <c r="Y31" s="143"/>
      <c r="Z31" s="151"/>
      <c r="AA31" s="152"/>
      <c r="AB31" s="152"/>
      <c r="AC31" s="152"/>
      <c r="AD31" s="152"/>
      <c r="AE31" s="153"/>
      <c r="AF31" s="141"/>
      <c r="AG31" s="142"/>
      <c r="AH31" s="142"/>
      <c r="AI31" s="142"/>
      <c r="AJ31" s="142"/>
      <c r="AK31" s="154"/>
      <c r="AL31" s="141"/>
      <c r="AM31" s="142"/>
      <c r="AN31" s="142"/>
      <c r="AO31" s="142"/>
      <c r="AP31" s="142"/>
      <c r="AQ31" s="154"/>
      <c r="AR31" s="141"/>
      <c r="AS31" s="142"/>
      <c r="AT31" s="142"/>
      <c r="AU31" s="142"/>
      <c r="AV31" s="142"/>
      <c r="AW31" s="154"/>
      <c r="AX31" s="141"/>
      <c r="AY31" s="142"/>
      <c r="AZ31" s="142"/>
      <c r="BA31" s="142"/>
      <c r="BB31" s="142"/>
      <c r="BC31" s="142"/>
      <c r="BD31" s="141"/>
      <c r="BE31" s="142"/>
      <c r="BF31" s="142"/>
      <c r="BG31" s="142"/>
      <c r="BH31" s="142"/>
      <c r="BI31" s="142"/>
      <c r="BJ31" s="141"/>
      <c r="BK31" s="142"/>
      <c r="BL31" s="142"/>
      <c r="BM31" s="142"/>
      <c r="BN31" s="142"/>
      <c r="BO31" s="142"/>
      <c r="BP31" s="141"/>
      <c r="BQ31" s="142"/>
      <c r="BR31" s="142"/>
      <c r="BS31" s="142"/>
      <c r="BT31" s="142"/>
      <c r="BU31" s="142"/>
      <c r="BV31" s="141"/>
      <c r="BW31" s="142"/>
      <c r="BX31" s="142"/>
      <c r="BY31" s="142"/>
      <c r="BZ31" s="142"/>
      <c r="CA31" s="142"/>
      <c r="CB31" s="141"/>
      <c r="CC31" s="142"/>
      <c r="CD31" s="142"/>
      <c r="CE31" s="142"/>
      <c r="CF31" s="142"/>
      <c r="CG31" s="142"/>
      <c r="CH31" s="141"/>
      <c r="CI31" s="142"/>
      <c r="CJ31" s="142"/>
      <c r="CK31" s="142"/>
      <c r="CL31" s="142"/>
      <c r="CM31" s="142"/>
      <c r="CN31" s="286"/>
      <c r="CO31" s="286"/>
      <c r="CP31" s="286"/>
      <c r="CQ31" s="286"/>
      <c r="CR31" s="286"/>
      <c r="CS31" s="286"/>
      <c r="CT31" s="286"/>
      <c r="CU31" s="286"/>
      <c r="CV31" s="286"/>
      <c r="CW31" s="286"/>
      <c r="CX31" s="286"/>
      <c r="CY31" s="286"/>
      <c r="CZ31" s="141"/>
      <c r="DA31" s="142"/>
      <c r="DB31" s="142"/>
      <c r="DC31" s="142"/>
      <c r="DD31" s="142"/>
      <c r="DE31" s="142"/>
      <c r="DF31" s="141"/>
      <c r="DG31" s="142"/>
      <c r="DH31" s="142"/>
      <c r="DI31" s="142"/>
      <c r="DJ31" s="142"/>
      <c r="DK31" s="142"/>
      <c r="DL31" s="141"/>
      <c r="DM31" s="142"/>
      <c r="DN31" s="142"/>
      <c r="DO31" s="142"/>
      <c r="DP31" s="142"/>
      <c r="DQ31" s="142"/>
      <c r="DR31" s="141"/>
      <c r="DS31" s="142"/>
      <c r="DT31" s="142"/>
      <c r="DU31" s="142"/>
      <c r="DV31" s="142"/>
      <c r="DW31" s="142"/>
      <c r="DX31" s="141"/>
      <c r="DY31" s="142"/>
      <c r="DZ31" s="142"/>
      <c r="EA31" s="142"/>
      <c r="EB31" s="142"/>
      <c r="EC31" s="142"/>
      <c r="ED31" s="141"/>
      <c r="EE31" s="142"/>
      <c r="EF31" s="142"/>
      <c r="EG31" s="142"/>
      <c r="EH31" s="142"/>
      <c r="EI31" s="142"/>
      <c r="EJ31" s="141"/>
      <c r="EK31" s="142"/>
      <c r="EL31" s="142"/>
      <c r="EM31" s="142"/>
      <c r="EN31" s="142"/>
      <c r="EO31" s="142"/>
      <c r="EP31" s="141"/>
      <c r="EQ31" s="142"/>
      <c r="ER31" s="142"/>
      <c r="ES31" s="142"/>
      <c r="ET31" s="142"/>
      <c r="EU31" s="142"/>
      <c r="EV31" s="141"/>
      <c r="EW31" s="142"/>
      <c r="EX31" s="142"/>
      <c r="EY31" s="142"/>
      <c r="EZ31" s="142"/>
      <c r="FA31" s="142"/>
      <c r="FR31" s="72"/>
      <c r="FS31" s="72"/>
      <c r="FT31" s="72"/>
      <c r="FU31" s="72"/>
      <c r="FV31" s="72"/>
      <c r="FW31" s="72"/>
      <c r="FX31" s="7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</row>
    <row r="32" spans="1:268" customFormat="1" ht="18.75" customHeight="1">
      <c r="A32" s="90"/>
      <c r="B32" s="175" t="s">
        <v>262</v>
      </c>
      <c r="C32" s="281"/>
      <c r="D32" s="281"/>
      <c r="E32" s="83"/>
      <c r="F32" s="272"/>
      <c r="G32" s="272"/>
      <c r="H32" s="78"/>
      <c r="I32" s="78"/>
      <c r="J32" s="78"/>
      <c r="K32" s="78"/>
      <c r="L32" s="78"/>
      <c r="M32" s="78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126"/>
      <c r="AS32" s="75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4"/>
      <c r="BF32" s="74"/>
      <c r="BG32" s="74"/>
      <c r="BH32" s="79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</row>
    <row r="33" spans="1:192" ht="23">
      <c r="A33" s="90"/>
      <c r="B33" s="100" t="s">
        <v>257</v>
      </c>
      <c r="C33" s="82"/>
      <c r="D33" s="84"/>
      <c r="E33" s="85"/>
      <c r="F33" s="272"/>
      <c r="G33" s="272"/>
      <c r="H33" s="75"/>
      <c r="I33" s="75"/>
      <c r="J33" s="75"/>
      <c r="K33" s="75"/>
      <c r="L33" s="75"/>
      <c r="M33" s="75"/>
      <c r="X33" s="75"/>
      <c r="Z33" s="75"/>
      <c r="AA33" s="75"/>
      <c r="AB33" s="75"/>
      <c r="AC33" s="75"/>
      <c r="AD33" s="75"/>
      <c r="AE33" s="75"/>
      <c r="AT33" s="79"/>
      <c r="AU33" s="79"/>
      <c r="AV33" s="79"/>
      <c r="BE33" s="74"/>
      <c r="BF33" s="74"/>
      <c r="BG33" s="74"/>
      <c r="BI33" s="74"/>
      <c r="BM33" s="74"/>
      <c r="BN33" s="74"/>
      <c r="BO33" s="74"/>
      <c r="BP33" s="74"/>
      <c r="BQ33" s="74"/>
      <c r="BR33" s="74"/>
      <c r="BS33" s="74"/>
      <c r="BT33" s="74"/>
      <c r="BU33" s="74"/>
      <c r="FR33" s="72"/>
      <c r="FS33" s="72"/>
      <c r="FT33" s="72"/>
      <c r="FU33" s="72"/>
      <c r="FV33" s="72"/>
      <c r="FW33" s="72"/>
      <c r="FX33" s="72"/>
    </row>
    <row r="34" spans="1:192" ht="15.5">
      <c r="A34" s="90"/>
      <c r="C34" s="278"/>
      <c r="D34" s="278"/>
      <c r="E34" s="83"/>
      <c r="F34" s="272"/>
      <c r="G34" s="272"/>
      <c r="X34" s="75"/>
      <c r="Z34" s="75"/>
      <c r="AA34" s="75"/>
      <c r="AB34" s="75"/>
      <c r="AC34" s="75"/>
      <c r="AD34" s="75"/>
      <c r="AE34" s="75"/>
      <c r="AT34" s="79"/>
      <c r="AU34" s="79"/>
      <c r="AV34" s="79"/>
      <c r="AZ34" s="80"/>
      <c r="BE34" s="74"/>
      <c r="BF34" s="74"/>
      <c r="BG34" s="74"/>
      <c r="BM34" s="74"/>
      <c r="BN34" s="74"/>
      <c r="BO34" s="74"/>
      <c r="BP34" s="74"/>
      <c r="BQ34" s="74"/>
      <c r="BR34" s="74"/>
      <c r="BS34" s="74"/>
      <c r="BT34" s="74"/>
      <c r="BU34" s="74"/>
      <c r="FR34" s="72"/>
      <c r="FS34" s="72"/>
      <c r="FT34" s="72"/>
      <c r="FU34" s="72"/>
      <c r="FV34" s="72"/>
      <c r="FW34" s="72"/>
      <c r="FX34" s="72"/>
    </row>
    <row r="35" spans="1:192" ht="15.5">
      <c r="A35" s="90"/>
      <c r="B35" s="178" t="s">
        <v>274</v>
      </c>
      <c r="X35" s="75"/>
      <c r="Z35" s="75"/>
      <c r="AA35" s="75"/>
      <c r="AB35" s="75"/>
      <c r="AC35" s="75"/>
      <c r="AD35" s="75"/>
      <c r="AE35" s="75"/>
      <c r="AT35" s="79"/>
      <c r="AU35" s="79"/>
      <c r="AV35" s="79"/>
      <c r="AZ35" s="80"/>
      <c r="BE35" s="74"/>
      <c r="BF35" s="74"/>
      <c r="BM35" s="74"/>
      <c r="BN35" s="74"/>
      <c r="BO35" s="74"/>
      <c r="BP35" s="74"/>
      <c r="BQ35" s="74"/>
      <c r="BR35" s="74"/>
      <c r="BS35" s="74"/>
      <c r="BT35" s="74"/>
      <c r="BU35" s="74"/>
      <c r="FR35" s="72"/>
      <c r="FS35" s="72"/>
      <c r="FT35" s="72"/>
      <c r="FU35" s="72"/>
      <c r="FV35" s="72"/>
      <c r="FW35" s="72"/>
      <c r="FX35" s="72"/>
    </row>
    <row r="36" spans="1:192" customFormat="1" ht="15.5">
      <c r="A36" s="90"/>
      <c r="B36" s="235" t="s">
        <v>340</v>
      </c>
      <c r="C36" s="75"/>
      <c r="D36" s="72"/>
      <c r="E36" s="75"/>
      <c r="F36" s="72"/>
      <c r="G36" s="81"/>
      <c r="H36" s="78"/>
      <c r="I36" s="78"/>
      <c r="J36" s="78"/>
      <c r="K36" s="78"/>
      <c r="L36" s="78"/>
      <c r="M36" s="78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S36" s="75"/>
      <c r="AT36" s="79"/>
      <c r="AU36" s="79"/>
      <c r="AV36" s="79"/>
      <c r="AW36" s="79"/>
      <c r="AX36" s="79"/>
      <c r="AY36" s="79"/>
      <c r="AZ36" s="80"/>
      <c r="BA36" s="79"/>
      <c r="BB36" s="79"/>
      <c r="BC36" s="79"/>
      <c r="BD36" s="79"/>
      <c r="BE36" s="74"/>
      <c r="BF36" s="74"/>
      <c r="BG36" s="79"/>
      <c r="BH36" s="79"/>
      <c r="BI36" s="79"/>
      <c r="BJ36" s="79"/>
      <c r="BK36" s="79"/>
      <c r="BL36" s="79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</row>
    <row r="37" spans="1:192" ht="12" customHeight="1">
      <c r="A37" s="90"/>
      <c r="B37" s="178">
        <v>0</v>
      </c>
      <c r="X37" s="75"/>
      <c r="Z37" s="75"/>
      <c r="AA37" s="75"/>
      <c r="AB37" s="75"/>
      <c r="AC37" s="75"/>
      <c r="AD37" s="75"/>
      <c r="AE37" s="75"/>
      <c r="AS37" s="79"/>
      <c r="AT37" s="79"/>
      <c r="AU37" s="79"/>
      <c r="AV37" s="79"/>
      <c r="AZ37" s="80"/>
      <c r="BE37" s="74"/>
      <c r="BF37" s="74"/>
      <c r="BH37" s="74"/>
      <c r="BM37" s="74"/>
      <c r="BN37" s="74"/>
      <c r="BO37" s="74"/>
      <c r="BP37" s="74"/>
      <c r="BQ37" s="74"/>
      <c r="BR37" s="74"/>
      <c r="BS37" s="74"/>
      <c r="BT37" s="74"/>
      <c r="BU37" s="74"/>
      <c r="FR37" s="72"/>
      <c r="FS37" s="72"/>
      <c r="FT37" s="72"/>
      <c r="FU37" s="72"/>
      <c r="FV37" s="72"/>
      <c r="FW37" s="72"/>
      <c r="FX37" s="72"/>
    </row>
    <row r="38" spans="1:192" ht="15.5">
      <c r="A38" s="90"/>
      <c r="X38" s="75"/>
      <c r="Z38" s="75"/>
      <c r="AA38" s="75"/>
      <c r="AB38" s="75"/>
      <c r="AC38" s="75"/>
      <c r="AD38" s="75"/>
      <c r="AE38" s="75"/>
      <c r="AS38" s="79"/>
      <c r="AT38" s="79"/>
      <c r="AU38" s="79"/>
      <c r="AV38" s="79"/>
      <c r="AZ38" s="80"/>
      <c r="BE38" s="74"/>
      <c r="BF38" s="74"/>
      <c r="BG38" s="74"/>
      <c r="BH38" s="74"/>
      <c r="BM38" s="74"/>
      <c r="BN38" s="74"/>
      <c r="BO38" s="74"/>
      <c r="BP38" s="74"/>
      <c r="BQ38" s="74"/>
      <c r="BR38" s="74"/>
      <c r="BS38" s="74"/>
      <c r="BT38" s="74"/>
      <c r="BU38" s="74"/>
      <c r="FR38" s="72"/>
      <c r="FS38" s="72"/>
      <c r="FT38" s="72"/>
      <c r="FU38" s="72"/>
      <c r="FV38" s="72"/>
      <c r="FW38" s="72"/>
      <c r="FX38" s="72"/>
    </row>
    <row r="39" spans="1:192" ht="15.5">
      <c r="A39" s="90"/>
      <c r="X39" s="75"/>
      <c r="Z39" s="75"/>
      <c r="AA39" s="75"/>
      <c r="AB39" s="75"/>
      <c r="AC39" s="75"/>
      <c r="AD39" s="75"/>
      <c r="AE39" s="75"/>
      <c r="AS39" s="79"/>
      <c r="AT39" s="79"/>
      <c r="AU39" s="79"/>
      <c r="AV39" s="79"/>
      <c r="AZ39" s="80"/>
      <c r="BE39" s="74"/>
      <c r="BF39" s="74"/>
      <c r="BG39" s="74"/>
      <c r="BM39" s="74"/>
      <c r="BN39" s="74"/>
      <c r="BO39" s="74"/>
      <c r="BP39" s="74"/>
      <c r="BQ39" s="74"/>
      <c r="BR39" s="74"/>
      <c r="BS39" s="74"/>
      <c r="BT39" s="74"/>
      <c r="BU39" s="74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</row>
    <row r="40" spans="1:192" ht="15.5">
      <c r="A40" s="90"/>
      <c r="X40" s="75"/>
      <c r="Z40" s="75"/>
      <c r="AA40" s="75"/>
      <c r="AB40" s="75"/>
      <c r="AC40" s="75"/>
      <c r="AD40" s="75"/>
      <c r="AE40" s="75"/>
      <c r="AN40" s="79"/>
      <c r="AO40" s="79"/>
      <c r="AP40" s="79"/>
      <c r="AQ40" s="79"/>
      <c r="AS40" s="79"/>
      <c r="AT40" s="79"/>
      <c r="AU40" s="79"/>
      <c r="AV40" s="79"/>
      <c r="AZ40" s="80"/>
      <c r="BE40" s="74"/>
      <c r="BF40" s="74"/>
      <c r="BG40" s="80"/>
      <c r="BM40" s="74"/>
      <c r="BN40" s="74"/>
      <c r="BO40" s="74"/>
      <c r="BP40" s="74"/>
      <c r="BQ40" s="74"/>
      <c r="BR40" s="74"/>
      <c r="BS40" s="74"/>
      <c r="BT40" s="74"/>
      <c r="BU40" s="74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</row>
    <row r="41" spans="1:192" ht="15.5">
      <c r="A41" s="90"/>
      <c r="X41" s="75"/>
      <c r="Z41" s="75"/>
      <c r="AA41" s="75"/>
      <c r="AB41" s="75"/>
      <c r="AC41" s="75"/>
      <c r="AD41" s="75"/>
      <c r="AE41" s="75"/>
      <c r="AN41" s="79"/>
      <c r="AO41" s="79"/>
      <c r="AP41" s="79"/>
      <c r="AQ41" s="79"/>
      <c r="AS41" s="79"/>
      <c r="AT41" s="79"/>
      <c r="AU41" s="79"/>
      <c r="AV41" s="79"/>
      <c r="AZ41" s="80"/>
      <c r="BE41" s="74"/>
      <c r="BF41" s="74"/>
      <c r="BG41" s="80"/>
      <c r="BM41" s="74"/>
      <c r="BN41" s="74"/>
      <c r="BO41" s="74"/>
      <c r="BP41" s="74"/>
      <c r="BQ41" s="74"/>
      <c r="BR41" s="74"/>
      <c r="BS41" s="74"/>
      <c r="BT41" s="74"/>
      <c r="BU41" s="74"/>
      <c r="FS41" s="72"/>
      <c r="FT41" s="72"/>
      <c r="FU41" s="72"/>
      <c r="FV41" s="72"/>
      <c r="FW41" s="72"/>
      <c r="FX41" s="72"/>
    </row>
    <row r="42" spans="1:192" ht="15.5">
      <c r="A42" s="90"/>
      <c r="X42" s="75"/>
      <c r="Z42" s="75"/>
      <c r="AA42" s="75"/>
      <c r="AB42" s="75"/>
      <c r="AC42" s="75"/>
      <c r="AD42" s="75"/>
      <c r="AE42" s="75"/>
      <c r="AN42" s="79"/>
      <c r="AO42" s="79"/>
      <c r="AP42" s="79"/>
      <c r="AQ42" s="79"/>
      <c r="AR42" s="79"/>
      <c r="AS42" s="79"/>
      <c r="AT42" s="79"/>
      <c r="AU42" s="79"/>
      <c r="AV42" s="79"/>
      <c r="AZ42" s="80"/>
      <c r="BE42" s="74"/>
      <c r="BF42" s="74"/>
      <c r="BG42" s="80"/>
      <c r="BM42" s="74"/>
      <c r="BN42" s="74"/>
      <c r="BO42" s="74"/>
      <c r="BP42" s="74"/>
      <c r="BQ42" s="74"/>
      <c r="BR42" s="74"/>
      <c r="BS42" s="74"/>
      <c r="BT42" s="74"/>
      <c r="BU42" s="74"/>
      <c r="FS42" s="72"/>
      <c r="FT42" s="72"/>
      <c r="FU42" s="72"/>
      <c r="FV42" s="72"/>
      <c r="FW42" s="72"/>
      <c r="FX42" s="72"/>
    </row>
    <row r="43" spans="1:192" ht="15.5">
      <c r="A43" s="90"/>
      <c r="X43" s="75"/>
      <c r="Z43" s="75"/>
      <c r="AA43" s="75"/>
      <c r="AB43" s="75"/>
      <c r="AC43" s="75"/>
      <c r="AD43" s="75"/>
      <c r="AE43" s="75"/>
      <c r="AN43" s="79"/>
      <c r="AO43" s="79"/>
      <c r="AP43" s="79"/>
      <c r="AQ43" s="79"/>
      <c r="AR43" s="79"/>
      <c r="AS43" s="79"/>
      <c r="AT43" s="79"/>
      <c r="AU43" s="79"/>
      <c r="AV43" s="79"/>
      <c r="AZ43" s="80"/>
      <c r="BE43" s="74"/>
      <c r="BF43" s="74"/>
      <c r="BG43" s="80"/>
      <c r="BM43" s="74"/>
      <c r="BN43" s="74"/>
      <c r="BO43" s="74"/>
      <c r="BP43" s="74"/>
      <c r="BQ43" s="74"/>
      <c r="BR43" s="74"/>
      <c r="BS43" s="74"/>
      <c r="BT43" s="74"/>
      <c r="BU43" s="74"/>
      <c r="FS43" s="72"/>
      <c r="FT43" s="72"/>
      <c r="FU43" s="72"/>
      <c r="FV43" s="72"/>
      <c r="FW43" s="72"/>
      <c r="FX43" s="72"/>
    </row>
    <row r="44" spans="1:192" ht="15.5">
      <c r="A44" s="90"/>
      <c r="X44" s="75"/>
      <c r="Z44" s="75"/>
      <c r="AA44" s="75"/>
      <c r="AB44" s="75"/>
      <c r="AC44" s="75"/>
      <c r="AD44" s="75"/>
      <c r="AE44" s="75"/>
      <c r="AN44" s="79"/>
      <c r="AO44" s="79"/>
      <c r="AP44" s="79"/>
      <c r="AQ44" s="79"/>
      <c r="AR44" s="79"/>
      <c r="AS44" s="79"/>
      <c r="AT44" s="79"/>
      <c r="AU44" s="79"/>
      <c r="AV44" s="79"/>
      <c r="AZ44" s="80"/>
      <c r="BE44" s="74"/>
      <c r="BF44" s="74"/>
      <c r="BG44" s="80"/>
      <c r="BM44" s="74"/>
      <c r="BN44" s="74"/>
      <c r="BO44" s="74"/>
      <c r="BP44" s="74"/>
      <c r="BQ44" s="74"/>
      <c r="BR44" s="74"/>
      <c r="BS44" s="74"/>
      <c r="BT44" s="74"/>
      <c r="BU44" s="74"/>
      <c r="FS44" s="72"/>
      <c r="FT44" s="72"/>
      <c r="FU44" s="72"/>
      <c r="FV44" s="72"/>
      <c r="FW44" s="72"/>
      <c r="FX44" s="72"/>
    </row>
    <row r="45" spans="1:192" ht="15.5">
      <c r="A45" s="90"/>
      <c r="X45" s="75"/>
      <c r="Z45" s="75"/>
      <c r="AA45" s="75"/>
      <c r="AB45" s="75"/>
      <c r="AC45" s="75"/>
      <c r="AD45" s="75"/>
      <c r="AE45" s="75"/>
      <c r="AN45" s="79"/>
      <c r="AO45" s="79"/>
      <c r="AP45" s="79"/>
      <c r="AQ45" s="79"/>
      <c r="AR45" s="79"/>
      <c r="AS45" s="79"/>
      <c r="AT45" s="79"/>
      <c r="AU45" s="79"/>
      <c r="AV45" s="79"/>
      <c r="AZ45" s="80"/>
      <c r="BE45" s="74"/>
      <c r="BF45" s="74"/>
      <c r="BG45" s="80"/>
      <c r="BM45" s="74"/>
      <c r="BN45" s="74"/>
      <c r="BO45" s="74"/>
      <c r="BP45" s="74"/>
      <c r="BQ45" s="74"/>
      <c r="BR45" s="74"/>
      <c r="BS45" s="74"/>
      <c r="BT45" s="74"/>
      <c r="BU45" s="74"/>
      <c r="FS45" s="72"/>
      <c r="FT45" s="72"/>
      <c r="FU45" s="72"/>
      <c r="FV45" s="72"/>
      <c r="FW45" s="72"/>
      <c r="FX45" s="72"/>
    </row>
    <row r="46" spans="1:192" ht="15.5">
      <c r="A46" s="90"/>
      <c r="X46" s="75"/>
      <c r="Z46" s="75"/>
      <c r="AA46" s="75"/>
      <c r="AB46" s="75"/>
      <c r="AC46" s="75"/>
      <c r="AD46" s="75"/>
      <c r="AE46" s="75"/>
      <c r="AN46" s="79"/>
      <c r="AO46" s="79"/>
      <c r="AP46" s="79"/>
      <c r="AQ46" s="79"/>
      <c r="AR46" s="79"/>
      <c r="AS46" s="79"/>
      <c r="AT46" s="79"/>
      <c r="AU46" s="79"/>
      <c r="AV46" s="79"/>
      <c r="AZ46" s="80"/>
      <c r="BG46" s="80"/>
      <c r="BM46" s="74"/>
      <c r="BN46" s="74"/>
      <c r="BO46" s="74"/>
      <c r="BP46" s="74"/>
      <c r="BQ46" s="74"/>
      <c r="BR46" s="74"/>
      <c r="BS46" s="74"/>
      <c r="BT46" s="74"/>
      <c r="BU46" s="74"/>
      <c r="FS46" s="72"/>
      <c r="FT46" s="72"/>
      <c r="FU46" s="72"/>
      <c r="FV46" s="72"/>
      <c r="FW46" s="72"/>
      <c r="FX46" s="72"/>
    </row>
    <row r="47" spans="1:192" ht="15.5">
      <c r="A47" s="90"/>
      <c r="X47" s="75"/>
      <c r="Z47" s="75"/>
      <c r="AA47" s="75"/>
      <c r="AB47" s="75"/>
      <c r="AC47" s="75"/>
      <c r="AD47" s="75"/>
      <c r="AE47" s="75"/>
      <c r="AN47" s="79"/>
      <c r="AO47" s="79"/>
      <c r="AP47" s="79"/>
      <c r="AQ47" s="79"/>
      <c r="AR47" s="79"/>
      <c r="AS47" s="79"/>
      <c r="AT47" s="79"/>
      <c r="AU47" s="79"/>
      <c r="AV47" s="79"/>
      <c r="AZ47" s="80"/>
      <c r="BG47" s="80"/>
      <c r="BM47" s="74"/>
      <c r="BN47" s="74"/>
      <c r="BO47" s="74"/>
      <c r="BP47" s="74"/>
      <c r="BQ47" s="74"/>
      <c r="BR47" s="74"/>
      <c r="BS47" s="74"/>
      <c r="BT47" s="74"/>
      <c r="BU47" s="74"/>
      <c r="FS47" s="72"/>
      <c r="FT47" s="72"/>
      <c r="FU47" s="72"/>
      <c r="FV47" s="72"/>
      <c r="FW47" s="72"/>
      <c r="FX47" s="72"/>
    </row>
    <row r="48" spans="1:192" ht="15.5">
      <c r="A48" s="90"/>
      <c r="X48" s="75"/>
      <c r="Z48" s="75"/>
      <c r="AA48" s="75"/>
      <c r="AB48" s="75"/>
      <c r="AC48" s="75"/>
      <c r="AD48" s="75"/>
      <c r="AE48" s="75"/>
      <c r="AN48" s="79"/>
      <c r="AO48" s="79"/>
      <c r="AP48" s="79"/>
      <c r="AQ48" s="79"/>
      <c r="AR48" s="79"/>
      <c r="AS48" s="79"/>
      <c r="AT48" s="79"/>
      <c r="AU48" s="79"/>
      <c r="AV48" s="79"/>
      <c r="AZ48" s="80"/>
      <c r="BF48" s="80"/>
      <c r="BG48" s="80"/>
      <c r="BM48" s="74"/>
      <c r="BN48" s="74"/>
      <c r="BO48" s="74"/>
      <c r="BP48" s="74"/>
      <c r="BQ48" s="74"/>
      <c r="BR48" s="74"/>
      <c r="BS48" s="74"/>
      <c r="BT48" s="74"/>
      <c r="BU48" s="74"/>
      <c r="FS48" s="72"/>
      <c r="FT48" s="72"/>
      <c r="FU48" s="72"/>
      <c r="FV48" s="72"/>
      <c r="FW48" s="72"/>
      <c r="FX48" s="72"/>
    </row>
    <row r="49" spans="1:180" ht="15.5">
      <c r="A49" s="90"/>
      <c r="X49" s="75"/>
      <c r="Z49" s="75"/>
      <c r="AA49" s="75"/>
      <c r="AB49" s="75"/>
      <c r="AC49" s="75"/>
      <c r="AD49" s="75"/>
      <c r="AE49" s="75"/>
      <c r="AN49" s="79"/>
      <c r="AO49" s="79"/>
      <c r="AP49" s="79"/>
      <c r="AQ49" s="79"/>
      <c r="AR49" s="79"/>
      <c r="AS49" s="79"/>
      <c r="AT49" s="79"/>
      <c r="AU49" s="79"/>
      <c r="AV49" s="79"/>
      <c r="AZ49" s="80"/>
      <c r="BF49" s="80"/>
      <c r="BG49" s="80"/>
      <c r="BM49" s="74"/>
      <c r="BN49" s="74"/>
      <c r="BO49" s="74"/>
      <c r="BP49" s="74"/>
      <c r="BQ49" s="74"/>
      <c r="BR49" s="74"/>
      <c r="BS49" s="74"/>
      <c r="BT49" s="74"/>
      <c r="BU49" s="74"/>
      <c r="FS49" s="72"/>
      <c r="FT49" s="72"/>
      <c r="FU49" s="72"/>
      <c r="FV49" s="72"/>
      <c r="FW49" s="72"/>
      <c r="FX49" s="72"/>
    </row>
    <row r="50" spans="1:180" ht="15.5">
      <c r="A50" s="90"/>
      <c r="X50" s="75"/>
      <c r="Z50" s="75"/>
      <c r="AA50" s="75"/>
      <c r="AB50" s="75"/>
      <c r="AC50" s="75"/>
      <c r="AD50" s="75"/>
      <c r="AE50" s="75"/>
      <c r="AN50" s="79"/>
      <c r="AO50" s="79"/>
      <c r="AP50" s="79"/>
      <c r="AQ50" s="79"/>
      <c r="AR50" s="79"/>
      <c r="AS50" s="79"/>
      <c r="AT50" s="79"/>
      <c r="AU50" s="79"/>
      <c r="AV50" s="79"/>
      <c r="BF50" s="80"/>
      <c r="BG50" s="80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FS50" s="72"/>
      <c r="FT50" s="72"/>
      <c r="FU50" s="72"/>
      <c r="FV50" s="72"/>
      <c r="FW50" s="72"/>
      <c r="FX50" s="72"/>
    </row>
    <row r="51" spans="1:180" ht="15.5">
      <c r="A51" s="90"/>
      <c r="X51" s="75"/>
      <c r="Z51" s="75"/>
      <c r="AA51" s="75"/>
      <c r="AB51" s="75"/>
      <c r="AC51" s="75"/>
      <c r="AD51" s="75"/>
      <c r="AE51" s="75"/>
      <c r="AN51" s="79"/>
      <c r="AO51" s="79"/>
      <c r="AP51" s="79"/>
      <c r="AQ51" s="79"/>
      <c r="AR51" s="79"/>
      <c r="AS51" s="79"/>
      <c r="AT51" s="79"/>
      <c r="AU51" s="79"/>
      <c r="AV51" s="79"/>
      <c r="BG51" s="80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FS51" s="72"/>
      <c r="FT51" s="72"/>
      <c r="FU51" s="72"/>
      <c r="FV51" s="72"/>
      <c r="FW51" s="72"/>
      <c r="FX51" s="72"/>
    </row>
    <row r="52" spans="1:180" ht="15.5">
      <c r="A52" s="90"/>
      <c r="X52" s="75"/>
      <c r="Z52" s="75"/>
      <c r="AA52" s="75"/>
      <c r="AB52" s="75"/>
      <c r="AC52" s="75"/>
      <c r="AD52" s="75"/>
      <c r="AE52" s="75"/>
      <c r="AN52" s="79"/>
      <c r="AO52" s="79"/>
      <c r="AP52" s="79"/>
      <c r="AQ52" s="79"/>
      <c r="AR52" s="79"/>
      <c r="AS52" s="79"/>
      <c r="AT52" s="79"/>
      <c r="AU52" s="79"/>
      <c r="AV52" s="79"/>
      <c r="BG52" s="80"/>
      <c r="BI52" s="74"/>
      <c r="BM52" s="79"/>
      <c r="BN52" s="74"/>
      <c r="BO52" s="74"/>
      <c r="BP52" s="74"/>
      <c r="BQ52" s="74"/>
      <c r="BR52" s="74"/>
      <c r="BS52" s="74"/>
      <c r="BT52" s="74"/>
      <c r="BU52" s="74"/>
      <c r="FS52" s="72"/>
      <c r="FT52" s="72"/>
      <c r="FU52" s="72"/>
      <c r="FV52" s="72"/>
      <c r="FW52" s="72"/>
      <c r="FX52" s="72"/>
    </row>
    <row r="53" spans="1:180" ht="15.5">
      <c r="A53" s="90"/>
      <c r="X53" s="75"/>
      <c r="Z53" s="75"/>
      <c r="AA53" s="75"/>
      <c r="AB53" s="75"/>
      <c r="AC53" s="75"/>
      <c r="AD53" s="75"/>
      <c r="AE53" s="75"/>
      <c r="AN53" s="79"/>
      <c r="AO53" s="79"/>
      <c r="AP53" s="79"/>
      <c r="AQ53" s="79"/>
      <c r="AR53" s="79"/>
      <c r="AS53" s="79"/>
      <c r="AT53" s="79"/>
      <c r="AU53" s="79"/>
      <c r="AV53" s="79"/>
      <c r="AZ53" s="80"/>
      <c r="BG53" s="80"/>
      <c r="BM53" s="79"/>
      <c r="BN53" s="74"/>
      <c r="BO53" s="74"/>
      <c r="BP53" s="74"/>
      <c r="BQ53" s="74"/>
      <c r="BR53" s="74"/>
      <c r="BS53" s="74"/>
      <c r="BT53" s="74"/>
      <c r="BU53" s="74"/>
      <c r="FS53" s="72"/>
      <c r="FT53" s="72"/>
      <c r="FU53" s="72"/>
      <c r="FV53" s="72"/>
      <c r="FW53" s="72"/>
      <c r="FX53" s="72"/>
    </row>
    <row r="54" spans="1:180" ht="15.5">
      <c r="A54" s="90"/>
      <c r="X54" s="75"/>
      <c r="Z54" s="75"/>
      <c r="AA54" s="75"/>
      <c r="AB54" s="75"/>
      <c r="AC54" s="75"/>
      <c r="AD54" s="75"/>
      <c r="AE54" s="75"/>
      <c r="AN54" s="79"/>
      <c r="AO54" s="79"/>
      <c r="AP54" s="79"/>
      <c r="AQ54" s="79"/>
      <c r="AR54" s="79"/>
      <c r="AS54" s="79"/>
      <c r="AT54" s="79"/>
      <c r="AU54" s="79"/>
      <c r="AV54" s="79"/>
      <c r="AZ54" s="80"/>
      <c r="BG54" s="80"/>
      <c r="BM54" s="79"/>
      <c r="BN54" s="74"/>
      <c r="BO54" s="74"/>
      <c r="BP54" s="74"/>
      <c r="BQ54" s="74"/>
      <c r="BR54" s="74"/>
      <c r="BS54" s="74"/>
      <c r="BT54" s="74"/>
      <c r="BU54" s="74"/>
      <c r="FS54" s="72"/>
      <c r="FT54" s="72"/>
      <c r="FU54" s="72"/>
      <c r="FV54" s="72"/>
      <c r="FW54" s="72"/>
      <c r="FX54" s="72"/>
    </row>
    <row r="55" spans="1:180" ht="15.5">
      <c r="A55" s="90"/>
      <c r="X55" s="75"/>
      <c r="Z55" s="75"/>
      <c r="AA55" s="75"/>
      <c r="AB55" s="75"/>
      <c r="AC55" s="75"/>
      <c r="AD55" s="75"/>
      <c r="AE55" s="75"/>
      <c r="AN55" s="79"/>
      <c r="AO55" s="79"/>
      <c r="AP55" s="79"/>
      <c r="AQ55" s="79"/>
      <c r="AR55" s="79"/>
      <c r="AS55" s="79"/>
      <c r="AT55" s="79"/>
      <c r="AU55" s="79"/>
      <c r="AV55" s="79"/>
      <c r="BG55" s="80"/>
      <c r="BM55" s="79"/>
      <c r="BN55" s="74"/>
      <c r="BO55" s="74"/>
      <c r="BP55" s="74"/>
      <c r="BQ55" s="74"/>
      <c r="BR55" s="74"/>
      <c r="BS55" s="74"/>
      <c r="BT55" s="74"/>
      <c r="BU55" s="74"/>
      <c r="FS55" s="72"/>
      <c r="FT55" s="72"/>
      <c r="FU55" s="72"/>
      <c r="FV55" s="72"/>
      <c r="FW55" s="72"/>
      <c r="FX55" s="72"/>
    </row>
    <row r="56" spans="1:180" ht="15.5">
      <c r="A56" s="90"/>
      <c r="X56" s="75"/>
      <c r="Z56" s="75"/>
      <c r="AA56" s="75"/>
      <c r="AB56" s="75"/>
      <c r="AC56" s="75"/>
      <c r="AD56" s="75"/>
      <c r="AE56" s="75"/>
      <c r="AN56" s="79"/>
      <c r="AO56" s="79"/>
      <c r="AP56" s="79"/>
      <c r="AQ56" s="79"/>
      <c r="AR56" s="79"/>
      <c r="AS56" s="79"/>
      <c r="AT56" s="79"/>
      <c r="AU56" s="79"/>
      <c r="AV56" s="79"/>
      <c r="BG56" s="80"/>
      <c r="BM56" s="79"/>
      <c r="BN56" s="74"/>
      <c r="BO56" s="74"/>
      <c r="BP56" s="74"/>
      <c r="BQ56" s="74"/>
      <c r="BR56" s="74"/>
      <c r="BS56" s="74"/>
      <c r="BT56" s="74"/>
      <c r="BU56" s="74"/>
      <c r="FS56" s="72"/>
      <c r="FT56" s="72"/>
      <c r="FU56" s="72"/>
      <c r="FV56" s="72"/>
      <c r="FW56" s="72"/>
      <c r="FX56" s="72"/>
    </row>
    <row r="57" spans="1:180" ht="15.5">
      <c r="A57" s="90"/>
      <c r="X57" s="75"/>
      <c r="Z57" s="75"/>
      <c r="AA57" s="75"/>
      <c r="AB57" s="75"/>
      <c r="AC57" s="75"/>
      <c r="AD57" s="75"/>
      <c r="AE57" s="75"/>
      <c r="AP57" s="79"/>
      <c r="AQ57" s="79"/>
      <c r="AR57" s="79"/>
      <c r="AS57" s="79"/>
      <c r="AT57" s="79"/>
      <c r="AU57" s="79"/>
      <c r="AV57" s="79"/>
      <c r="BG57" s="80"/>
      <c r="BM57" s="79"/>
      <c r="BN57" s="74"/>
      <c r="BO57" s="74"/>
      <c r="BP57" s="74"/>
      <c r="BQ57" s="74"/>
      <c r="BR57" s="74"/>
      <c r="BS57" s="74"/>
      <c r="BT57" s="74"/>
      <c r="BU57" s="74"/>
      <c r="FS57" s="72"/>
      <c r="FT57" s="72"/>
      <c r="FU57" s="72"/>
      <c r="FV57" s="72"/>
      <c r="FW57" s="72"/>
      <c r="FX57" s="72"/>
    </row>
    <row r="58" spans="1:180" ht="15.5">
      <c r="A58" s="90"/>
      <c r="X58" s="75"/>
      <c r="Z58" s="75"/>
      <c r="AA58" s="75"/>
      <c r="AB58" s="75"/>
      <c r="AC58" s="75"/>
      <c r="AD58" s="75"/>
      <c r="AE58" s="75"/>
      <c r="AP58" s="79"/>
      <c r="AQ58" s="79"/>
      <c r="AR58" s="79"/>
      <c r="AS58" s="79"/>
      <c r="AT58" s="79"/>
      <c r="AU58" s="79"/>
      <c r="AV58" s="79"/>
      <c r="BG58" s="80"/>
      <c r="BM58" s="79"/>
      <c r="BN58" s="74"/>
      <c r="BO58" s="74"/>
      <c r="BP58" s="74"/>
      <c r="BQ58" s="74"/>
      <c r="BR58" s="74"/>
      <c r="BS58" s="74"/>
      <c r="BT58" s="74"/>
      <c r="BU58" s="74"/>
      <c r="FS58" s="72"/>
      <c r="FT58" s="72"/>
      <c r="FU58" s="72"/>
      <c r="FV58" s="72"/>
      <c r="FW58" s="72"/>
      <c r="FX58" s="72"/>
    </row>
    <row r="59" spans="1:180" ht="15.5">
      <c r="A59" s="90"/>
      <c r="X59" s="75"/>
      <c r="Z59" s="75"/>
      <c r="AA59" s="75"/>
      <c r="AB59" s="75"/>
      <c r="AC59" s="75"/>
      <c r="AD59" s="75"/>
      <c r="AE59" s="75"/>
      <c r="AP59" s="79"/>
      <c r="AQ59" s="79"/>
      <c r="AR59" s="79"/>
      <c r="AS59" s="79"/>
      <c r="AT59" s="79"/>
      <c r="AU59" s="79"/>
      <c r="AV59" s="79"/>
      <c r="BG59" s="80"/>
      <c r="BM59" s="79"/>
      <c r="BN59" s="74"/>
      <c r="BO59" s="74"/>
      <c r="BP59" s="74"/>
      <c r="BQ59" s="74"/>
      <c r="BR59" s="74"/>
      <c r="BS59" s="74"/>
      <c r="BT59" s="74"/>
      <c r="BU59" s="74"/>
      <c r="FS59" s="72"/>
      <c r="FT59" s="72"/>
      <c r="FU59" s="72"/>
      <c r="FV59" s="72"/>
      <c r="FW59" s="72"/>
      <c r="FX59" s="72"/>
    </row>
    <row r="60" spans="1:180" ht="15.5">
      <c r="A60" s="90"/>
      <c r="X60" s="75"/>
      <c r="Z60" s="75"/>
      <c r="AA60" s="75"/>
      <c r="AB60" s="75"/>
      <c r="AC60" s="75"/>
      <c r="AD60" s="75"/>
      <c r="AE60" s="75"/>
      <c r="AP60" s="79"/>
      <c r="AQ60" s="79"/>
      <c r="AR60" s="79"/>
      <c r="AS60" s="79"/>
      <c r="AT60" s="79"/>
      <c r="AU60" s="79"/>
      <c r="AV60" s="79"/>
      <c r="BG60" s="80"/>
      <c r="BM60" s="79"/>
      <c r="BN60" s="74"/>
      <c r="BO60" s="74"/>
      <c r="BP60" s="74"/>
      <c r="BQ60" s="74"/>
      <c r="BR60" s="74"/>
      <c r="BS60" s="74"/>
      <c r="BT60" s="74"/>
      <c r="BU60" s="74"/>
      <c r="FS60" s="72"/>
      <c r="FT60" s="72"/>
      <c r="FU60" s="72"/>
      <c r="FV60" s="72"/>
      <c r="FW60" s="72"/>
      <c r="FX60" s="72"/>
    </row>
    <row r="61" spans="1:180" ht="15.5">
      <c r="A61" s="90"/>
      <c r="X61" s="75"/>
      <c r="Z61" s="75"/>
      <c r="AA61" s="75"/>
      <c r="AB61" s="75"/>
      <c r="AC61" s="75"/>
      <c r="AD61" s="75"/>
      <c r="AE61" s="75"/>
      <c r="AP61" s="79"/>
      <c r="AQ61" s="79"/>
      <c r="AR61" s="79"/>
      <c r="AS61" s="79"/>
      <c r="AT61" s="79"/>
      <c r="AU61" s="79"/>
      <c r="AV61" s="79"/>
      <c r="BG61" s="80"/>
      <c r="BM61" s="79"/>
      <c r="BN61" s="74"/>
      <c r="BO61" s="74"/>
      <c r="BP61" s="74"/>
      <c r="BQ61" s="74"/>
      <c r="BR61" s="74"/>
      <c r="BS61" s="74"/>
      <c r="BT61" s="74"/>
      <c r="BU61" s="74"/>
      <c r="FS61" s="72"/>
      <c r="FT61" s="72"/>
      <c r="FU61" s="72"/>
      <c r="FV61" s="72"/>
      <c r="FW61" s="72"/>
      <c r="FX61" s="72"/>
    </row>
    <row r="62" spans="1:180">
      <c r="X62" s="75"/>
      <c r="Z62" s="75"/>
      <c r="AA62" s="75"/>
      <c r="AB62" s="75"/>
      <c r="AC62" s="75"/>
      <c r="AD62" s="75"/>
      <c r="AE62" s="75"/>
      <c r="AP62" s="79"/>
      <c r="AQ62" s="79"/>
      <c r="AR62" s="79"/>
      <c r="AS62" s="79"/>
      <c r="AT62" s="79"/>
      <c r="AU62" s="79"/>
      <c r="AV62" s="79"/>
      <c r="BG62" s="80"/>
      <c r="BM62" s="79"/>
      <c r="BN62" s="74"/>
      <c r="BO62" s="74"/>
      <c r="BP62" s="74"/>
      <c r="BQ62" s="74"/>
      <c r="BR62" s="74"/>
      <c r="BS62" s="74"/>
      <c r="BT62" s="74"/>
      <c r="BU62" s="74"/>
      <c r="FS62" s="72"/>
      <c r="FT62" s="72"/>
      <c r="FU62" s="72"/>
      <c r="FV62" s="72"/>
      <c r="FW62" s="72"/>
      <c r="FX62" s="72"/>
    </row>
    <row r="63" spans="1:180">
      <c r="X63" s="75"/>
      <c r="Z63" s="75"/>
      <c r="AA63" s="75"/>
      <c r="AB63" s="75"/>
      <c r="AC63" s="75"/>
      <c r="AD63" s="75"/>
      <c r="AE63" s="75"/>
      <c r="AP63" s="79"/>
      <c r="AQ63" s="79"/>
      <c r="AR63" s="79"/>
      <c r="AS63" s="79"/>
      <c r="AT63" s="79"/>
      <c r="AU63" s="79"/>
      <c r="AV63" s="79"/>
      <c r="BG63" s="80"/>
      <c r="BM63" s="79"/>
      <c r="BN63" s="74"/>
      <c r="BO63" s="74"/>
      <c r="BP63" s="74"/>
      <c r="BQ63" s="74"/>
      <c r="BR63" s="74"/>
      <c r="BS63" s="74"/>
      <c r="BT63" s="74"/>
      <c r="BU63" s="74"/>
      <c r="FS63" s="72"/>
      <c r="FT63" s="72"/>
      <c r="FU63" s="72"/>
      <c r="FV63" s="72"/>
      <c r="FW63" s="72"/>
      <c r="FX63" s="72"/>
    </row>
    <row r="64" spans="1:180">
      <c r="X64" s="75"/>
      <c r="Z64" s="75"/>
      <c r="AA64" s="75"/>
      <c r="AB64" s="75"/>
      <c r="AC64" s="75"/>
      <c r="AD64" s="75"/>
      <c r="AE64" s="75"/>
      <c r="AP64" s="79"/>
      <c r="AQ64" s="79"/>
      <c r="AR64" s="79"/>
      <c r="AS64" s="79"/>
      <c r="AT64" s="79"/>
      <c r="AU64" s="79"/>
      <c r="AV64" s="79"/>
      <c r="BG64" s="80"/>
      <c r="BM64" s="79"/>
      <c r="BN64" s="74"/>
      <c r="BO64" s="74"/>
      <c r="BP64" s="74"/>
      <c r="BQ64" s="74"/>
      <c r="BR64" s="74"/>
      <c r="BS64" s="74"/>
      <c r="BT64" s="74"/>
      <c r="BU64" s="74"/>
      <c r="FS64" s="72"/>
      <c r="FT64" s="72"/>
      <c r="FU64" s="72"/>
      <c r="FV64" s="72"/>
      <c r="FW64" s="72"/>
      <c r="FX64" s="72"/>
    </row>
    <row r="65" spans="24:180">
      <c r="X65" s="75"/>
      <c r="Z65" s="75"/>
      <c r="AA65" s="75"/>
      <c r="AB65" s="75"/>
      <c r="AC65" s="75"/>
      <c r="AD65" s="75"/>
      <c r="AE65" s="75"/>
      <c r="AL65" s="79"/>
      <c r="AP65" s="79"/>
      <c r="AQ65" s="79"/>
      <c r="AR65" s="79"/>
      <c r="AS65" s="79"/>
      <c r="AT65" s="79"/>
      <c r="AU65" s="79"/>
      <c r="AV65" s="79"/>
      <c r="BG65" s="80"/>
      <c r="BM65" s="79"/>
      <c r="BN65" s="74"/>
      <c r="BO65" s="74"/>
      <c r="BP65" s="74"/>
      <c r="BQ65" s="74"/>
      <c r="BR65" s="74"/>
      <c r="BS65" s="74"/>
      <c r="BT65" s="74"/>
      <c r="BU65" s="74"/>
      <c r="FS65" s="72"/>
      <c r="FT65" s="72"/>
      <c r="FU65" s="72"/>
      <c r="FV65" s="72"/>
      <c r="FW65" s="72"/>
      <c r="FX65" s="72"/>
    </row>
    <row r="66" spans="24:180">
      <c r="X66" s="75"/>
      <c r="Z66" s="75"/>
      <c r="AA66" s="75"/>
      <c r="AB66" s="75"/>
      <c r="AC66" s="75"/>
      <c r="AD66" s="75"/>
      <c r="AE66" s="75"/>
      <c r="AL66" s="79"/>
      <c r="AP66" s="79"/>
      <c r="AQ66" s="79"/>
      <c r="AR66" s="79"/>
      <c r="AS66" s="79"/>
      <c r="AT66" s="79"/>
      <c r="AU66" s="79"/>
      <c r="AV66" s="79"/>
      <c r="BG66" s="80"/>
      <c r="BM66" s="79"/>
      <c r="BN66" s="74"/>
      <c r="BO66" s="74"/>
      <c r="BP66" s="74"/>
      <c r="BQ66" s="74"/>
      <c r="BR66" s="74"/>
      <c r="BS66" s="74"/>
      <c r="BT66" s="74"/>
      <c r="BU66" s="74"/>
      <c r="FS66" s="72"/>
      <c r="FT66" s="72"/>
      <c r="FU66" s="72"/>
      <c r="FV66" s="72"/>
      <c r="FW66" s="72"/>
      <c r="FX66" s="72"/>
    </row>
    <row r="67" spans="24:180">
      <c r="X67" s="75"/>
      <c r="Z67" s="75"/>
      <c r="AA67" s="75"/>
      <c r="AB67" s="75"/>
      <c r="AC67" s="75"/>
      <c r="AD67" s="75"/>
      <c r="AE67" s="75"/>
      <c r="AJ67" s="79"/>
      <c r="AK67" s="79"/>
      <c r="AP67" s="79"/>
      <c r="AQ67" s="79"/>
      <c r="AR67" s="79"/>
      <c r="AS67" s="79"/>
      <c r="AT67" s="79"/>
      <c r="AU67" s="79"/>
      <c r="AV67" s="79"/>
      <c r="BM67" s="79"/>
      <c r="BN67" s="74"/>
      <c r="BO67" s="74"/>
      <c r="BP67" s="74"/>
      <c r="BQ67" s="74"/>
      <c r="BR67" s="74"/>
      <c r="BS67" s="74"/>
      <c r="BT67" s="74"/>
      <c r="BU67" s="74"/>
      <c r="FS67" s="72"/>
      <c r="FT67" s="72"/>
      <c r="FU67" s="72"/>
      <c r="FV67" s="72"/>
      <c r="FW67" s="72"/>
      <c r="FX67" s="72"/>
    </row>
    <row r="68" spans="24:180">
      <c r="X68" s="75"/>
      <c r="Z68" s="75"/>
      <c r="AA68" s="75"/>
      <c r="AB68" s="75"/>
      <c r="AC68" s="75"/>
      <c r="AD68" s="75"/>
      <c r="AE68" s="75"/>
      <c r="AJ68" s="79"/>
      <c r="AK68" s="79"/>
      <c r="AP68" s="79"/>
      <c r="AQ68" s="79"/>
      <c r="AR68" s="79"/>
      <c r="AS68" s="79"/>
      <c r="AT68" s="79"/>
      <c r="AU68" s="79"/>
      <c r="AV68" s="79"/>
      <c r="BM68" s="79"/>
      <c r="BN68" s="74"/>
      <c r="BO68" s="74"/>
      <c r="BP68" s="74"/>
      <c r="BQ68" s="74"/>
      <c r="BR68" s="74"/>
      <c r="BS68" s="74"/>
      <c r="BT68" s="74"/>
      <c r="BU68" s="74"/>
      <c r="FR68" s="72"/>
      <c r="FS68" s="72"/>
      <c r="FT68" s="72"/>
      <c r="FU68" s="72"/>
      <c r="FV68" s="72"/>
      <c r="FW68" s="72"/>
      <c r="FX68" s="72"/>
    </row>
    <row r="69" spans="24:180">
      <c r="X69" s="75"/>
      <c r="Z69" s="75"/>
      <c r="AA69" s="75"/>
      <c r="AB69" s="75"/>
      <c r="AC69" s="75"/>
      <c r="AD69" s="75"/>
      <c r="AE69" s="75"/>
      <c r="AP69" s="79"/>
      <c r="AQ69" s="79"/>
      <c r="AR69" s="79"/>
      <c r="AS69" s="79"/>
      <c r="AT69" s="79"/>
      <c r="AU69" s="79"/>
      <c r="AV69" s="79"/>
      <c r="BM69" s="79"/>
      <c r="BN69" s="74"/>
      <c r="BO69" s="74"/>
      <c r="BP69" s="74"/>
      <c r="BQ69" s="74"/>
      <c r="BR69" s="74"/>
      <c r="BS69" s="74"/>
      <c r="BT69" s="74"/>
      <c r="BU69" s="74"/>
      <c r="FR69" s="72"/>
      <c r="FS69" s="72"/>
      <c r="FT69" s="72"/>
      <c r="FU69" s="72"/>
      <c r="FV69" s="72"/>
      <c r="FW69" s="72"/>
      <c r="FX69" s="72"/>
    </row>
    <row r="70" spans="24:180">
      <c r="X70" s="75"/>
      <c r="Z70" s="75"/>
      <c r="AA70" s="75"/>
      <c r="AB70" s="75"/>
      <c r="AC70" s="75"/>
      <c r="AD70" s="75"/>
      <c r="AE70" s="75"/>
      <c r="AP70" s="79"/>
      <c r="AQ70" s="79"/>
      <c r="AR70" s="79"/>
      <c r="AS70" s="79"/>
      <c r="AT70" s="79"/>
      <c r="AU70" s="79"/>
      <c r="AV70" s="79"/>
      <c r="BM70" s="79"/>
      <c r="BN70" s="74"/>
      <c r="BO70" s="74"/>
      <c r="BP70" s="74"/>
      <c r="BQ70" s="74"/>
      <c r="BR70" s="74"/>
      <c r="BS70" s="74"/>
      <c r="BT70" s="74"/>
      <c r="BU70" s="74"/>
      <c r="FR70" s="72"/>
      <c r="FS70" s="72"/>
      <c r="FT70" s="72"/>
      <c r="FU70" s="72"/>
      <c r="FV70" s="72"/>
      <c r="FW70" s="72"/>
      <c r="FX70" s="72"/>
    </row>
    <row r="71" spans="24:180">
      <c r="X71" s="75"/>
      <c r="Z71" s="75"/>
      <c r="AA71" s="75"/>
      <c r="AB71" s="75"/>
      <c r="AC71" s="75"/>
      <c r="AD71" s="75"/>
      <c r="AE71" s="75"/>
      <c r="AP71" s="79"/>
      <c r="AQ71" s="79"/>
      <c r="AR71" s="79"/>
      <c r="AS71" s="79"/>
      <c r="AT71" s="79"/>
      <c r="AU71" s="79"/>
      <c r="AV71" s="79"/>
      <c r="BM71" s="79"/>
      <c r="BN71" s="74"/>
      <c r="BO71" s="74"/>
      <c r="BP71" s="74"/>
      <c r="BQ71" s="74"/>
      <c r="BR71" s="74"/>
      <c r="BS71" s="74"/>
      <c r="BT71" s="74"/>
      <c r="BU71" s="74"/>
      <c r="FR71" s="72"/>
      <c r="FS71" s="72"/>
      <c r="FT71" s="72"/>
      <c r="FU71" s="72"/>
      <c r="FV71" s="72"/>
      <c r="FW71" s="72"/>
      <c r="FX71" s="72"/>
    </row>
    <row r="72" spans="24:180">
      <c r="X72" s="75"/>
      <c r="Z72" s="75"/>
      <c r="AA72" s="75"/>
      <c r="AB72" s="75"/>
      <c r="AC72" s="75"/>
      <c r="AD72" s="75"/>
      <c r="AE72" s="75"/>
      <c r="AP72" s="79"/>
      <c r="AQ72" s="79"/>
      <c r="AR72" s="79"/>
      <c r="AS72" s="79"/>
      <c r="AT72" s="79"/>
      <c r="AU72" s="79"/>
      <c r="AV72" s="79"/>
      <c r="BM72" s="79"/>
      <c r="BN72" s="74"/>
      <c r="BO72" s="74"/>
      <c r="BP72" s="74"/>
      <c r="BQ72" s="74"/>
      <c r="BR72" s="74"/>
      <c r="BS72" s="74"/>
      <c r="BT72" s="74"/>
      <c r="BU72" s="74"/>
      <c r="FR72" s="72"/>
      <c r="FS72" s="72"/>
      <c r="FT72" s="72"/>
      <c r="FU72" s="72"/>
      <c r="FV72" s="72"/>
      <c r="FW72" s="72"/>
      <c r="FX72" s="72"/>
    </row>
    <row r="73" spans="24:180">
      <c r="X73" s="75"/>
      <c r="Z73" s="75"/>
      <c r="AA73" s="75"/>
      <c r="AB73" s="75"/>
      <c r="AC73" s="75"/>
      <c r="AD73" s="75"/>
      <c r="AE73" s="75"/>
      <c r="AP73" s="79"/>
      <c r="AQ73" s="79"/>
      <c r="AR73" s="79"/>
      <c r="AS73" s="79"/>
      <c r="AT73" s="79"/>
      <c r="AU73" s="79"/>
      <c r="AV73" s="79"/>
      <c r="BM73" s="79"/>
      <c r="BN73" s="74"/>
      <c r="BO73" s="74"/>
      <c r="BP73" s="74"/>
      <c r="BQ73" s="74"/>
      <c r="BR73" s="74"/>
      <c r="BS73" s="74"/>
      <c r="BT73" s="74"/>
      <c r="BU73" s="74"/>
      <c r="FR73" s="72"/>
      <c r="FS73" s="72"/>
      <c r="FT73" s="72"/>
      <c r="FU73" s="72"/>
      <c r="FV73" s="72"/>
      <c r="FW73" s="72"/>
      <c r="FX73" s="72"/>
    </row>
    <row r="74" spans="24:180">
      <c r="X74" s="75"/>
      <c r="Z74" s="75"/>
      <c r="AA74" s="75"/>
      <c r="AB74" s="75"/>
      <c r="AC74" s="75"/>
      <c r="AD74" s="75"/>
      <c r="AE74" s="75"/>
      <c r="AP74" s="79"/>
      <c r="AQ74" s="79"/>
      <c r="AR74" s="79"/>
      <c r="AS74" s="79"/>
      <c r="AT74" s="79"/>
      <c r="AU74" s="79"/>
      <c r="AV74" s="79"/>
      <c r="BM74" s="79"/>
      <c r="BN74" s="74"/>
      <c r="BO74" s="74"/>
      <c r="BP74" s="74"/>
      <c r="BQ74" s="74"/>
      <c r="BR74" s="74"/>
      <c r="BS74" s="74"/>
      <c r="BT74" s="74"/>
      <c r="BU74" s="74"/>
      <c r="FR74" s="72"/>
      <c r="FS74" s="72"/>
      <c r="FT74" s="72"/>
      <c r="FU74" s="72"/>
      <c r="FV74" s="72"/>
      <c r="FW74" s="72"/>
      <c r="FX74" s="72"/>
    </row>
    <row r="75" spans="24:180">
      <c r="X75" s="75"/>
      <c r="Z75" s="75"/>
      <c r="AA75" s="75"/>
      <c r="AB75" s="75"/>
      <c r="AC75" s="75"/>
      <c r="AD75" s="75"/>
      <c r="AE75" s="75"/>
      <c r="AP75" s="79"/>
      <c r="AQ75" s="79"/>
      <c r="AR75" s="79"/>
      <c r="AS75" s="79"/>
      <c r="AT75" s="79"/>
      <c r="AU75" s="79"/>
      <c r="AV75" s="79"/>
      <c r="BM75" s="79"/>
      <c r="BN75" s="74"/>
      <c r="BO75" s="74"/>
      <c r="BP75" s="74"/>
      <c r="BQ75" s="74"/>
      <c r="BR75" s="74"/>
      <c r="BS75" s="74"/>
      <c r="BT75" s="74"/>
      <c r="BU75" s="74"/>
      <c r="FR75" s="72"/>
      <c r="FS75" s="72"/>
      <c r="FT75" s="72"/>
      <c r="FU75" s="72"/>
      <c r="FV75" s="72"/>
      <c r="FW75" s="72"/>
      <c r="FX75" s="72"/>
    </row>
    <row r="76" spans="24:180">
      <c r="X76" s="75"/>
      <c r="Z76" s="75"/>
      <c r="AA76" s="75"/>
      <c r="AB76" s="75"/>
      <c r="AC76" s="75"/>
      <c r="AD76" s="75"/>
      <c r="AE76" s="75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BM76" s="79"/>
      <c r="BN76" s="74"/>
      <c r="BO76" s="74"/>
      <c r="BP76" s="74"/>
      <c r="BQ76" s="74"/>
      <c r="BR76" s="74"/>
      <c r="BS76" s="74"/>
      <c r="BT76" s="74"/>
      <c r="BU76" s="74"/>
      <c r="FR76" s="72"/>
      <c r="FS76" s="72"/>
      <c r="FT76" s="72"/>
      <c r="FU76" s="72"/>
      <c r="FV76" s="72"/>
      <c r="FW76" s="72"/>
      <c r="FX76" s="72"/>
    </row>
    <row r="77" spans="24:180">
      <c r="X77" s="75"/>
      <c r="Z77" s="75"/>
      <c r="AA77" s="75"/>
      <c r="AB77" s="75"/>
      <c r="AC77" s="75"/>
      <c r="AD77" s="75"/>
      <c r="AE77" s="75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BM77" s="79"/>
      <c r="BN77" s="74"/>
      <c r="BO77" s="74"/>
      <c r="BP77" s="74"/>
      <c r="BQ77" s="74"/>
      <c r="BR77" s="74"/>
      <c r="BS77" s="74"/>
      <c r="BT77" s="74"/>
      <c r="BU77" s="74"/>
      <c r="FR77" s="72"/>
      <c r="FS77" s="72"/>
      <c r="FT77" s="72"/>
      <c r="FU77" s="72"/>
      <c r="FV77" s="72"/>
      <c r="FW77" s="72"/>
      <c r="FX77" s="72"/>
    </row>
    <row r="78" spans="24:180">
      <c r="X78" s="75"/>
      <c r="Z78" s="75"/>
      <c r="AA78" s="75"/>
      <c r="AB78" s="75"/>
      <c r="AC78" s="75"/>
      <c r="AD78" s="75"/>
      <c r="AE78" s="75"/>
      <c r="AQ78" s="79"/>
      <c r="AR78" s="79"/>
      <c r="AS78" s="79"/>
      <c r="AT78" s="79"/>
      <c r="AU78" s="79"/>
      <c r="AV78" s="79"/>
      <c r="BM78" s="79"/>
      <c r="BN78" s="74"/>
      <c r="BO78" s="74"/>
      <c r="BP78" s="74"/>
      <c r="BQ78" s="74"/>
      <c r="BR78" s="74"/>
      <c r="BS78" s="74"/>
      <c r="BT78" s="74"/>
      <c r="BU78" s="74"/>
      <c r="FR78" s="72"/>
      <c r="FS78" s="72"/>
      <c r="FT78" s="72"/>
      <c r="FU78" s="72"/>
      <c r="FV78" s="72"/>
      <c r="FW78" s="72"/>
      <c r="FX78" s="72"/>
    </row>
    <row r="79" spans="24:180">
      <c r="X79" s="75"/>
      <c r="Z79" s="75"/>
      <c r="AA79" s="75"/>
      <c r="AB79" s="75"/>
      <c r="AC79" s="75"/>
      <c r="AD79" s="75"/>
      <c r="AE79" s="75"/>
      <c r="AQ79" s="79"/>
      <c r="AR79" s="79"/>
      <c r="AS79" s="79"/>
      <c r="AT79" s="79"/>
      <c r="AU79" s="79"/>
      <c r="AV79" s="79"/>
      <c r="BM79" s="74"/>
      <c r="BN79" s="74"/>
      <c r="BO79" s="74"/>
      <c r="BP79" s="74"/>
      <c r="BQ79" s="74"/>
      <c r="BR79" s="74"/>
      <c r="BS79" s="74"/>
      <c r="BT79" s="74"/>
      <c r="BU79" s="74"/>
      <c r="FR79" s="72"/>
      <c r="FS79" s="72"/>
      <c r="FT79" s="72"/>
      <c r="FU79" s="72"/>
      <c r="FV79" s="72"/>
      <c r="FW79" s="72"/>
      <c r="FX79" s="72"/>
    </row>
    <row r="80" spans="24:180">
      <c r="X80" s="75"/>
      <c r="Z80" s="75"/>
      <c r="AA80" s="75"/>
      <c r="AB80" s="75"/>
      <c r="AC80" s="75"/>
      <c r="AD80" s="75"/>
      <c r="AE80" s="75"/>
      <c r="AQ80" s="79"/>
      <c r="AR80" s="79"/>
      <c r="AS80" s="79"/>
      <c r="AT80" s="79"/>
      <c r="AU80" s="79"/>
      <c r="AV80" s="79"/>
      <c r="BF80" s="80"/>
      <c r="BM80" s="74"/>
      <c r="BN80" s="74"/>
      <c r="BO80" s="74"/>
      <c r="BP80" s="74"/>
      <c r="BQ80" s="74"/>
      <c r="BR80" s="74"/>
      <c r="BS80" s="74"/>
      <c r="BT80" s="74"/>
      <c r="BU80" s="74"/>
      <c r="FR80" s="72"/>
      <c r="FS80" s="72"/>
      <c r="FT80" s="72"/>
      <c r="FU80" s="72"/>
      <c r="FV80" s="72"/>
      <c r="FW80" s="72"/>
      <c r="FX80" s="72"/>
    </row>
    <row r="81" spans="24:180">
      <c r="X81" s="75"/>
      <c r="Z81" s="75"/>
      <c r="AA81" s="75"/>
      <c r="AB81" s="75"/>
      <c r="AC81" s="75"/>
      <c r="AD81" s="75"/>
      <c r="AE81" s="75"/>
      <c r="AQ81" s="79"/>
      <c r="AR81" s="79"/>
      <c r="AS81" s="79"/>
      <c r="AT81" s="79"/>
      <c r="AU81" s="79"/>
      <c r="AV81" s="79"/>
      <c r="BF81" s="80"/>
      <c r="BM81" s="74"/>
      <c r="BN81" s="74"/>
      <c r="BO81" s="74"/>
      <c r="BP81" s="74"/>
      <c r="BQ81" s="74"/>
      <c r="BR81" s="74"/>
      <c r="BS81" s="74"/>
      <c r="BT81" s="74"/>
      <c r="BU81" s="74"/>
      <c r="FR81" s="72"/>
      <c r="FS81" s="72"/>
      <c r="FT81" s="72"/>
      <c r="FU81" s="72"/>
      <c r="FV81" s="72"/>
      <c r="FW81" s="72"/>
      <c r="FX81" s="72"/>
    </row>
    <row r="82" spans="24:180">
      <c r="X82" s="75"/>
      <c r="Z82" s="75"/>
      <c r="AA82" s="75"/>
      <c r="AB82" s="75"/>
      <c r="AC82" s="75"/>
      <c r="AD82" s="75"/>
      <c r="AE82" s="75"/>
      <c r="AQ82" s="79"/>
      <c r="AR82" s="79"/>
      <c r="AS82" s="79"/>
      <c r="AT82" s="79"/>
      <c r="AU82" s="79"/>
      <c r="AV82" s="79"/>
      <c r="BF82" s="80"/>
      <c r="BM82" s="74"/>
      <c r="BN82" s="74"/>
      <c r="BO82" s="74"/>
      <c r="BP82" s="74"/>
      <c r="BQ82" s="74"/>
      <c r="BR82" s="74"/>
      <c r="BS82" s="74"/>
      <c r="BT82" s="74"/>
      <c r="BU82" s="74"/>
      <c r="FR82" s="72"/>
      <c r="FS82" s="72"/>
      <c r="FT82" s="72"/>
      <c r="FU82" s="72"/>
      <c r="FV82" s="72"/>
      <c r="FW82" s="72"/>
      <c r="FX82" s="72"/>
    </row>
    <row r="83" spans="24:180">
      <c r="X83" s="75"/>
      <c r="Z83" s="75"/>
      <c r="AA83" s="75"/>
      <c r="AB83" s="75"/>
      <c r="AC83" s="75"/>
      <c r="AD83" s="75"/>
      <c r="AE83" s="75"/>
      <c r="AQ83" s="79"/>
      <c r="AR83" s="79"/>
      <c r="AS83" s="79"/>
      <c r="AT83" s="79"/>
      <c r="AU83" s="79"/>
      <c r="AV83" s="79"/>
      <c r="BF83" s="80"/>
      <c r="BM83" s="74"/>
      <c r="BN83" s="74"/>
      <c r="BO83" s="74"/>
      <c r="BP83" s="74"/>
      <c r="BQ83" s="74"/>
      <c r="BR83" s="74"/>
      <c r="BS83" s="74"/>
      <c r="BT83" s="74"/>
      <c r="BU83" s="74"/>
      <c r="FR83" s="72"/>
      <c r="FS83" s="72"/>
      <c r="FT83" s="72"/>
      <c r="FU83" s="72"/>
      <c r="FV83" s="72"/>
      <c r="FW83" s="72"/>
      <c r="FX83" s="72"/>
    </row>
    <row r="84" spans="24:180">
      <c r="X84" s="75"/>
      <c r="Z84" s="75"/>
      <c r="AA84" s="75"/>
      <c r="AB84" s="75"/>
      <c r="AC84" s="75"/>
      <c r="AD84" s="75"/>
      <c r="AE84" s="75"/>
      <c r="AQ84" s="79"/>
      <c r="AR84" s="79"/>
      <c r="AS84" s="79"/>
      <c r="AT84" s="79"/>
      <c r="AU84" s="79"/>
      <c r="AV84" s="79"/>
      <c r="BF84" s="80"/>
      <c r="BM84" s="74"/>
      <c r="BN84" s="74"/>
      <c r="BO84" s="74"/>
      <c r="BP84" s="74"/>
      <c r="BQ84" s="74"/>
      <c r="BR84" s="74"/>
      <c r="BS84" s="74"/>
      <c r="BT84" s="74"/>
      <c r="BU84" s="74"/>
      <c r="FR84" s="72"/>
      <c r="FS84" s="72"/>
      <c r="FT84" s="72"/>
      <c r="FU84" s="72"/>
      <c r="FV84" s="72"/>
      <c r="FW84" s="72"/>
      <c r="FX84" s="72"/>
    </row>
    <row r="85" spans="24:180">
      <c r="X85" s="75"/>
      <c r="Z85" s="75"/>
      <c r="AA85" s="75"/>
      <c r="AB85" s="75"/>
      <c r="AC85" s="75"/>
      <c r="AD85" s="75"/>
      <c r="AE85" s="75"/>
      <c r="AQ85" s="79"/>
      <c r="AR85" s="79"/>
      <c r="AS85" s="79"/>
      <c r="AT85" s="79"/>
      <c r="AU85" s="79"/>
      <c r="AV85" s="79"/>
      <c r="BF85" s="80"/>
      <c r="BM85" s="74"/>
      <c r="BN85" s="74"/>
      <c r="BO85" s="74"/>
      <c r="BP85" s="74"/>
      <c r="BQ85" s="74"/>
      <c r="BR85" s="74"/>
      <c r="BS85" s="74"/>
      <c r="BT85" s="74"/>
      <c r="BU85" s="74"/>
      <c r="FR85" s="72"/>
      <c r="FS85" s="72"/>
      <c r="FT85" s="72"/>
      <c r="FU85" s="72"/>
      <c r="FV85" s="72"/>
      <c r="FW85" s="72"/>
      <c r="FX85" s="72"/>
    </row>
    <row r="86" spans="24:180">
      <c r="X86" s="75"/>
      <c r="Z86" s="75"/>
      <c r="AA86" s="75"/>
      <c r="AB86" s="75"/>
      <c r="AC86" s="75"/>
      <c r="AD86" s="75"/>
      <c r="AE86" s="75"/>
      <c r="AQ86" s="79"/>
      <c r="AR86" s="79"/>
      <c r="AS86" s="79"/>
      <c r="AT86" s="79"/>
      <c r="AU86" s="79"/>
      <c r="AV86" s="79"/>
      <c r="BF86" s="80"/>
      <c r="BM86" s="74"/>
      <c r="BN86" s="74"/>
      <c r="BO86" s="74"/>
      <c r="BP86" s="74"/>
      <c r="BQ86" s="74"/>
      <c r="BR86" s="74"/>
      <c r="BS86" s="74"/>
      <c r="BT86" s="74"/>
      <c r="BU86" s="74"/>
      <c r="FR86" s="72"/>
      <c r="FS86" s="72"/>
      <c r="FT86" s="72"/>
      <c r="FU86" s="72"/>
      <c r="FV86" s="72"/>
      <c r="FW86" s="72"/>
      <c r="FX86" s="72"/>
    </row>
    <row r="87" spans="24:180">
      <c r="X87" s="75"/>
      <c r="Z87" s="75"/>
      <c r="AA87" s="75"/>
      <c r="AB87" s="75"/>
      <c r="AC87" s="75"/>
      <c r="AD87" s="75"/>
      <c r="AE87" s="75"/>
      <c r="AQ87" s="79"/>
      <c r="AR87" s="79"/>
      <c r="AS87" s="79"/>
      <c r="AT87" s="79"/>
      <c r="AU87" s="79"/>
      <c r="AV87" s="79"/>
      <c r="BF87" s="80"/>
      <c r="BM87" s="74"/>
      <c r="BN87" s="74"/>
      <c r="BO87" s="74"/>
      <c r="BP87" s="74"/>
      <c r="BQ87" s="74"/>
      <c r="BR87" s="74"/>
      <c r="BS87" s="74"/>
      <c r="BT87" s="74"/>
      <c r="BU87" s="74"/>
      <c r="FR87" s="72"/>
      <c r="FS87" s="72"/>
      <c r="FT87" s="72"/>
      <c r="FU87" s="72"/>
      <c r="FV87" s="72"/>
      <c r="FW87" s="72"/>
      <c r="FX87" s="72"/>
    </row>
    <row r="88" spans="24:180">
      <c r="X88" s="75"/>
      <c r="Z88" s="75"/>
      <c r="AA88" s="75"/>
      <c r="AB88" s="75"/>
      <c r="AC88" s="75"/>
      <c r="AD88" s="75"/>
      <c r="AE88" s="75"/>
      <c r="AQ88" s="79"/>
      <c r="AR88" s="79"/>
      <c r="AS88" s="79"/>
      <c r="AT88" s="79"/>
      <c r="AU88" s="79"/>
      <c r="AV88" s="79"/>
      <c r="BF88" s="80"/>
      <c r="BM88" s="74"/>
      <c r="BN88" s="74"/>
      <c r="BO88" s="74"/>
      <c r="BP88" s="74"/>
      <c r="BQ88" s="74"/>
      <c r="BR88" s="74"/>
      <c r="BS88" s="74"/>
      <c r="BT88" s="74"/>
      <c r="BU88" s="74"/>
      <c r="FR88" s="72"/>
      <c r="FS88" s="72"/>
      <c r="FT88" s="72"/>
      <c r="FU88" s="72"/>
      <c r="FV88" s="72"/>
      <c r="FW88" s="72"/>
      <c r="FX88" s="72"/>
    </row>
    <row r="89" spans="24:180">
      <c r="X89" s="75"/>
      <c r="Z89" s="75"/>
      <c r="AA89" s="75"/>
      <c r="AB89" s="75"/>
      <c r="AC89" s="75"/>
      <c r="AD89" s="75"/>
      <c r="AE89" s="75"/>
      <c r="AQ89" s="79"/>
      <c r="AR89" s="79"/>
      <c r="AS89" s="79"/>
      <c r="AT89" s="79"/>
      <c r="AU89" s="79"/>
      <c r="AV89" s="79"/>
      <c r="BF89" s="80"/>
      <c r="BM89" s="74"/>
      <c r="BN89" s="74"/>
      <c r="BO89" s="74"/>
      <c r="BP89" s="74"/>
      <c r="BQ89" s="74"/>
      <c r="BR89" s="74"/>
      <c r="BS89" s="74"/>
      <c r="BT89" s="74"/>
      <c r="BU89" s="74"/>
      <c r="FR89" s="72"/>
      <c r="FS89" s="72"/>
      <c r="FT89" s="72"/>
      <c r="FU89" s="72"/>
      <c r="FV89" s="72"/>
      <c r="FW89" s="72"/>
      <c r="FX89" s="72"/>
    </row>
    <row r="90" spans="24:180">
      <c r="X90" s="75"/>
      <c r="Z90" s="75"/>
      <c r="AA90" s="75"/>
      <c r="AB90" s="75"/>
      <c r="AC90" s="75"/>
      <c r="AD90" s="75"/>
      <c r="AE90" s="75"/>
      <c r="AQ90" s="79"/>
      <c r="AR90" s="79"/>
      <c r="AS90" s="79"/>
      <c r="AT90" s="79"/>
      <c r="AU90" s="79"/>
      <c r="AV90" s="79"/>
      <c r="BF90" s="80"/>
      <c r="BM90" s="74"/>
      <c r="BN90" s="74"/>
      <c r="BO90" s="74"/>
      <c r="BP90" s="74"/>
      <c r="BQ90" s="74"/>
      <c r="BR90" s="74"/>
      <c r="BS90" s="74"/>
      <c r="BT90" s="74"/>
      <c r="BU90" s="74"/>
      <c r="FR90" s="72"/>
      <c r="FS90" s="72"/>
      <c r="FT90" s="72"/>
      <c r="FU90" s="72"/>
      <c r="FV90" s="72"/>
      <c r="FW90" s="72"/>
      <c r="FX90" s="72"/>
    </row>
    <row r="91" spans="24:180">
      <c r="X91" s="75"/>
      <c r="Z91" s="75"/>
      <c r="AA91" s="75"/>
      <c r="AB91" s="75"/>
      <c r="AC91" s="75"/>
      <c r="AD91" s="75"/>
      <c r="AE91" s="75"/>
      <c r="AQ91" s="79"/>
      <c r="AR91" s="79"/>
      <c r="AS91" s="79"/>
      <c r="AT91" s="79"/>
      <c r="AU91" s="79"/>
      <c r="AV91" s="79"/>
      <c r="BF91" s="80"/>
      <c r="BM91" s="74"/>
      <c r="BN91" s="74"/>
      <c r="BO91" s="74"/>
      <c r="BP91" s="74"/>
      <c r="BQ91" s="74"/>
      <c r="BR91" s="74"/>
      <c r="BS91" s="74"/>
      <c r="BT91" s="74"/>
      <c r="BU91" s="74"/>
      <c r="FR91" s="72"/>
      <c r="FS91" s="72"/>
      <c r="FT91" s="72"/>
      <c r="FU91" s="72"/>
      <c r="FV91" s="72"/>
      <c r="FW91" s="72"/>
      <c r="FX91" s="72"/>
    </row>
    <row r="92" spans="24:180">
      <c r="X92" s="75"/>
      <c r="Z92" s="75"/>
      <c r="AA92" s="75"/>
      <c r="AB92" s="75"/>
      <c r="AC92" s="75"/>
      <c r="AD92" s="75"/>
      <c r="AE92" s="75"/>
      <c r="AQ92" s="79"/>
      <c r="AR92" s="79"/>
      <c r="AS92" s="79"/>
      <c r="AT92" s="79"/>
      <c r="AU92" s="79"/>
      <c r="AV92" s="79"/>
      <c r="BF92" s="80"/>
      <c r="BM92" s="74"/>
      <c r="BN92" s="74"/>
      <c r="BO92" s="74"/>
      <c r="BP92" s="74"/>
      <c r="BQ92" s="74"/>
      <c r="BR92" s="74"/>
      <c r="BS92" s="74"/>
      <c r="BT92" s="74"/>
      <c r="BU92" s="74"/>
      <c r="FR92" s="72"/>
      <c r="FS92" s="72"/>
      <c r="FT92" s="72"/>
      <c r="FU92" s="72"/>
      <c r="FV92" s="72"/>
      <c r="FW92" s="72"/>
      <c r="FX92" s="72"/>
    </row>
    <row r="93" spans="24:180">
      <c r="X93" s="75"/>
      <c r="Z93" s="75"/>
      <c r="AA93" s="75"/>
      <c r="AB93" s="75"/>
      <c r="AC93" s="75"/>
      <c r="AD93" s="75"/>
      <c r="AE93" s="75"/>
      <c r="AQ93" s="79"/>
      <c r="AR93" s="79"/>
      <c r="AS93" s="79"/>
      <c r="AT93" s="79"/>
      <c r="AU93" s="79"/>
      <c r="AV93" s="79"/>
      <c r="BF93" s="80"/>
      <c r="BM93" s="74"/>
      <c r="BN93" s="74"/>
      <c r="BO93" s="74"/>
      <c r="BP93" s="74"/>
      <c r="BQ93" s="74"/>
      <c r="BR93" s="74"/>
      <c r="BS93" s="74"/>
      <c r="BT93" s="74"/>
      <c r="BU93" s="74"/>
      <c r="FR93" s="72"/>
      <c r="FS93" s="72"/>
      <c r="FT93" s="72"/>
      <c r="FU93" s="72"/>
      <c r="FV93" s="72"/>
      <c r="FW93" s="72"/>
      <c r="FX93" s="72"/>
    </row>
    <row r="94" spans="24:180">
      <c r="X94" s="75"/>
      <c r="Z94" s="75"/>
      <c r="AA94" s="75"/>
      <c r="AB94" s="75"/>
      <c r="AC94" s="75"/>
      <c r="AD94" s="75"/>
      <c r="AE94" s="75"/>
      <c r="AQ94" s="79"/>
      <c r="AR94" s="79"/>
      <c r="AS94" s="79"/>
      <c r="AT94" s="79"/>
      <c r="AU94" s="79"/>
      <c r="AV94" s="79"/>
      <c r="BF94" s="80"/>
      <c r="BM94" s="74"/>
      <c r="BN94" s="74"/>
      <c r="BO94" s="74"/>
      <c r="BP94" s="74"/>
      <c r="BQ94" s="74"/>
      <c r="BR94" s="74"/>
      <c r="BS94" s="74"/>
      <c r="BT94" s="74"/>
      <c r="BU94" s="74"/>
      <c r="FR94" s="72"/>
      <c r="FS94" s="72"/>
      <c r="FT94" s="72"/>
      <c r="FU94" s="72"/>
      <c r="FV94" s="72"/>
      <c r="FW94" s="72"/>
      <c r="FX94" s="72"/>
    </row>
    <row r="95" spans="24:180">
      <c r="X95" s="75"/>
      <c r="Z95" s="75"/>
      <c r="AA95" s="75"/>
      <c r="AB95" s="75"/>
      <c r="AC95" s="75"/>
      <c r="AD95" s="75"/>
      <c r="AE95" s="75"/>
      <c r="AQ95" s="79"/>
      <c r="AR95" s="79"/>
      <c r="AS95" s="79"/>
      <c r="AT95" s="79"/>
      <c r="AU95" s="79"/>
      <c r="AV95" s="79"/>
      <c r="BF95" s="80"/>
      <c r="BM95" s="74"/>
      <c r="BN95" s="74"/>
      <c r="BO95" s="74"/>
      <c r="BP95" s="74"/>
      <c r="BQ95" s="74"/>
      <c r="BR95" s="74"/>
      <c r="BS95" s="74"/>
      <c r="BT95" s="74"/>
      <c r="BU95" s="74"/>
      <c r="FR95" s="72"/>
      <c r="FS95" s="72"/>
      <c r="FT95" s="72"/>
      <c r="FU95" s="72"/>
      <c r="FV95" s="72"/>
      <c r="FW95" s="72"/>
      <c r="FX95" s="72"/>
    </row>
    <row r="96" spans="24:180">
      <c r="X96" s="75"/>
      <c r="Z96" s="75"/>
      <c r="AA96" s="75"/>
      <c r="AB96" s="75"/>
      <c r="AC96" s="75"/>
      <c r="AD96" s="75"/>
      <c r="AE96" s="75"/>
      <c r="AQ96" s="79"/>
      <c r="AR96" s="79"/>
      <c r="AS96" s="79"/>
      <c r="AT96" s="79"/>
      <c r="AU96" s="79"/>
      <c r="AV96" s="79"/>
      <c r="BF96" s="80"/>
      <c r="BM96" s="74"/>
      <c r="BN96" s="74"/>
      <c r="BO96" s="74"/>
      <c r="BP96" s="74"/>
      <c r="BQ96" s="74"/>
      <c r="BR96" s="74"/>
      <c r="BS96" s="74"/>
      <c r="BT96" s="74"/>
      <c r="BU96" s="74"/>
      <c r="FR96" s="72"/>
      <c r="FS96" s="72"/>
      <c r="FT96" s="72"/>
      <c r="FU96" s="72"/>
      <c r="FV96" s="72"/>
      <c r="FW96" s="72"/>
      <c r="FX96" s="72"/>
    </row>
    <row r="97" spans="24:180">
      <c r="X97" s="75"/>
      <c r="Z97" s="75"/>
      <c r="AA97" s="75"/>
      <c r="AB97" s="75"/>
      <c r="AC97" s="75"/>
      <c r="AD97" s="75"/>
      <c r="AE97" s="75"/>
      <c r="AQ97" s="79"/>
      <c r="AR97" s="79"/>
      <c r="AS97" s="79"/>
      <c r="AT97" s="79"/>
      <c r="AU97" s="79"/>
      <c r="AV97" s="79"/>
      <c r="BF97" s="80"/>
      <c r="BM97" s="74"/>
      <c r="BN97" s="74"/>
      <c r="BO97" s="74"/>
      <c r="BP97" s="74"/>
      <c r="BQ97" s="74"/>
      <c r="BR97" s="74"/>
      <c r="BS97" s="74"/>
      <c r="BT97" s="74"/>
      <c r="BU97" s="74"/>
      <c r="FR97" s="72"/>
      <c r="FS97" s="72"/>
      <c r="FT97" s="72"/>
      <c r="FU97" s="72"/>
      <c r="FV97" s="72"/>
      <c r="FW97" s="72"/>
      <c r="FX97" s="72"/>
    </row>
    <row r="98" spans="24:180">
      <c r="X98" s="75"/>
      <c r="Z98" s="75"/>
      <c r="AA98" s="75"/>
      <c r="AB98" s="75"/>
      <c r="AC98" s="75"/>
      <c r="AD98" s="75"/>
      <c r="AE98" s="75"/>
      <c r="AQ98" s="79"/>
      <c r="AR98" s="79"/>
      <c r="AS98" s="79"/>
      <c r="AT98" s="79"/>
      <c r="AU98" s="79"/>
      <c r="AV98" s="79"/>
      <c r="BF98" s="80"/>
      <c r="BM98" s="74"/>
      <c r="BN98" s="74"/>
      <c r="BO98" s="74"/>
      <c r="BP98" s="74"/>
      <c r="BQ98" s="74"/>
      <c r="BR98" s="74"/>
      <c r="BS98" s="74"/>
      <c r="BT98" s="74"/>
      <c r="BU98" s="74"/>
      <c r="FR98" s="72"/>
      <c r="FS98" s="72"/>
      <c r="FT98" s="72"/>
      <c r="FU98" s="72"/>
      <c r="FV98" s="72"/>
      <c r="FW98" s="72"/>
      <c r="FX98" s="72"/>
    </row>
    <row r="99" spans="24:180">
      <c r="X99" s="75"/>
      <c r="Z99" s="75"/>
      <c r="AA99" s="75"/>
      <c r="AB99" s="75"/>
      <c r="AC99" s="75"/>
      <c r="AD99" s="75"/>
      <c r="AE99" s="75"/>
      <c r="AQ99" s="79"/>
      <c r="AR99" s="79"/>
      <c r="AS99" s="79"/>
      <c r="AT99" s="79"/>
      <c r="AU99" s="79"/>
      <c r="AV99" s="79"/>
      <c r="BF99" s="80"/>
      <c r="BM99" s="74"/>
      <c r="BN99" s="74"/>
      <c r="BO99" s="74"/>
      <c r="BP99" s="74"/>
      <c r="BQ99" s="74"/>
      <c r="BR99" s="74"/>
      <c r="BS99" s="74"/>
      <c r="BT99" s="74"/>
      <c r="BU99" s="74"/>
      <c r="FR99" s="72"/>
      <c r="FS99" s="72"/>
      <c r="FT99" s="72"/>
      <c r="FU99" s="72"/>
      <c r="FV99" s="72"/>
      <c r="FW99" s="72"/>
      <c r="FX99" s="72"/>
    </row>
    <row r="100" spans="24:180">
      <c r="X100" s="75"/>
      <c r="Z100" s="75"/>
      <c r="AA100" s="75"/>
      <c r="AB100" s="75"/>
      <c r="AC100" s="75"/>
      <c r="AD100" s="75"/>
      <c r="AE100" s="75"/>
      <c r="AQ100" s="79"/>
      <c r="AR100" s="79"/>
      <c r="AS100" s="79"/>
      <c r="AT100" s="79"/>
      <c r="AU100" s="79"/>
      <c r="AV100" s="79"/>
      <c r="BF100" s="80"/>
      <c r="BM100" s="74"/>
      <c r="BN100" s="74"/>
      <c r="BO100" s="74"/>
      <c r="BP100" s="74"/>
      <c r="BQ100" s="74"/>
      <c r="BR100" s="74"/>
      <c r="BS100" s="74"/>
      <c r="BT100" s="74"/>
      <c r="BU100" s="74"/>
      <c r="FR100" s="72"/>
      <c r="FS100" s="72"/>
      <c r="FT100" s="72"/>
      <c r="FU100" s="72"/>
      <c r="FV100" s="72"/>
      <c r="FW100" s="72"/>
      <c r="FX100" s="72"/>
    </row>
    <row r="101" spans="24:180">
      <c r="X101" s="75"/>
      <c r="Z101" s="75"/>
      <c r="AA101" s="75"/>
      <c r="AB101" s="75"/>
      <c r="AC101" s="75"/>
      <c r="AD101" s="75"/>
      <c r="AE101" s="75"/>
      <c r="AQ101" s="79"/>
      <c r="AR101" s="79"/>
      <c r="AS101" s="79"/>
      <c r="AT101" s="79"/>
      <c r="AU101" s="79"/>
      <c r="AV101" s="79"/>
      <c r="BF101" s="80"/>
      <c r="BM101" s="74"/>
      <c r="BN101" s="74"/>
      <c r="BO101" s="74"/>
      <c r="BP101" s="74"/>
      <c r="BQ101" s="74"/>
      <c r="BR101" s="74"/>
      <c r="BS101" s="74"/>
      <c r="BT101" s="74"/>
      <c r="BU101" s="74"/>
      <c r="FR101" s="72"/>
      <c r="FS101" s="72"/>
      <c r="FT101" s="72"/>
      <c r="FU101" s="72"/>
      <c r="FV101" s="72"/>
      <c r="FW101" s="72"/>
      <c r="FX101" s="72"/>
    </row>
    <row r="102" spans="24:180">
      <c r="X102" s="75"/>
      <c r="Z102" s="75"/>
      <c r="AA102" s="75"/>
      <c r="AB102" s="75"/>
      <c r="AC102" s="75"/>
      <c r="AD102" s="75"/>
      <c r="AE102" s="75"/>
      <c r="AQ102" s="79"/>
      <c r="AR102" s="79"/>
      <c r="AS102" s="79"/>
      <c r="AT102" s="79"/>
      <c r="AU102" s="79"/>
      <c r="AV102" s="79"/>
      <c r="BF102" s="80"/>
      <c r="BM102" s="74"/>
      <c r="BN102" s="74"/>
      <c r="BO102" s="74"/>
      <c r="BP102" s="74"/>
      <c r="BQ102" s="74"/>
      <c r="BR102" s="74"/>
      <c r="BS102" s="74"/>
      <c r="BT102" s="74"/>
      <c r="BU102" s="74"/>
      <c r="FR102" s="72"/>
      <c r="FS102" s="72"/>
      <c r="FT102" s="72"/>
      <c r="FU102" s="72"/>
      <c r="FV102" s="72"/>
      <c r="FW102" s="72"/>
      <c r="FX102" s="72"/>
    </row>
    <row r="103" spans="24:180">
      <c r="X103" s="75"/>
      <c r="Z103" s="75"/>
      <c r="AA103" s="75"/>
      <c r="AB103" s="75"/>
      <c r="AC103" s="75"/>
      <c r="AD103" s="75"/>
      <c r="AE103" s="75"/>
      <c r="AQ103" s="79"/>
      <c r="AR103" s="79"/>
      <c r="AS103" s="79"/>
      <c r="AT103" s="79"/>
      <c r="AU103" s="79"/>
      <c r="AV103" s="79"/>
      <c r="BF103" s="80"/>
      <c r="BG103" s="80"/>
      <c r="BM103" s="74"/>
      <c r="BN103" s="74"/>
      <c r="BO103" s="74"/>
      <c r="BP103" s="74"/>
      <c r="BQ103" s="74"/>
      <c r="BR103" s="74"/>
      <c r="BS103" s="74"/>
      <c r="BT103" s="74"/>
      <c r="BU103" s="74"/>
      <c r="FR103" s="72"/>
      <c r="FS103" s="72"/>
      <c r="FT103" s="72"/>
      <c r="FU103" s="72"/>
      <c r="FV103" s="72"/>
      <c r="FW103" s="72"/>
      <c r="FX103" s="72"/>
    </row>
    <row r="104" spans="24:180">
      <c r="X104" s="75"/>
      <c r="Z104" s="75"/>
      <c r="AA104" s="75"/>
      <c r="AB104" s="75"/>
      <c r="AC104" s="75"/>
      <c r="AD104" s="75"/>
      <c r="AE104" s="75"/>
      <c r="AQ104" s="79"/>
      <c r="AR104" s="79"/>
      <c r="AS104" s="79"/>
      <c r="AT104" s="79"/>
      <c r="AU104" s="79"/>
      <c r="AV104" s="79"/>
      <c r="BF104" s="80"/>
      <c r="BG104" s="80"/>
      <c r="BM104" s="74"/>
      <c r="BN104" s="74"/>
      <c r="BO104" s="74"/>
      <c r="BP104" s="74"/>
      <c r="BQ104" s="74"/>
      <c r="BR104" s="74"/>
      <c r="BS104" s="74"/>
      <c r="BT104" s="74"/>
      <c r="BU104" s="74"/>
      <c r="FS104" s="72"/>
      <c r="FT104" s="72"/>
      <c r="FU104" s="72"/>
      <c r="FV104" s="72"/>
      <c r="FW104" s="72"/>
      <c r="FX104" s="72"/>
    </row>
    <row r="105" spans="24:180">
      <c r="X105" s="75"/>
      <c r="Z105" s="75"/>
      <c r="AA105" s="75"/>
      <c r="AB105" s="75"/>
      <c r="AC105" s="75"/>
      <c r="AD105" s="75"/>
      <c r="AE105" s="75"/>
      <c r="AP105" s="79"/>
      <c r="AQ105" s="79"/>
      <c r="AR105" s="79"/>
      <c r="AS105" s="79"/>
      <c r="AT105" s="79"/>
      <c r="AU105" s="79"/>
      <c r="AV105" s="79"/>
      <c r="BF105" s="80"/>
      <c r="BG105" s="80"/>
      <c r="BM105" s="74"/>
      <c r="BN105" s="74"/>
      <c r="BO105" s="74"/>
      <c r="BP105" s="74"/>
      <c r="BQ105" s="74"/>
      <c r="BR105" s="74"/>
      <c r="BS105" s="74"/>
      <c r="BT105" s="74"/>
      <c r="BU105" s="74"/>
      <c r="FS105" s="72"/>
      <c r="FT105" s="72"/>
      <c r="FU105" s="72"/>
      <c r="FV105" s="72"/>
      <c r="FW105" s="72"/>
      <c r="FX105" s="72"/>
    </row>
    <row r="106" spans="24:180">
      <c r="X106" s="75"/>
      <c r="Z106" s="75"/>
      <c r="AA106" s="75"/>
      <c r="AB106" s="75"/>
      <c r="AC106" s="75"/>
      <c r="AD106" s="75"/>
      <c r="AE106" s="75"/>
      <c r="AP106" s="79"/>
      <c r="AQ106" s="79"/>
      <c r="AR106" s="79"/>
      <c r="AS106" s="79"/>
      <c r="AT106" s="79"/>
      <c r="AU106" s="79"/>
      <c r="AV106" s="79"/>
      <c r="BF106" s="80"/>
      <c r="BG106" s="80"/>
      <c r="BM106" s="74"/>
      <c r="BN106" s="74"/>
      <c r="BO106" s="74"/>
      <c r="BP106" s="74"/>
      <c r="BQ106" s="74"/>
      <c r="BR106" s="74"/>
      <c r="BS106" s="74"/>
      <c r="BT106" s="74"/>
      <c r="BU106" s="74"/>
      <c r="FS106" s="72"/>
      <c r="FT106" s="72"/>
      <c r="FU106" s="72"/>
      <c r="FV106" s="72"/>
      <c r="FW106" s="72"/>
      <c r="FX106" s="72"/>
    </row>
    <row r="107" spans="24:180">
      <c r="X107" s="75"/>
      <c r="Z107" s="75"/>
      <c r="AA107" s="75"/>
      <c r="AB107" s="75"/>
      <c r="AC107" s="75"/>
      <c r="AD107" s="75"/>
      <c r="AE107" s="75"/>
      <c r="AP107" s="79"/>
      <c r="AQ107" s="79"/>
      <c r="AR107" s="79"/>
      <c r="AS107" s="79"/>
      <c r="AT107" s="79"/>
      <c r="AU107" s="79"/>
      <c r="AV107" s="79"/>
      <c r="BF107" s="80"/>
      <c r="BG107" s="80"/>
      <c r="BM107" s="74"/>
      <c r="BN107" s="74"/>
      <c r="BO107" s="74"/>
      <c r="BP107" s="74"/>
      <c r="BQ107" s="74"/>
      <c r="BR107" s="74"/>
      <c r="BS107" s="74"/>
      <c r="BT107" s="74"/>
      <c r="BU107" s="74"/>
      <c r="FS107" s="72"/>
      <c r="FT107" s="72"/>
      <c r="FU107" s="72"/>
      <c r="FV107" s="72"/>
      <c r="FW107" s="72"/>
      <c r="FX107" s="72"/>
    </row>
    <row r="108" spans="24:180">
      <c r="X108" s="75"/>
      <c r="Z108" s="75"/>
      <c r="AA108" s="75"/>
      <c r="AB108" s="75"/>
      <c r="AC108" s="75"/>
      <c r="AD108" s="75"/>
      <c r="AE108" s="75"/>
      <c r="AP108" s="79"/>
      <c r="AQ108" s="79"/>
      <c r="AR108" s="79"/>
      <c r="AS108" s="79"/>
      <c r="AT108" s="79"/>
      <c r="AU108" s="79"/>
      <c r="AV108" s="79"/>
      <c r="BF108" s="80"/>
      <c r="BG108" s="80"/>
      <c r="BM108" s="74"/>
      <c r="BN108" s="74"/>
      <c r="BO108" s="74"/>
      <c r="BP108" s="74"/>
      <c r="BQ108" s="74"/>
      <c r="BR108" s="74"/>
      <c r="BS108" s="74"/>
      <c r="BT108" s="74"/>
      <c r="BU108" s="74"/>
      <c r="FS108" s="72"/>
      <c r="FT108" s="72"/>
      <c r="FU108" s="72"/>
      <c r="FV108" s="72"/>
      <c r="FW108" s="72"/>
      <c r="FX108" s="72"/>
    </row>
    <row r="109" spans="24:180">
      <c r="X109" s="75"/>
      <c r="Z109" s="75"/>
      <c r="AA109" s="75"/>
      <c r="AB109" s="75"/>
      <c r="AC109" s="75"/>
      <c r="AD109" s="75"/>
      <c r="AE109" s="75"/>
      <c r="AP109" s="79"/>
      <c r="AQ109" s="79"/>
      <c r="AR109" s="79"/>
      <c r="AS109" s="79"/>
      <c r="AT109" s="79"/>
      <c r="AU109" s="79"/>
      <c r="AV109" s="79"/>
      <c r="BF109" s="80"/>
      <c r="BG109" s="80"/>
      <c r="BM109" s="74"/>
      <c r="BN109" s="74"/>
      <c r="BO109" s="74"/>
      <c r="BP109" s="74"/>
      <c r="BQ109" s="74"/>
      <c r="BR109" s="74"/>
      <c r="BS109" s="74"/>
      <c r="BT109" s="74"/>
      <c r="BU109" s="74"/>
      <c r="FS109" s="72"/>
      <c r="FT109" s="72"/>
      <c r="FU109" s="72"/>
      <c r="FV109" s="72"/>
      <c r="FW109" s="72"/>
      <c r="FX109" s="72"/>
    </row>
    <row r="110" spans="24:180">
      <c r="X110" s="75"/>
      <c r="Z110" s="75"/>
      <c r="AA110" s="75"/>
      <c r="AB110" s="75"/>
      <c r="AC110" s="75"/>
      <c r="AD110" s="75"/>
      <c r="AE110" s="75"/>
      <c r="AP110" s="79"/>
      <c r="AQ110" s="79"/>
      <c r="AR110" s="79"/>
      <c r="AS110" s="79"/>
      <c r="AT110" s="79"/>
      <c r="AU110" s="79"/>
      <c r="AV110" s="79"/>
      <c r="BF110" s="80"/>
      <c r="BG110" s="80"/>
      <c r="BM110" s="74"/>
      <c r="BN110" s="74"/>
      <c r="BO110" s="74"/>
      <c r="BP110" s="74"/>
      <c r="BQ110" s="74"/>
      <c r="BR110" s="74"/>
      <c r="BS110" s="74"/>
      <c r="BT110" s="74"/>
      <c r="BU110" s="74"/>
      <c r="FS110" s="72"/>
      <c r="FT110" s="72"/>
      <c r="FU110" s="72"/>
      <c r="FV110" s="72"/>
      <c r="FW110" s="72"/>
      <c r="FX110" s="72"/>
    </row>
    <row r="111" spans="24:180">
      <c r="X111" s="75"/>
      <c r="Z111" s="75"/>
      <c r="AA111" s="75"/>
      <c r="AB111" s="75"/>
      <c r="AC111" s="75"/>
      <c r="AD111" s="75"/>
      <c r="AE111" s="75"/>
      <c r="AP111" s="79"/>
      <c r="AQ111" s="79"/>
      <c r="AR111" s="79"/>
      <c r="AS111" s="79"/>
      <c r="AT111" s="79"/>
      <c r="AU111" s="79"/>
      <c r="AV111" s="79"/>
      <c r="BF111" s="80"/>
      <c r="BG111" s="80"/>
      <c r="BM111" s="74"/>
      <c r="BN111" s="74"/>
      <c r="BO111" s="74"/>
      <c r="BP111" s="74"/>
      <c r="BQ111" s="74"/>
      <c r="BR111" s="74"/>
      <c r="BS111" s="74"/>
      <c r="BT111" s="74"/>
      <c r="BU111" s="74"/>
      <c r="FS111" s="72"/>
      <c r="FT111" s="72"/>
      <c r="FU111" s="72"/>
      <c r="FV111" s="72"/>
      <c r="FW111" s="72"/>
      <c r="FX111" s="72"/>
    </row>
    <row r="112" spans="24:180">
      <c r="X112" s="75"/>
      <c r="Z112" s="75"/>
      <c r="AA112" s="75"/>
      <c r="AB112" s="75"/>
      <c r="AC112" s="75"/>
      <c r="AD112" s="75"/>
      <c r="AE112" s="75"/>
      <c r="AP112" s="79"/>
      <c r="AQ112" s="79"/>
      <c r="AR112" s="79"/>
      <c r="AS112" s="79"/>
      <c r="AT112" s="79"/>
      <c r="AU112" s="79"/>
      <c r="AV112" s="79"/>
      <c r="BF112" s="80"/>
      <c r="BG112" s="80"/>
      <c r="BM112" s="74"/>
      <c r="BN112" s="74"/>
      <c r="BO112" s="74"/>
      <c r="BP112" s="74"/>
      <c r="BQ112" s="74"/>
      <c r="BR112" s="74"/>
      <c r="BS112" s="74"/>
      <c r="BT112" s="74"/>
      <c r="BU112" s="74"/>
      <c r="FS112" s="72"/>
      <c r="FT112" s="72"/>
      <c r="FU112" s="72"/>
      <c r="FV112" s="72"/>
      <c r="FW112" s="72"/>
      <c r="FX112" s="72"/>
    </row>
    <row r="113" spans="24:180">
      <c r="X113" s="75"/>
      <c r="Z113" s="75"/>
      <c r="AA113" s="75"/>
      <c r="AB113" s="75"/>
      <c r="AC113" s="75"/>
      <c r="AD113" s="75"/>
      <c r="AE113" s="75"/>
      <c r="AP113" s="79"/>
      <c r="AQ113" s="79"/>
      <c r="AR113" s="79"/>
      <c r="AS113" s="79"/>
      <c r="AT113" s="79"/>
      <c r="AU113" s="79"/>
      <c r="AV113" s="79"/>
      <c r="BF113" s="80"/>
      <c r="BG113" s="80"/>
      <c r="BM113" s="74"/>
      <c r="BN113" s="74"/>
      <c r="BO113" s="74"/>
      <c r="BP113" s="74"/>
      <c r="BQ113" s="74"/>
      <c r="BR113" s="74"/>
      <c r="BS113" s="74"/>
      <c r="BT113" s="74"/>
      <c r="BU113" s="74"/>
      <c r="FS113" s="72"/>
      <c r="FT113" s="72"/>
      <c r="FU113" s="72"/>
      <c r="FV113" s="72"/>
      <c r="FW113" s="72"/>
      <c r="FX113" s="72"/>
    </row>
    <row r="114" spans="24:180">
      <c r="X114" s="75"/>
      <c r="Z114" s="75"/>
      <c r="AA114" s="75"/>
      <c r="AB114" s="75"/>
      <c r="AC114" s="75"/>
      <c r="AD114" s="75"/>
      <c r="AE114" s="75"/>
      <c r="AP114" s="79"/>
      <c r="AQ114" s="79"/>
      <c r="AR114" s="79"/>
      <c r="AS114" s="79"/>
      <c r="AT114" s="79"/>
      <c r="AU114" s="79"/>
      <c r="AV114" s="79"/>
      <c r="BF114" s="80"/>
      <c r="BG114" s="80"/>
      <c r="BH114" s="74"/>
      <c r="BM114" s="74"/>
      <c r="BN114" s="74"/>
      <c r="BO114" s="74"/>
      <c r="BP114" s="74"/>
      <c r="BQ114" s="74"/>
      <c r="BR114" s="74"/>
      <c r="BS114" s="74"/>
      <c r="BT114" s="74"/>
      <c r="BU114" s="74"/>
      <c r="FS114" s="72"/>
      <c r="FT114" s="72"/>
      <c r="FU114" s="72"/>
      <c r="FV114" s="72"/>
      <c r="FW114" s="72"/>
      <c r="FX114" s="72"/>
    </row>
    <row r="115" spans="24:180">
      <c r="X115" s="75"/>
      <c r="Z115" s="75"/>
      <c r="AA115" s="75"/>
      <c r="AB115" s="75"/>
      <c r="AC115" s="75"/>
      <c r="AD115" s="75"/>
      <c r="AE115" s="75"/>
      <c r="AP115" s="79"/>
      <c r="AQ115" s="79"/>
      <c r="AR115" s="79"/>
      <c r="AS115" s="79"/>
      <c r="AT115" s="79"/>
      <c r="AU115" s="79"/>
      <c r="AV115" s="79"/>
      <c r="BF115" s="80"/>
      <c r="BG115" s="74"/>
      <c r="BH115" s="74"/>
      <c r="BM115" s="79"/>
      <c r="BN115" s="74"/>
      <c r="BO115" s="74"/>
      <c r="BP115" s="74"/>
      <c r="BQ115" s="74"/>
      <c r="BR115" s="74"/>
      <c r="BS115" s="74"/>
      <c r="BT115" s="74"/>
      <c r="BU115" s="74"/>
      <c r="FS115" s="72"/>
      <c r="FT115" s="72"/>
      <c r="FU115" s="72"/>
      <c r="FV115" s="72"/>
      <c r="FW115" s="72"/>
      <c r="FX115" s="72"/>
    </row>
    <row r="116" spans="24:180">
      <c r="X116" s="75"/>
      <c r="Z116" s="75"/>
      <c r="AA116" s="75"/>
      <c r="AB116" s="75"/>
      <c r="AC116" s="75"/>
      <c r="AD116" s="75"/>
      <c r="AE116" s="75"/>
      <c r="AP116" s="79"/>
      <c r="AQ116" s="79"/>
      <c r="AR116" s="79"/>
      <c r="AS116" s="79"/>
      <c r="AT116" s="79"/>
      <c r="AU116" s="79"/>
      <c r="AV116" s="79"/>
      <c r="BG116" s="74"/>
      <c r="BH116" s="74"/>
      <c r="BM116" s="79"/>
      <c r="BN116" s="74"/>
      <c r="BO116" s="74"/>
      <c r="BP116" s="74"/>
      <c r="BQ116" s="74"/>
      <c r="BR116" s="74"/>
      <c r="BS116" s="74"/>
      <c r="BT116" s="74"/>
      <c r="BU116" s="74"/>
      <c r="FK116" s="72"/>
      <c r="FL116" s="72"/>
      <c r="FM116" s="72"/>
      <c r="FN116" s="72"/>
      <c r="FO116" s="72"/>
      <c r="FP116" s="72"/>
      <c r="FQ116" s="72"/>
      <c r="FR116" s="72"/>
      <c r="FS116" s="72"/>
      <c r="FT116" s="72"/>
      <c r="FU116" s="72"/>
      <c r="FV116" s="72"/>
      <c r="FW116" s="72"/>
      <c r="FX116" s="72"/>
    </row>
    <row r="117" spans="24:180">
      <c r="X117" s="75"/>
      <c r="Z117" s="75"/>
      <c r="AA117" s="75"/>
      <c r="AB117" s="75"/>
      <c r="AC117" s="75"/>
      <c r="AD117" s="75"/>
      <c r="AE117" s="75"/>
      <c r="AP117" s="79"/>
      <c r="AQ117" s="79"/>
      <c r="AR117" s="79"/>
      <c r="AS117" s="79"/>
      <c r="AT117" s="79"/>
      <c r="AU117" s="79"/>
      <c r="AV117" s="79"/>
      <c r="BG117" s="74"/>
      <c r="BH117" s="74"/>
      <c r="BM117" s="79"/>
      <c r="BN117" s="74"/>
      <c r="BO117" s="74"/>
      <c r="BP117" s="74"/>
      <c r="BQ117" s="74"/>
      <c r="BR117" s="74"/>
      <c r="BS117" s="74"/>
      <c r="BT117" s="74"/>
      <c r="BU117" s="74"/>
      <c r="FK117" s="72"/>
      <c r="FL117" s="72"/>
      <c r="FM117" s="72"/>
      <c r="FN117" s="72"/>
      <c r="FO117" s="72"/>
      <c r="FP117" s="72"/>
      <c r="FQ117" s="72"/>
      <c r="FR117" s="72"/>
      <c r="FS117" s="72"/>
      <c r="FT117" s="72"/>
      <c r="FU117" s="72"/>
      <c r="FV117" s="72"/>
      <c r="FW117" s="72"/>
      <c r="FX117" s="72"/>
    </row>
    <row r="118" spans="24:180">
      <c r="X118" s="75"/>
      <c r="Z118" s="75"/>
      <c r="AA118" s="75"/>
      <c r="AB118" s="75"/>
      <c r="AC118" s="75"/>
      <c r="AD118" s="75"/>
      <c r="AE118" s="75"/>
      <c r="AP118" s="79"/>
      <c r="AQ118" s="79"/>
      <c r="AR118" s="79"/>
      <c r="AS118" s="79"/>
      <c r="AT118" s="79"/>
      <c r="AU118" s="79"/>
      <c r="AV118" s="79"/>
      <c r="BG118" s="74"/>
      <c r="BH118" s="74"/>
      <c r="BM118" s="79"/>
      <c r="BN118" s="74"/>
      <c r="BO118" s="74"/>
      <c r="BP118" s="74"/>
      <c r="BQ118" s="74"/>
      <c r="BR118" s="74"/>
      <c r="BS118" s="74"/>
      <c r="BT118" s="74"/>
      <c r="BU118" s="74"/>
      <c r="FK118" s="72"/>
      <c r="FL118" s="72"/>
      <c r="FM118" s="72"/>
      <c r="FN118" s="72"/>
      <c r="FO118" s="72"/>
      <c r="FP118" s="72"/>
      <c r="FQ118" s="72"/>
      <c r="FR118" s="72"/>
      <c r="FS118" s="72"/>
      <c r="FT118" s="72"/>
      <c r="FU118" s="72"/>
      <c r="FV118" s="72"/>
      <c r="FW118" s="72"/>
      <c r="FX118" s="72"/>
    </row>
    <row r="119" spans="24:180">
      <c r="X119" s="75"/>
      <c r="Z119" s="75"/>
      <c r="AA119" s="75"/>
      <c r="AB119" s="75"/>
      <c r="AC119" s="75"/>
      <c r="AD119" s="75"/>
      <c r="AE119" s="75"/>
      <c r="AP119" s="79"/>
      <c r="AQ119" s="79"/>
      <c r="AR119" s="79"/>
      <c r="AS119" s="79"/>
      <c r="AT119" s="79"/>
      <c r="AU119" s="79"/>
      <c r="AV119" s="79"/>
      <c r="BG119" s="74"/>
      <c r="BH119" s="74"/>
      <c r="BM119" s="79"/>
      <c r="BN119" s="74"/>
      <c r="BO119" s="74"/>
      <c r="BP119" s="74"/>
      <c r="BQ119" s="74"/>
      <c r="BR119" s="74"/>
      <c r="BS119" s="74"/>
      <c r="BT119" s="74"/>
      <c r="BU119" s="74"/>
      <c r="FK119" s="72"/>
      <c r="FL119" s="72"/>
      <c r="FM119" s="72"/>
      <c r="FN119" s="72"/>
      <c r="FO119" s="72"/>
      <c r="FP119" s="72"/>
      <c r="FQ119" s="72"/>
      <c r="FR119" s="72"/>
      <c r="FS119" s="72"/>
      <c r="FT119" s="72"/>
      <c r="FU119" s="72"/>
      <c r="FV119" s="72"/>
      <c r="FW119" s="72"/>
      <c r="FX119" s="72"/>
    </row>
    <row r="120" spans="24:180">
      <c r="X120" s="75"/>
      <c r="Z120" s="75"/>
      <c r="AA120" s="75"/>
      <c r="AB120" s="75"/>
      <c r="AC120" s="75"/>
      <c r="AD120" s="75"/>
      <c r="AE120" s="75"/>
      <c r="AP120" s="79"/>
      <c r="AQ120" s="79"/>
      <c r="AR120" s="79"/>
      <c r="AS120" s="79"/>
      <c r="AT120" s="79"/>
      <c r="AU120" s="79"/>
      <c r="AV120" s="79"/>
      <c r="BG120" s="74"/>
      <c r="BH120" s="74"/>
      <c r="BM120" s="79"/>
      <c r="BN120" s="74"/>
      <c r="BO120" s="74"/>
      <c r="BP120" s="74"/>
      <c r="BQ120" s="74"/>
      <c r="BR120" s="74"/>
      <c r="BS120" s="74"/>
      <c r="BT120" s="74"/>
      <c r="BU120" s="74"/>
      <c r="FK120" s="72"/>
      <c r="FL120" s="72"/>
      <c r="FM120" s="72"/>
      <c r="FN120" s="72"/>
      <c r="FO120" s="72"/>
      <c r="FP120" s="72"/>
      <c r="FQ120" s="72"/>
      <c r="FR120" s="72"/>
      <c r="FS120" s="72"/>
      <c r="FT120" s="72"/>
      <c r="FU120" s="72"/>
      <c r="FV120" s="72"/>
      <c r="FW120" s="72"/>
      <c r="FX120" s="72"/>
    </row>
    <row r="121" spans="24:180">
      <c r="X121" s="75"/>
      <c r="Z121" s="75"/>
      <c r="AA121" s="75"/>
      <c r="AB121" s="75"/>
      <c r="AC121" s="75"/>
      <c r="AD121" s="75"/>
      <c r="AE121" s="75"/>
      <c r="AP121" s="79"/>
      <c r="AQ121" s="79"/>
      <c r="AR121" s="79"/>
      <c r="AS121" s="79"/>
      <c r="AT121" s="79"/>
      <c r="AU121" s="79"/>
      <c r="AV121" s="79"/>
      <c r="BG121" s="74"/>
      <c r="BH121" s="74"/>
      <c r="BM121" s="79"/>
      <c r="BN121" s="74"/>
      <c r="BO121" s="74"/>
      <c r="BP121" s="74"/>
      <c r="BQ121" s="74"/>
      <c r="BR121" s="74"/>
      <c r="BS121" s="74"/>
      <c r="BT121" s="74"/>
      <c r="BU121" s="74"/>
      <c r="FK121" s="72"/>
      <c r="FL121" s="72"/>
      <c r="FM121" s="72"/>
      <c r="FN121" s="72"/>
      <c r="FO121" s="72"/>
      <c r="FP121" s="72"/>
      <c r="FQ121" s="72"/>
      <c r="FR121" s="72"/>
      <c r="FS121" s="72"/>
      <c r="FT121" s="72"/>
      <c r="FU121" s="72"/>
      <c r="FV121" s="72"/>
      <c r="FW121" s="72"/>
      <c r="FX121" s="72"/>
    </row>
    <row r="122" spans="24:180">
      <c r="X122" s="75"/>
      <c r="Z122" s="75"/>
      <c r="AA122" s="75"/>
      <c r="AB122" s="75"/>
      <c r="AC122" s="75"/>
      <c r="AD122" s="75"/>
      <c r="AE122" s="75"/>
      <c r="AP122" s="79"/>
      <c r="AQ122" s="79"/>
      <c r="AR122" s="79"/>
      <c r="AS122" s="79"/>
      <c r="AT122" s="79"/>
      <c r="AU122" s="79"/>
      <c r="AV122" s="79"/>
      <c r="BG122" s="74"/>
      <c r="BH122" s="74"/>
      <c r="BM122" s="79"/>
      <c r="BN122" s="74"/>
      <c r="BO122" s="74"/>
      <c r="BP122" s="74"/>
      <c r="BQ122" s="74"/>
      <c r="BR122" s="74"/>
      <c r="BS122" s="74"/>
      <c r="BT122" s="74"/>
      <c r="BU122" s="74"/>
      <c r="FK122" s="72"/>
      <c r="FL122" s="72"/>
      <c r="FM122" s="72"/>
      <c r="FN122" s="72"/>
      <c r="FO122" s="72"/>
      <c r="FP122" s="72"/>
      <c r="FQ122" s="72"/>
      <c r="FR122" s="72"/>
      <c r="FS122" s="72"/>
      <c r="FT122" s="72"/>
      <c r="FU122" s="72"/>
      <c r="FV122" s="72"/>
      <c r="FW122" s="72"/>
      <c r="FX122" s="72"/>
    </row>
    <row r="123" spans="24:180">
      <c r="X123" s="75"/>
      <c r="Z123" s="75"/>
      <c r="AA123" s="75"/>
      <c r="AB123" s="75"/>
      <c r="AC123" s="75"/>
      <c r="AD123" s="75"/>
      <c r="AE123" s="75"/>
      <c r="AP123" s="79"/>
      <c r="AQ123" s="79"/>
      <c r="AR123" s="79"/>
      <c r="AS123" s="79"/>
      <c r="AT123" s="79"/>
      <c r="AU123" s="79"/>
      <c r="AV123" s="79"/>
      <c r="BG123" s="74"/>
      <c r="BH123" s="74"/>
      <c r="BM123" s="79"/>
      <c r="BN123" s="74"/>
      <c r="BO123" s="74"/>
      <c r="BP123" s="74"/>
      <c r="BQ123" s="74"/>
      <c r="BR123" s="74"/>
      <c r="BS123" s="74"/>
      <c r="BT123" s="74"/>
      <c r="BU123" s="74"/>
      <c r="FK123" s="72"/>
      <c r="FL123" s="72"/>
      <c r="FM123" s="72"/>
      <c r="FN123" s="72"/>
      <c r="FO123" s="72"/>
      <c r="FP123" s="72"/>
      <c r="FQ123" s="72"/>
      <c r="FR123" s="72"/>
      <c r="FS123" s="72"/>
      <c r="FT123" s="72"/>
      <c r="FU123" s="72"/>
      <c r="FV123" s="72"/>
      <c r="FW123" s="72"/>
      <c r="FX123" s="72"/>
    </row>
    <row r="124" spans="24:180">
      <c r="X124" s="75"/>
      <c r="Z124" s="75"/>
      <c r="AA124" s="75"/>
      <c r="AB124" s="75"/>
      <c r="AC124" s="75"/>
      <c r="AD124" s="75"/>
      <c r="AE124" s="75"/>
      <c r="AP124" s="79"/>
      <c r="AQ124" s="79"/>
      <c r="AR124" s="79"/>
      <c r="AS124" s="79"/>
      <c r="AT124" s="79"/>
      <c r="AU124" s="79"/>
      <c r="AV124" s="79"/>
      <c r="BG124" s="74"/>
      <c r="BH124" s="74"/>
      <c r="BM124" s="79"/>
      <c r="BN124" s="74"/>
      <c r="BO124" s="74"/>
      <c r="BP124" s="74"/>
      <c r="BQ124" s="74"/>
      <c r="BR124" s="74"/>
      <c r="BS124" s="74"/>
      <c r="BT124" s="74"/>
      <c r="BU124" s="74"/>
      <c r="FK124" s="72"/>
      <c r="FL124" s="72"/>
      <c r="FM124" s="72"/>
      <c r="FN124" s="72"/>
      <c r="FO124" s="72"/>
      <c r="FP124" s="72"/>
      <c r="FQ124" s="72"/>
      <c r="FR124" s="72"/>
      <c r="FS124" s="72"/>
      <c r="FT124" s="72"/>
      <c r="FU124" s="72"/>
      <c r="FV124" s="72"/>
      <c r="FW124" s="72"/>
      <c r="FX124" s="72"/>
    </row>
    <row r="125" spans="24:180">
      <c r="X125" s="75"/>
      <c r="Z125" s="75"/>
      <c r="AA125" s="75"/>
      <c r="AB125" s="75"/>
      <c r="AC125" s="75"/>
      <c r="AD125" s="75"/>
      <c r="AE125" s="75"/>
      <c r="AP125" s="79"/>
      <c r="AQ125" s="79"/>
      <c r="AR125" s="79"/>
      <c r="AS125" s="79"/>
      <c r="AT125" s="79"/>
      <c r="AU125" s="79"/>
      <c r="AV125" s="79"/>
      <c r="BG125" s="74"/>
      <c r="BH125" s="74"/>
      <c r="BM125" s="79"/>
      <c r="BN125" s="74"/>
      <c r="BO125" s="74"/>
      <c r="BP125" s="74"/>
      <c r="BQ125" s="74"/>
      <c r="BR125" s="74"/>
      <c r="BS125" s="74"/>
      <c r="BT125" s="74"/>
      <c r="BU125" s="74"/>
      <c r="FK125" s="72"/>
      <c r="FL125" s="72"/>
      <c r="FM125" s="72"/>
      <c r="FN125" s="72"/>
      <c r="FO125" s="72"/>
      <c r="FP125" s="72"/>
      <c r="FQ125" s="72"/>
      <c r="FR125" s="72"/>
      <c r="FS125" s="72"/>
      <c r="FT125" s="72"/>
      <c r="FU125" s="72"/>
      <c r="FV125" s="72"/>
      <c r="FW125" s="72"/>
      <c r="FX125" s="72"/>
    </row>
    <row r="126" spans="24:180">
      <c r="X126" s="75"/>
      <c r="Z126" s="75"/>
      <c r="AA126" s="75"/>
      <c r="AB126" s="75"/>
      <c r="AC126" s="75"/>
      <c r="AD126" s="75"/>
      <c r="AE126" s="75"/>
      <c r="AP126" s="79"/>
      <c r="AQ126" s="79"/>
      <c r="AR126" s="79"/>
      <c r="AS126" s="79"/>
      <c r="AT126" s="79"/>
      <c r="AU126" s="79"/>
      <c r="AV126" s="79"/>
      <c r="BG126" s="74"/>
      <c r="BH126" s="74"/>
      <c r="BM126" s="79"/>
      <c r="BN126" s="74"/>
      <c r="BO126" s="74"/>
      <c r="BP126" s="74"/>
      <c r="BQ126" s="74"/>
      <c r="BR126" s="74"/>
      <c r="BS126" s="74"/>
      <c r="BT126" s="74"/>
      <c r="BU126" s="74"/>
      <c r="FK126" s="72"/>
      <c r="FL126" s="72"/>
      <c r="FM126" s="72"/>
      <c r="FN126" s="72"/>
      <c r="FO126" s="72"/>
      <c r="FP126" s="72"/>
      <c r="FQ126" s="72"/>
      <c r="FR126" s="72"/>
      <c r="FS126" s="72"/>
      <c r="FT126" s="72"/>
      <c r="FU126" s="72"/>
      <c r="FV126" s="72"/>
      <c r="FW126" s="72"/>
      <c r="FX126" s="72"/>
    </row>
    <row r="127" spans="24:180">
      <c r="X127" s="75"/>
      <c r="Z127" s="75"/>
      <c r="AA127" s="75"/>
      <c r="AB127" s="75"/>
      <c r="AC127" s="75"/>
      <c r="AD127" s="75"/>
      <c r="AE127" s="75"/>
      <c r="AP127" s="79"/>
      <c r="AQ127" s="79"/>
      <c r="AR127" s="79"/>
      <c r="AS127" s="79"/>
      <c r="AT127" s="79"/>
      <c r="AU127" s="79"/>
      <c r="AV127" s="79"/>
      <c r="BG127" s="74"/>
      <c r="BH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FK127" s="72"/>
      <c r="FL127" s="72"/>
      <c r="FM127" s="72"/>
      <c r="FN127" s="72"/>
      <c r="FO127" s="72"/>
      <c r="FP127" s="72"/>
      <c r="FQ127" s="72"/>
      <c r="FR127" s="72"/>
      <c r="FS127" s="72"/>
      <c r="FT127" s="72"/>
      <c r="FU127" s="72"/>
      <c r="FV127" s="72"/>
      <c r="FW127" s="72"/>
      <c r="FX127" s="72"/>
    </row>
    <row r="128" spans="24:180">
      <c r="X128" s="75"/>
      <c r="Z128" s="75"/>
      <c r="AA128" s="75"/>
      <c r="AB128" s="75"/>
      <c r="AC128" s="75"/>
      <c r="AD128" s="75"/>
      <c r="AE128" s="75"/>
      <c r="AP128" s="79"/>
      <c r="AQ128" s="79"/>
      <c r="AR128" s="79"/>
      <c r="AS128" s="79"/>
      <c r="AT128" s="79"/>
      <c r="AU128" s="79"/>
      <c r="AV128" s="79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  <c r="FK128" s="72"/>
      <c r="FL128" s="72"/>
      <c r="FM128" s="72"/>
      <c r="FN128" s="72"/>
      <c r="FO128" s="72"/>
      <c r="FP128" s="72"/>
      <c r="FQ128" s="72"/>
      <c r="FR128" s="72"/>
      <c r="FS128" s="72"/>
      <c r="FT128" s="72"/>
      <c r="FU128" s="72"/>
      <c r="FV128" s="72"/>
      <c r="FW128" s="72"/>
      <c r="FX128" s="72"/>
    </row>
    <row r="129" spans="24:180">
      <c r="X129" s="75"/>
      <c r="Z129" s="75"/>
      <c r="AA129" s="75"/>
      <c r="AB129" s="75"/>
      <c r="AC129" s="75"/>
      <c r="AD129" s="75"/>
      <c r="AE129" s="75"/>
      <c r="AP129" s="79"/>
      <c r="AQ129" s="79"/>
      <c r="AR129" s="79"/>
      <c r="AS129" s="79"/>
      <c r="AT129" s="79"/>
      <c r="AU129" s="79"/>
      <c r="AV129" s="79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/>
      <c r="FK129" s="72"/>
      <c r="FL129" s="72"/>
      <c r="FM129" s="72"/>
      <c r="FN129" s="72"/>
      <c r="FO129" s="72"/>
      <c r="FP129" s="72"/>
      <c r="FQ129" s="72"/>
      <c r="FR129" s="72"/>
      <c r="FS129" s="72"/>
      <c r="FT129" s="72"/>
      <c r="FU129" s="72"/>
      <c r="FV129" s="72"/>
      <c r="FW129" s="72"/>
      <c r="FX129" s="72"/>
    </row>
    <row r="130" spans="24:180">
      <c r="X130" s="75"/>
      <c r="Z130" s="75"/>
      <c r="AA130" s="75"/>
      <c r="AB130" s="75"/>
      <c r="AC130" s="75"/>
      <c r="AD130" s="75"/>
      <c r="AE130" s="75"/>
      <c r="AP130" s="79"/>
      <c r="AQ130" s="79"/>
      <c r="AR130" s="79"/>
      <c r="AS130" s="79"/>
      <c r="AT130" s="79"/>
      <c r="AU130" s="79"/>
      <c r="AV130" s="79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FK130" s="72"/>
      <c r="FL130" s="72"/>
      <c r="FM130" s="72"/>
      <c r="FN130" s="72"/>
      <c r="FO130" s="72"/>
      <c r="FP130" s="72"/>
      <c r="FQ130" s="72"/>
      <c r="FR130" s="72"/>
      <c r="FS130" s="72"/>
      <c r="FT130" s="72"/>
      <c r="FU130" s="72"/>
      <c r="FV130" s="72"/>
      <c r="FW130" s="72"/>
      <c r="FX130" s="72"/>
    </row>
    <row r="131" spans="24:180">
      <c r="X131" s="75"/>
      <c r="Z131" s="75"/>
      <c r="AA131" s="75"/>
      <c r="AB131" s="75"/>
      <c r="AC131" s="75"/>
      <c r="AD131" s="75"/>
      <c r="AE131" s="75"/>
      <c r="AP131" s="79"/>
      <c r="AQ131" s="79"/>
      <c r="AR131" s="79"/>
      <c r="AS131" s="79"/>
      <c r="AT131" s="79"/>
      <c r="AU131" s="79"/>
      <c r="AV131" s="79"/>
      <c r="AY131" s="80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FK131" s="72"/>
      <c r="FL131" s="72"/>
      <c r="FM131" s="72"/>
      <c r="FN131" s="72"/>
      <c r="FO131" s="72"/>
      <c r="FP131" s="72"/>
      <c r="FQ131" s="72"/>
      <c r="FR131" s="72"/>
      <c r="FS131" s="72"/>
      <c r="FT131" s="72"/>
      <c r="FU131" s="72"/>
      <c r="FV131" s="72"/>
      <c r="FW131" s="72"/>
      <c r="FX131" s="72"/>
    </row>
    <row r="132" spans="24:180">
      <c r="X132" s="75"/>
      <c r="Z132" s="75"/>
      <c r="AA132" s="75"/>
      <c r="AB132" s="75"/>
      <c r="AC132" s="75"/>
      <c r="AD132" s="75"/>
      <c r="AE132" s="75"/>
      <c r="AP132" s="79"/>
      <c r="AQ132" s="79"/>
      <c r="AR132" s="79"/>
      <c r="AS132" s="79"/>
      <c r="AT132" s="79"/>
      <c r="AU132" s="79"/>
      <c r="AV132" s="79"/>
      <c r="AY132" s="80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FK132" s="72"/>
      <c r="FL132" s="72"/>
      <c r="FM132" s="72"/>
      <c r="FN132" s="72"/>
      <c r="FO132" s="72"/>
      <c r="FP132" s="72"/>
      <c r="FQ132" s="72"/>
      <c r="FR132" s="72"/>
      <c r="FS132" s="72"/>
      <c r="FT132" s="72"/>
      <c r="FU132" s="72"/>
      <c r="FV132" s="72"/>
      <c r="FW132" s="72"/>
      <c r="FX132" s="72"/>
    </row>
    <row r="133" spans="24:180">
      <c r="X133" s="75"/>
      <c r="Z133" s="75"/>
      <c r="AA133" s="75"/>
      <c r="AB133" s="75"/>
      <c r="AC133" s="75"/>
      <c r="AD133" s="75"/>
      <c r="AE133" s="75"/>
      <c r="AP133" s="79"/>
      <c r="AQ133" s="79"/>
      <c r="AR133" s="79"/>
      <c r="AS133" s="79"/>
      <c r="AT133" s="79"/>
      <c r="AU133" s="79"/>
      <c r="AV133" s="79"/>
      <c r="AY133" s="80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FK133" s="72"/>
      <c r="FL133" s="72"/>
      <c r="FM133" s="72"/>
      <c r="FN133" s="72"/>
      <c r="FO133" s="72"/>
      <c r="FP133" s="72"/>
      <c r="FQ133" s="72"/>
      <c r="FR133" s="72"/>
      <c r="FS133" s="72"/>
      <c r="FT133" s="72"/>
      <c r="FU133" s="72"/>
      <c r="FV133" s="72"/>
      <c r="FW133" s="72"/>
      <c r="FX133" s="72"/>
    </row>
    <row r="134" spans="24:180">
      <c r="X134" s="75"/>
      <c r="Z134" s="75"/>
      <c r="AA134" s="75"/>
      <c r="AB134" s="75"/>
      <c r="AC134" s="75"/>
      <c r="AD134" s="75"/>
      <c r="AE134" s="75"/>
      <c r="AP134" s="79"/>
      <c r="AQ134" s="79"/>
      <c r="AR134" s="79"/>
      <c r="AS134" s="79"/>
      <c r="AT134" s="79"/>
      <c r="AU134" s="79"/>
      <c r="AV134" s="79"/>
      <c r="AY134" s="80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FK134" s="72"/>
      <c r="FL134" s="72"/>
      <c r="FM134" s="72"/>
      <c r="FN134" s="72"/>
      <c r="FO134" s="72"/>
      <c r="FP134" s="72"/>
      <c r="FQ134" s="72"/>
      <c r="FR134" s="72"/>
      <c r="FS134" s="72"/>
      <c r="FT134" s="72"/>
      <c r="FU134" s="72"/>
      <c r="FV134" s="72"/>
      <c r="FW134" s="72"/>
      <c r="FX134" s="72"/>
    </row>
    <row r="135" spans="24:180">
      <c r="X135" s="75"/>
      <c r="Z135" s="75"/>
      <c r="AA135" s="75"/>
      <c r="AB135" s="75"/>
      <c r="AC135" s="75"/>
      <c r="AD135" s="75"/>
      <c r="AE135" s="75"/>
      <c r="AP135" s="79"/>
      <c r="AQ135" s="79"/>
      <c r="AR135" s="79"/>
      <c r="AS135" s="79"/>
      <c r="AT135" s="79"/>
      <c r="AU135" s="79"/>
      <c r="AV135" s="79"/>
      <c r="AY135" s="80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FK135" s="72"/>
      <c r="FL135" s="72"/>
      <c r="FM135" s="72"/>
      <c r="FN135" s="72"/>
      <c r="FO135" s="72"/>
      <c r="FP135" s="72"/>
      <c r="FQ135" s="72"/>
      <c r="FR135" s="72"/>
      <c r="FS135" s="72"/>
      <c r="FT135" s="72"/>
      <c r="FU135" s="72"/>
      <c r="FV135" s="72"/>
      <c r="FW135" s="72"/>
      <c r="FX135" s="72"/>
    </row>
    <row r="136" spans="24:180">
      <c r="X136" s="75"/>
      <c r="Z136" s="75"/>
      <c r="AA136" s="75"/>
      <c r="AB136" s="75"/>
      <c r="AC136" s="75"/>
      <c r="AD136" s="75"/>
      <c r="AE136" s="75"/>
      <c r="AP136" s="79"/>
      <c r="AQ136" s="79"/>
      <c r="AR136" s="79"/>
      <c r="AS136" s="79"/>
      <c r="AT136" s="79"/>
      <c r="AU136" s="79"/>
      <c r="AV136" s="79"/>
      <c r="AY136" s="80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FK136" s="72"/>
      <c r="FL136" s="72"/>
      <c r="FM136" s="72"/>
      <c r="FN136" s="72"/>
      <c r="FO136" s="72"/>
      <c r="FP136" s="72"/>
      <c r="FQ136" s="72"/>
      <c r="FR136" s="72"/>
      <c r="FS136" s="72"/>
      <c r="FT136" s="72"/>
      <c r="FU136" s="72"/>
      <c r="FV136" s="72"/>
      <c r="FW136" s="72"/>
      <c r="FX136" s="72"/>
    </row>
    <row r="137" spans="24:180">
      <c r="X137" s="75"/>
      <c r="Z137" s="75"/>
      <c r="AA137" s="75"/>
      <c r="AB137" s="75"/>
      <c r="AC137" s="75"/>
      <c r="AD137" s="75"/>
      <c r="AE137" s="75"/>
      <c r="AP137" s="79"/>
      <c r="AQ137" s="79"/>
      <c r="AR137" s="79"/>
      <c r="AS137" s="79"/>
      <c r="AT137" s="79"/>
      <c r="AU137" s="79"/>
      <c r="AV137" s="79"/>
      <c r="AY137" s="80"/>
      <c r="BF137" s="74"/>
      <c r="BG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FK137" s="72"/>
      <c r="FL137" s="72"/>
      <c r="FM137" s="72"/>
      <c r="FN137" s="72"/>
      <c r="FO137" s="72"/>
      <c r="FP137" s="72"/>
      <c r="FQ137" s="72"/>
      <c r="FR137" s="72"/>
      <c r="FS137" s="72"/>
      <c r="FT137" s="72"/>
      <c r="FU137" s="72"/>
      <c r="FV137" s="72"/>
      <c r="FW137" s="72"/>
      <c r="FX137" s="72"/>
    </row>
    <row r="138" spans="24:180">
      <c r="X138" s="75"/>
      <c r="Z138" s="75"/>
      <c r="AA138" s="75"/>
      <c r="AB138" s="75"/>
      <c r="AC138" s="75"/>
      <c r="AD138" s="75"/>
      <c r="AE138" s="75"/>
      <c r="AP138" s="79"/>
      <c r="AQ138" s="79"/>
      <c r="AR138" s="79"/>
      <c r="AS138" s="79"/>
      <c r="AT138" s="79"/>
      <c r="AU138" s="79"/>
      <c r="AV138" s="79"/>
      <c r="AY138" s="80"/>
      <c r="BF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</row>
    <row r="139" spans="24:180">
      <c r="X139" s="75"/>
      <c r="Z139" s="75"/>
      <c r="AA139" s="75"/>
      <c r="AB139" s="75"/>
      <c r="AC139" s="75"/>
      <c r="AD139" s="75"/>
      <c r="AE139" s="75"/>
      <c r="AP139" s="79"/>
      <c r="AQ139" s="79"/>
      <c r="AR139" s="79"/>
      <c r="AS139" s="79"/>
      <c r="AT139" s="79"/>
      <c r="AU139" s="79"/>
      <c r="AV139" s="79"/>
      <c r="AY139" s="80"/>
      <c r="BF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FQ139" s="72"/>
      <c r="FR139" s="72"/>
      <c r="FS139" s="72"/>
      <c r="FT139" s="72"/>
      <c r="FU139" s="72"/>
      <c r="FV139" s="72"/>
      <c r="FW139" s="72"/>
      <c r="FX139" s="72"/>
    </row>
    <row r="140" spans="24:180">
      <c r="X140" s="75"/>
      <c r="Z140" s="75"/>
      <c r="AA140" s="75"/>
      <c r="AB140" s="75"/>
      <c r="AC140" s="75"/>
      <c r="AD140" s="75"/>
      <c r="AE140" s="75"/>
      <c r="AP140" s="79"/>
      <c r="AQ140" s="79"/>
      <c r="AR140" s="79"/>
      <c r="AS140" s="79"/>
      <c r="AT140" s="79"/>
      <c r="AU140" s="79"/>
      <c r="AV140" s="79"/>
      <c r="AY140" s="80"/>
      <c r="BF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FQ140" s="72"/>
      <c r="FR140" s="72"/>
      <c r="FS140" s="72"/>
      <c r="FT140" s="72"/>
      <c r="FU140" s="72"/>
      <c r="FV140" s="72"/>
      <c r="FW140" s="72"/>
      <c r="FX140" s="72"/>
    </row>
    <row r="141" spans="24:180">
      <c r="X141" s="75"/>
      <c r="Z141" s="75"/>
      <c r="AA141" s="75"/>
      <c r="AB141" s="75"/>
      <c r="AC141" s="75"/>
      <c r="AD141" s="75"/>
      <c r="AE141" s="75"/>
      <c r="AQ141" s="79"/>
      <c r="AR141" s="79"/>
      <c r="AS141" s="79"/>
      <c r="AT141" s="79"/>
      <c r="AU141" s="79"/>
      <c r="AV141" s="79"/>
      <c r="AY141" s="80"/>
      <c r="BF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  <c r="FQ141" s="72"/>
      <c r="FR141" s="72"/>
      <c r="FS141" s="72"/>
      <c r="FT141" s="72"/>
      <c r="FU141" s="72"/>
      <c r="FV141" s="72"/>
      <c r="FW141" s="72"/>
      <c r="FX141" s="72"/>
    </row>
    <row r="142" spans="24:180">
      <c r="X142" s="75"/>
      <c r="Z142" s="75"/>
      <c r="AA142" s="75"/>
      <c r="AB142" s="75"/>
      <c r="AC142" s="75"/>
      <c r="AD142" s="75"/>
      <c r="AE142" s="75"/>
      <c r="AL142" s="79"/>
      <c r="AQ142" s="79"/>
      <c r="AR142" s="79"/>
      <c r="AS142" s="79"/>
      <c r="AT142" s="79"/>
      <c r="AU142" s="79"/>
      <c r="AV142" s="79"/>
      <c r="AY142" s="80"/>
      <c r="BF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FQ142" s="72"/>
      <c r="FR142" s="72"/>
      <c r="FS142" s="72"/>
      <c r="FT142" s="72"/>
      <c r="FU142" s="72"/>
      <c r="FV142" s="72"/>
      <c r="FW142" s="72"/>
      <c r="FX142" s="72"/>
    </row>
    <row r="143" spans="24:180">
      <c r="X143" s="75"/>
      <c r="Z143" s="75"/>
      <c r="AA143" s="75"/>
      <c r="AB143" s="75"/>
      <c r="AC143" s="75"/>
      <c r="AD143" s="75"/>
      <c r="AE143" s="75"/>
      <c r="AL143" s="79"/>
      <c r="AQ143" s="79"/>
      <c r="AR143" s="79"/>
      <c r="AS143" s="79"/>
      <c r="AT143" s="79"/>
      <c r="AU143" s="79"/>
      <c r="AV143" s="79"/>
      <c r="AY143" s="80"/>
      <c r="BF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FQ143" s="72"/>
      <c r="FR143" s="72"/>
      <c r="FS143" s="72"/>
      <c r="FT143" s="72"/>
      <c r="FU143" s="72"/>
      <c r="FV143" s="72"/>
      <c r="FW143" s="72"/>
      <c r="FX143" s="72"/>
    </row>
    <row r="144" spans="24:180">
      <c r="X144" s="75"/>
      <c r="Z144" s="75"/>
      <c r="AA144" s="75"/>
      <c r="AB144" s="75"/>
      <c r="AC144" s="75"/>
      <c r="AD144" s="75"/>
      <c r="AE144" s="75"/>
      <c r="AI144" s="79"/>
      <c r="AJ144" s="79"/>
      <c r="AK144" s="79"/>
      <c r="AL144" s="79"/>
      <c r="AQ144" s="79"/>
      <c r="AR144" s="79"/>
      <c r="AS144" s="79"/>
      <c r="AT144" s="79"/>
      <c r="AU144" s="79"/>
      <c r="AV144" s="79"/>
      <c r="AY144" s="80"/>
      <c r="BF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FQ144" s="72"/>
      <c r="FR144" s="72"/>
      <c r="FS144" s="72"/>
      <c r="FT144" s="72"/>
      <c r="FU144" s="72"/>
      <c r="FV144" s="72"/>
      <c r="FW144" s="72"/>
      <c r="FX144" s="72"/>
    </row>
    <row r="145" spans="24:180">
      <c r="X145" s="75"/>
      <c r="Z145" s="75"/>
      <c r="AA145" s="75"/>
      <c r="AB145" s="75"/>
      <c r="AC145" s="75"/>
      <c r="AD145" s="75"/>
      <c r="AE145" s="75"/>
      <c r="AI145" s="79"/>
      <c r="AJ145" s="79"/>
      <c r="AK145" s="79"/>
      <c r="AL145" s="79"/>
      <c r="AQ145" s="79"/>
      <c r="AR145" s="79"/>
      <c r="AS145" s="79"/>
      <c r="AT145" s="79"/>
      <c r="AU145" s="79"/>
      <c r="AV145" s="79"/>
      <c r="AY145" s="80"/>
      <c r="BF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FQ145" s="72"/>
      <c r="FR145" s="72"/>
      <c r="FS145" s="72"/>
      <c r="FT145" s="72"/>
      <c r="FU145" s="72"/>
      <c r="FV145" s="72"/>
      <c r="FW145" s="72"/>
      <c r="FX145" s="72"/>
    </row>
    <row r="146" spans="24:180">
      <c r="X146" s="75"/>
      <c r="Z146" s="75"/>
      <c r="AA146" s="75"/>
      <c r="AB146" s="75"/>
      <c r="AC146" s="75"/>
      <c r="AD146" s="75"/>
      <c r="AE146" s="75"/>
      <c r="AI146" s="79"/>
      <c r="AJ146" s="79"/>
      <c r="AK146" s="79"/>
      <c r="AL146" s="79"/>
      <c r="AQ146" s="79"/>
      <c r="AR146" s="79"/>
      <c r="AS146" s="79"/>
      <c r="AT146" s="79"/>
      <c r="AU146" s="79"/>
      <c r="AV146" s="79"/>
      <c r="AY146" s="80"/>
      <c r="BF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FQ146" s="72"/>
      <c r="FR146" s="72"/>
      <c r="FS146" s="72"/>
      <c r="FT146" s="72"/>
      <c r="FU146" s="72"/>
      <c r="FV146" s="72"/>
      <c r="FW146" s="72"/>
      <c r="FX146" s="72"/>
    </row>
    <row r="147" spans="24:180">
      <c r="X147" s="75"/>
      <c r="Z147" s="75"/>
      <c r="AA147" s="75"/>
      <c r="AB147" s="75"/>
      <c r="AC147" s="75"/>
      <c r="AD147" s="75"/>
      <c r="AE147" s="75"/>
      <c r="AI147" s="79"/>
      <c r="AJ147" s="79"/>
      <c r="AK147" s="79"/>
      <c r="AL147" s="79"/>
      <c r="AQ147" s="79"/>
      <c r="AR147" s="79"/>
      <c r="AS147" s="79"/>
      <c r="AT147" s="79"/>
      <c r="AU147" s="79"/>
      <c r="AV147" s="79"/>
      <c r="AY147" s="80"/>
      <c r="BF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FQ147" s="72"/>
      <c r="FR147" s="72"/>
      <c r="FS147" s="72"/>
      <c r="FT147" s="72"/>
      <c r="FU147" s="72"/>
      <c r="FV147" s="72"/>
      <c r="FW147" s="72"/>
      <c r="FX147" s="72"/>
    </row>
    <row r="148" spans="24:180">
      <c r="X148" s="75"/>
      <c r="Z148" s="75"/>
      <c r="AA148" s="75"/>
      <c r="AB148" s="75"/>
      <c r="AC148" s="75"/>
      <c r="AD148" s="75"/>
      <c r="AE148" s="75"/>
      <c r="AI148" s="79"/>
      <c r="AJ148" s="79"/>
      <c r="AK148" s="79"/>
      <c r="AL148" s="79"/>
      <c r="AQ148" s="79"/>
      <c r="AR148" s="79"/>
      <c r="AS148" s="79"/>
      <c r="AT148" s="79"/>
      <c r="AU148" s="79"/>
      <c r="AV148" s="79"/>
      <c r="AY148" s="80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FQ148" s="72"/>
      <c r="FR148" s="72"/>
      <c r="FS148" s="72"/>
      <c r="FT148" s="72"/>
      <c r="FU148" s="72"/>
      <c r="FV148" s="72"/>
      <c r="FW148" s="72"/>
      <c r="FX148" s="72"/>
    </row>
    <row r="149" spans="24:180">
      <c r="X149" s="75"/>
      <c r="Z149" s="75"/>
      <c r="AA149" s="75"/>
      <c r="AB149" s="75"/>
      <c r="AC149" s="75"/>
      <c r="AD149" s="75"/>
      <c r="AE149" s="75"/>
      <c r="AI149" s="79"/>
      <c r="AJ149" s="79"/>
      <c r="AK149" s="79"/>
      <c r="AL149" s="79"/>
      <c r="AQ149" s="79"/>
      <c r="AR149" s="79"/>
      <c r="AS149" s="79"/>
      <c r="AT149" s="79"/>
      <c r="AU149" s="79"/>
      <c r="AV149" s="79"/>
      <c r="AY149" s="80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/>
      <c r="FI149" s="72"/>
      <c r="FJ149" s="72"/>
      <c r="FK149" s="72"/>
      <c r="FL149" s="72"/>
      <c r="FM149" s="72"/>
      <c r="FN149" s="72"/>
      <c r="FO149" s="72"/>
      <c r="FP149" s="72"/>
      <c r="FQ149" s="72"/>
      <c r="FR149" s="72"/>
      <c r="FS149" s="72"/>
      <c r="FT149" s="72"/>
      <c r="FU149" s="72"/>
      <c r="FV149" s="72"/>
      <c r="FW149" s="72"/>
      <c r="FX149" s="72"/>
    </row>
    <row r="150" spans="24:180">
      <c r="X150" s="75"/>
      <c r="Z150" s="75"/>
      <c r="AA150" s="75"/>
      <c r="AB150" s="75"/>
      <c r="AC150" s="75"/>
      <c r="AD150" s="75"/>
      <c r="AE150" s="75"/>
      <c r="AI150" s="79"/>
      <c r="AJ150" s="79"/>
      <c r="AK150" s="79"/>
      <c r="AL150" s="79"/>
      <c r="AQ150" s="79"/>
      <c r="AR150" s="79"/>
      <c r="AS150" s="79"/>
      <c r="AT150" s="79"/>
      <c r="AU150" s="79"/>
      <c r="AV150" s="79"/>
      <c r="AY150" s="80"/>
      <c r="BF150" s="74"/>
      <c r="BG150" s="74"/>
      <c r="BH150" s="74"/>
      <c r="BI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FF150" s="72"/>
      <c r="FG150" s="72"/>
      <c r="FH150" s="72"/>
      <c r="FI150" s="72"/>
      <c r="FJ150" s="72"/>
      <c r="FK150" s="72"/>
      <c r="FL150" s="72"/>
      <c r="FM150" s="72"/>
      <c r="FN150" s="72"/>
      <c r="FO150" s="72"/>
      <c r="FP150" s="72"/>
      <c r="FQ150" s="72"/>
      <c r="FR150" s="72"/>
      <c r="FS150" s="72"/>
      <c r="FT150" s="72"/>
      <c r="FU150" s="72"/>
      <c r="FV150" s="72"/>
      <c r="FW150" s="72"/>
      <c r="FX150" s="72"/>
    </row>
    <row r="151" spans="24:180">
      <c r="X151" s="75"/>
      <c r="Z151" s="75"/>
      <c r="AA151" s="75"/>
      <c r="AB151" s="75"/>
      <c r="AC151" s="75"/>
      <c r="AD151" s="75"/>
      <c r="AE151" s="75"/>
      <c r="AI151" s="79"/>
      <c r="AJ151" s="79"/>
      <c r="AK151" s="79"/>
      <c r="AL151" s="79"/>
      <c r="AQ151" s="79"/>
      <c r="AR151" s="79"/>
      <c r="AS151" s="79"/>
      <c r="AT151" s="79"/>
      <c r="AU151" s="79"/>
      <c r="AV151" s="79"/>
      <c r="AY151" s="80"/>
      <c r="BE151" s="80"/>
      <c r="BG151" s="74"/>
      <c r="BH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FF151" s="72"/>
      <c r="FG151" s="72"/>
      <c r="FH151" s="72"/>
      <c r="FI151" s="72"/>
      <c r="FJ151" s="72"/>
      <c r="FK151" s="72"/>
      <c r="FL151" s="72"/>
      <c r="FM151" s="72"/>
      <c r="FN151" s="72"/>
      <c r="FO151" s="72"/>
      <c r="FP151" s="72"/>
      <c r="FQ151" s="72"/>
      <c r="FR151" s="72"/>
      <c r="FS151" s="72"/>
      <c r="FT151" s="72"/>
      <c r="FU151" s="72"/>
      <c r="FV151" s="72"/>
      <c r="FW151" s="72"/>
      <c r="FX151" s="72"/>
    </row>
    <row r="152" spans="24:180">
      <c r="X152" s="75"/>
      <c r="Z152" s="75"/>
      <c r="AA152" s="75"/>
      <c r="AB152" s="75"/>
      <c r="AC152" s="75"/>
      <c r="AD152" s="75"/>
      <c r="AE152" s="75"/>
      <c r="AI152" s="79"/>
      <c r="AJ152" s="79"/>
      <c r="AK152" s="79"/>
      <c r="AL152" s="79"/>
      <c r="AQ152" s="79"/>
      <c r="AR152" s="79"/>
      <c r="AS152" s="79"/>
      <c r="AT152" s="79"/>
      <c r="AU152" s="79"/>
      <c r="AV152" s="79"/>
      <c r="AY152" s="80"/>
      <c r="BE152" s="80"/>
      <c r="BG152" s="74"/>
      <c r="BH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  <c r="FF152" s="72"/>
      <c r="FG152" s="72"/>
      <c r="FH152" s="72"/>
      <c r="FI152" s="72"/>
      <c r="FJ152" s="72"/>
      <c r="FK152" s="72"/>
      <c r="FL152" s="72"/>
      <c r="FM152" s="72"/>
      <c r="FN152" s="72"/>
      <c r="FO152" s="72"/>
      <c r="FP152" s="72"/>
      <c r="FQ152" s="72"/>
      <c r="FR152" s="72"/>
      <c r="FS152" s="72"/>
      <c r="FT152" s="72"/>
      <c r="FU152" s="72"/>
      <c r="FV152" s="72"/>
      <c r="FW152" s="72"/>
      <c r="FX152" s="72"/>
    </row>
    <row r="153" spans="24:180">
      <c r="X153" s="75"/>
      <c r="Z153" s="75"/>
      <c r="AA153" s="75"/>
      <c r="AB153" s="75"/>
      <c r="AC153" s="75"/>
      <c r="AD153" s="75"/>
      <c r="AE153" s="75"/>
      <c r="AI153" s="79"/>
      <c r="AJ153" s="79"/>
      <c r="AK153" s="79"/>
      <c r="AL153" s="79"/>
      <c r="AM153" s="79"/>
      <c r="AN153" s="79"/>
      <c r="AO153" s="79"/>
      <c r="AP153" s="79"/>
      <c r="AQ153" s="79"/>
      <c r="AR153" s="79"/>
      <c r="AS153" s="79"/>
      <c r="AT153" s="79"/>
      <c r="AU153" s="79"/>
      <c r="AV153" s="79"/>
      <c r="AY153" s="80"/>
      <c r="BE153" s="80"/>
      <c r="BG153" s="74"/>
      <c r="BH153" s="74"/>
      <c r="BL153" s="74"/>
      <c r="BM153" s="74"/>
      <c r="BN153" s="74"/>
      <c r="BO153" s="74"/>
      <c r="BP153" s="74"/>
      <c r="BQ153" s="74"/>
      <c r="BR153" s="74"/>
      <c r="BS153" s="74"/>
      <c r="BT153" s="74"/>
      <c r="BU153" s="74"/>
      <c r="FF153" s="72"/>
      <c r="FG153" s="72"/>
      <c r="FH153" s="72"/>
      <c r="FI153" s="72"/>
      <c r="FJ153" s="72"/>
      <c r="FK153" s="72"/>
      <c r="FL153" s="72"/>
      <c r="FM153" s="72"/>
      <c r="FN153" s="72"/>
      <c r="FO153" s="72"/>
      <c r="FP153" s="72"/>
      <c r="FQ153" s="72"/>
      <c r="FR153" s="72"/>
      <c r="FS153" s="72"/>
      <c r="FT153" s="72"/>
      <c r="FU153" s="72"/>
      <c r="FV153" s="72"/>
      <c r="FW153" s="72"/>
      <c r="FX153" s="72"/>
    </row>
    <row r="154" spans="24:180">
      <c r="X154" s="75"/>
      <c r="Z154" s="75"/>
      <c r="AA154" s="75"/>
      <c r="AB154" s="75"/>
      <c r="AC154" s="75"/>
      <c r="AD154" s="75"/>
      <c r="AE154" s="75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  <c r="AU154" s="79"/>
      <c r="AV154" s="79"/>
      <c r="BE154" s="80"/>
      <c r="BG154" s="74"/>
      <c r="BH154" s="74"/>
      <c r="BL154" s="74"/>
      <c r="BM154" s="74"/>
      <c r="BN154" s="74"/>
      <c r="BO154" s="74"/>
      <c r="BP154" s="74"/>
      <c r="BQ154" s="74"/>
      <c r="BR154" s="74"/>
      <c r="BS154" s="74"/>
      <c r="BT154" s="74"/>
      <c r="BU154" s="74"/>
      <c r="FF154" s="72"/>
      <c r="FG154" s="72"/>
      <c r="FH154" s="72"/>
      <c r="FI154" s="72"/>
      <c r="FJ154" s="72"/>
      <c r="FK154" s="72"/>
      <c r="FL154" s="72"/>
      <c r="FM154" s="72"/>
      <c r="FN154" s="72"/>
      <c r="FO154" s="72"/>
      <c r="FP154" s="72"/>
      <c r="FQ154" s="72"/>
      <c r="FR154" s="72"/>
      <c r="FS154" s="72"/>
      <c r="FT154" s="72"/>
      <c r="FU154" s="72"/>
      <c r="FV154" s="72"/>
      <c r="FW154" s="72"/>
      <c r="FX154" s="72"/>
    </row>
    <row r="155" spans="24:180">
      <c r="X155" s="75"/>
      <c r="Z155" s="75"/>
      <c r="AA155" s="75"/>
      <c r="AB155" s="75"/>
      <c r="AC155" s="75"/>
      <c r="AD155" s="75"/>
      <c r="AE155" s="75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  <c r="AT155" s="79"/>
      <c r="AU155" s="79"/>
      <c r="AV155" s="79"/>
      <c r="BE155" s="80"/>
      <c r="BG155" s="74"/>
      <c r="BH155" s="74"/>
      <c r="BL155" s="74"/>
      <c r="BM155" s="74"/>
      <c r="BN155" s="74"/>
      <c r="BO155" s="74"/>
      <c r="BP155" s="74"/>
      <c r="BQ155" s="74"/>
      <c r="BR155" s="74"/>
      <c r="BS155" s="74"/>
      <c r="BT155" s="74"/>
      <c r="BU155" s="74"/>
      <c r="FF155" s="72"/>
      <c r="FG155" s="72"/>
      <c r="FH155" s="72"/>
      <c r="FI155" s="72"/>
      <c r="FJ155" s="72"/>
      <c r="FK155" s="72"/>
      <c r="FL155" s="72"/>
      <c r="FM155" s="72"/>
      <c r="FN155" s="72"/>
      <c r="FO155" s="72"/>
      <c r="FP155" s="72"/>
      <c r="FQ155" s="72"/>
      <c r="FR155" s="72"/>
      <c r="FS155" s="72"/>
      <c r="FT155" s="72"/>
      <c r="FU155" s="72"/>
      <c r="FV155" s="72"/>
      <c r="FW155" s="72"/>
      <c r="FX155" s="72"/>
    </row>
    <row r="156" spans="24:180">
      <c r="X156" s="75"/>
      <c r="Z156" s="75"/>
      <c r="AA156" s="75"/>
      <c r="AB156" s="75"/>
      <c r="AC156" s="75"/>
      <c r="AD156" s="75"/>
      <c r="AE156" s="75"/>
      <c r="AI156" s="79"/>
      <c r="AJ156" s="79"/>
      <c r="AK156" s="79"/>
      <c r="AL156" s="79"/>
      <c r="AM156" s="79"/>
      <c r="AN156" s="79"/>
      <c r="AO156" s="79"/>
      <c r="AP156" s="79"/>
      <c r="AQ156" s="79"/>
      <c r="AR156" s="79"/>
      <c r="AS156" s="79"/>
      <c r="AT156" s="79"/>
      <c r="AU156" s="79"/>
      <c r="AV156" s="79"/>
      <c r="BE156" s="80"/>
      <c r="BG156" s="74"/>
      <c r="BH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FF156" s="72"/>
      <c r="FG156" s="72"/>
      <c r="FH156" s="72"/>
      <c r="FI156" s="72"/>
      <c r="FJ156" s="72"/>
      <c r="FK156" s="72"/>
      <c r="FL156" s="72"/>
      <c r="FM156" s="72"/>
      <c r="FN156" s="72"/>
      <c r="FO156" s="72"/>
      <c r="FP156" s="72"/>
      <c r="FQ156" s="72"/>
      <c r="FR156" s="72"/>
      <c r="FS156" s="72"/>
      <c r="FT156" s="72"/>
      <c r="FU156" s="72"/>
      <c r="FV156" s="72"/>
      <c r="FW156" s="72"/>
      <c r="FX156" s="72"/>
    </row>
    <row r="157" spans="24:180">
      <c r="X157" s="75"/>
      <c r="Z157" s="75"/>
      <c r="AA157" s="75"/>
      <c r="AB157" s="75"/>
      <c r="AC157" s="75"/>
      <c r="AD157" s="75"/>
      <c r="AE157" s="75"/>
      <c r="AI157" s="79"/>
      <c r="AJ157" s="79"/>
      <c r="AK157" s="79"/>
      <c r="AL157" s="79"/>
      <c r="AM157" s="79"/>
      <c r="AN157" s="79"/>
      <c r="AO157" s="79"/>
      <c r="AP157" s="79"/>
      <c r="AQ157" s="79"/>
      <c r="AR157" s="79"/>
      <c r="AS157" s="79"/>
      <c r="AT157" s="79"/>
      <c r="AU157" s="79"/>
      <c r="AV157" s="79"/>
      <c r="BE157" s="80"/>
      <c r="BG157" s="74"/>
      <c r="BH157" s="74"/>
      <c r="BL157" s="74"/>
      <c r="BM157" s="74"/>
      <c r="BN157" s="74"/>
      <c r="BO157" s="74"/>
      <c r="BP157" s="74"/>
      <c r="BQ157" s="74"/>
      <c r="BR157" s="74"/>
      <c r="BS157" s="74"/>
      <c r="BT157" s="74"/>
      <c r="BU157" s="74"/>
      <c r="FF157" s="72"/>
      <c r="FG157" s="72"/>
      <c r="FH157" s="72"/>
      <c r="FI157" s="72"/>
      <c r="FJ157" s="72"/>
      <c r="FK157" s="72"/>
      <c r="FL157" s="72"/>
      <c r="FM157" s="72"/>
      <c r="FN157" s="72"/>
      <c r="FO157" s="72"/>
      <c r="FP157" s="72"/>
      <c r="FQ157" s="72"/>
      <c r="FR157" s="72"/>
      <c r="FS157" s="72"/>
      <c r="FT157" s="72"/>
      <c r="FU157" s="72"/>
      <c r="FV157" s="72"/>
      <c r="FW157" s="72"/>
      <c r="FX157" s="72"/>
    </row>
    <row r="158" spans="24:180">
      <c r="X158" s="75"/>
      <c r="Z158" s="75"/>
      <c r="AA158" s="75"/>
      <c r="AB158" s="75"/>
      <c r="AC158" s="75"/>
      <c r="AD158" s="75"/>
      <c r="AE158" s="75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  <c r="AS158" s="79"/>
      <c r="AT158" s="79"/>
      <c r="AU158" s="79"/>
      <c r="AV158" s="79"/>
      <c r="BE158" s="80"/>
      <c r="BG158" s="74"/>
      <c r="BH158" s="74"/>
      <c r="BL158" s="74"/>
      <c r="BM158" s="74"/>
      <c r="BN158" s="74"/>
      <c r="BO158" s="74"/>
      <c r="BP158" s="74"/>
      <c r="BQ158" s="74"/>
      <c r="BR158" s="74"/>
      <c r="BS158" s="74"/>
      <c r="BT158" s="74"/>
      <c r="BU158" s="74"/>
      <c r="FF158" s="72"/>
      <c r="FG158" s="72"/>
      <c r="FH158" s="72"/>
      <c r="FI158" s="72"/>
      <c r="FJ158" s="72"/>
      <c r="FK158" s="72"/>
      <c r="FL158" s="72"/>
      <c r="FM158" s="72"/>
      <c r="FN158" s="72"/>
      <c r="FO158" s="72"/>
      <c r="FP158" s="72"/>
      <c r="FQ158" s="72"/>
      <c r="FR158" s="72"/>
      <c r="FS158" s="72"/>
      <c r="FT158" s="72"/>
      <c r="FU158" s="72"/>
      <c r="FV158" s="72"/>
      <c r="FW158" s="72"/>
      <c r="FX158" s="72"/>
    </row>
    <row r="159" spans="24:180">
      <c r="X159" s="75"/>
      <c r="Z159" s="75"/>
      <c r="AA159" s="75"/>
      <c r="AB159" s="75"/>
      <c r="AC159" s="75"/>
      <c r="AD159" s="75"/>
      <c r="AE159" s="75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79"/>
      <c r="AU159" s="79"/>
      <c r="AV159" s="79"/>
      <c r="AW159" s="80"/>
      <c r="BE159" s="80"/>
      <c r="BG159" s="74"/>
      <c r="BH159" s="74"/>
      <c r="BL159" s="74"/>
      <c r="BM159" s="74"/>
      <c r="BN159" s="74"/>
      <c r="BO159" s="74"/>
      <c r="BP159" s="74"/>
      <c r="BQ159" s="74"/>
      <c r="BR159" s="74"/>
      <c r="BS159" s="74"/>
      <c r="BT159" s="74"/>
      <c r="BU159" s="74"/>
      <c r="FF159" s="72"/>
      <c r="FG159" s="72"/>
      <c r="FH159" s="72"/>
      <c r="FI159" s="72"/>
      <c r="FJ159" s="72"/>
      <c r="FK159" s="72"/>
      <c r="FL159" s="72"/>
      <c r="FM159" s="72"/>
      <c r="FN159" s="72"/>
      <c r="FO159" s="72"/>
      <c r="FP159" s="72"/>
      <c r="FQ159" s="72"/>
      <c r="FR159" s="72"/>
      <c r="FS159" s="72"/>
      <c r="FT159" s="72"/>
      <c r="FU159" s="72"/>
      <c r="FV159" s="72"/>
      <c r="FW159" s="72"/>
      <c r="FX159" s="72"/>
    </row>
    <row r="160" spans="24:180">
      <c r="X160" s="75"/>
      <c r="Z160" s="75"/>
      <c r="AA160" s="75"/>
      <c r="AB160" s="75"/>
      <c r="AC160" s="75"/>
      <c r="AD160" s="75"/>
      <c r="AE160" s="75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9"/>
      <c r="AU160" s="79"/>
      <c r="AV160" s="79"/>
      <c r="BE160" s="80"/>
      <c r="BG160" s="74"/>
      <c r="BH160" s="74"/>
      <c r="BJ160" s="74"/>
      <c r="BK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FF160" s="72"/>
      <c r="FG160" s="72"/>
      <c r="FH160" s="72"/>
      <c r="FI160" s="72"/>
      <c r="FJ160" s="72"/>
      <c r="FK160" s="72"/>
      <c r="FL160" s="72"/>
      <c r="FM160" s="72"/>
      <c r="FN160" s="72"/>
      <c r="FO160" s="72"/>
      <c r="FP160" s="72"/>
      <c r="FQ160" s="72"/>
      <c r="FR160" s="72"/>
      <c r="FS160" s="72"/>
      <c r="FT160" s="72"/>
      <c r="FU160" s="72"/>
      <c r="FV160" s="72"/>
      <c r="FW160" s="72"/>
      <c r="FX160" s="72"/>
    </row>
    <row r="161" spans="24:180">
      <c r="X161" s="75"/>
      <c r="Z161" s="75"/>
      <c r="AA161" s="75"/>
      <c r="AB161" s="75"/>
      <c r="AC161" s="75"/>
      <c r="AD161" s="75"/>
      <c r="AE161" s="75"/>
      <c r="AI161" s="79"/>
      <c r="AJ161" s="79"/>
      <c r="AK161" s="79"/>
      <c r="AL161" s="79"/>
      <c r="AM161" s="79"/>
      <c r="AN161" s="79"/>
      <c r="AO161" s="79"/>
      <c r="AP161" s="79"/>
      <c r="AQ161" s="79"/>
      <c r="AR161" s="79"/>
      <c r="AS161" s="79"/>
      <c r="AT161" s="79"/>
      <c r="AU161" s="79"/>
      <c r="AV161" s="79"/>
      <c r="BD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  <c r="FF161" s="72"/>
      <c r="FG161" s="72"/>
      <c r="FH161" s="72"/>
      <c r="FI161" s="72"/>
      <c r="FJ161" s="72"/>
      <c r="FK161" s="72"/>
      <c r="FL161" s="72"/>
      <c r="FM161" s="72"/>
      <c r="FN161" s="72"/>
      <c r="FO161" s="72"/>
      <c r="FP161" s="72"/>
      <c r="FQ161" s="72"/>
      <c r="FR161" s="72"/>
      <c r="FS161" s="72"/>
      <c r="FT161" s="72"/>
      <c r="FU161" s="72"/>
      <c r="FV161" s="72"/>
      <c r="FW161" s="72"/>
      <c r="FX161" s="72"/>
    </row>
    <row r="162" spans="24:180">
      <c r="X162" s="75"/>
      <c r="Z162" s="75"/>
      <c r="AA162" s="75"/>
      <c r="AB162" s="75"/>
      <c r="AC162" s="75"/>
      <c r="AD162" s="75"/>
      <c r="AE162" s="75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79"/>
      <c r="BB162" s="74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74"/>
      <c r="BR162" s="74"/>
      <c r="BS162" s="74"/>
      <c r="BT162" s="74"/>
      <c r="BU162" s="74"/>
      <c r="FF162" s="72"/>
      <c r="FG162" s="72"/>
      <c r="FH162" s="72"/>
      <c r="FI162" s="72"/>
      <c r="FJ162" s="72"/>
      <c r="FK162" s="72"/>
      <c r="FL162" s="72"/>
      <c r="FM162" s="72"/>
      <c r="FN162" s="72"/>
      <c r="FO162" s="72"/>
      <c r="FP162" s="72"/>
      <c r="FQ162" s="72"/>
      <c r="FR162" s="72"/>
      <c r="FS162" s="72"/>
      <c r="FT162" s="72"/>
      <c r="FU162" s="72"/>
      <c r="FV162" s="72"/>
      <c r="FW162" s="72"/>
      <c r="FX162" s="72"/>
    </row>
    <row r="163" spans="24:180">
      <c r="X163" s="75"/>
      <c r="Z163" s="75"/>
      <c r="AA163" s="75"/>
      <c r="AB163" s="75"/>
      <c r="AC163" s="75"/>
      <c r="AD163" s="75"/>
      <c r="AE163" s="75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  <c r="AS163" s="79"/>
      <c r="AT163" s="79"/>
      <c r="AU163" s="79"/>
      <c r="AV163" s="79"/>
      <c r="BB163" s="74"/>
      <c r="BC163" s="74"/>
      <c r="BD163" s="74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74"/>
      <c r="BR163" s="74"/>
      <c r="BS163" s="74"/>
      <c r="BT163" s="74"/>
      <c r="BU163" s="74"/>
      <c r="FF163" s="72"/>
      <c r="FG163" s="72"/>
      <c r="FH163" s="72"/>
      <c r="FI163" s="72"/>
      <c r="FJ163" s="72"/>
      <c r="FK163" s="72"/>
      <c r="FL163" s="72"/>
      <c r="FM163" s="72"/>
      <c r="FN163" s="72"/>
      <c r="FO163" s="72"/>
      <c r="FP163" s="72"/>
      <c r="FQ163" s="72"/>
      <c r="FR163" s="72"/>
      <c r="FS163" s="72"/>
      <c r="FT163" s="72"/>
      <c r="FU163" s="72"/>
      <c r="FV163" s="72"/>
      <c r="FW163" s="72"/>
      <c r="FX163" s="72"/>
    </row>
    <row r="164" spans="24:180">
      <c r="X164" s="75"/>
      <c r="Z164" s="75"/>
      <c r="AA164" s="75"/>
      <c r="AB164" s="75"/>
      <c r="AC164" s="75"/>
      <c r="AD164" s="75"/>
      <c r="AE164" s="75"/>
      <c r="AI164" s="79"/>
      <c r="AJ164" s="79"/>
      <c r="AK164" s="79"/>
      <c r="AL164" s="79"/>
      <c r="AM164" s="79"/>
      <c r="AN164" s="79"/>
      <c r="AO164" s="79"/>
      <c r="AP164" s="79"/>
      <c r="AQ164" s="79"/>
      <c r="AR164" s="79"/>
      <c r="AS164" s="79"/>
      <c r="AT164" s="79"/>
      <c r="AU164" s="79"/>
      <c r="AV164" s="79"/>
      <c r="BB164" s="74"/>
      <c r="BC164" s="74"/>
      <c r="BD164" s="74"/>
      <c r="BE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BP164" s="74"/>
      <c r="BQ164" s="74"/>
      <c r="BR164" s="74"/>
      <c r="BS164" s="74"/>
      <c r="BT164" s="74"/>
      <c r="BU164" s="74"/>
      <c r="FF164" s="72"/>
      <c r="FG164" s="72"/>
      <c r="FH164" s="72"/>
      <c r="FI164" s="72"/>
      <c r="FJ164" s="72"/>
      <c r="FK164" s="72"/>
      <c r="FL164" s="72"/>
      <c r="FM164" s="72"/>
      <c r="FN164" s="72"/>
      <c r="FO164" s="72"/>
      <c r="FP164" s="72"/>
      <c r="FQ164" s="72"/>
      <c r="FR164" s="72"/>
      <c r="FS164" s="72"/>
      <c r="FT164" s="72"/>
      <c r="FU164" s="72"/>
      <c r="FV164" s="72"/>
      <c r="FW164" s="72"/>
      <c r="FX164" s="72"/>
    </row>
    <row r="165" spans="24:180">
      <c r="X165" s="75"/>
      <c r="Z165" s="75"/>
      <c r="AA165" s="75"/>
      <c r="AB165" s="75"/>
      <c r="AC165" s="75"/>
      <c r="AD165" s="75"/>
      <c r="AE165" s="75"/>
      <c r="AI165" s="79"/>
      <c r="AJ165" s="79"/>
      <c r="AK165" s="79"/>
      <c r="AM165" s="79"/>
      <c r="AN165" s="79"/>
      <c r="AO165" s="79"/>
      <c r="AP165" s="79"/>
      <c r="AQ165" s="79"/>
      <c r="AR165" s="79"/>
      <c r="AS165" s="79"/>
      <c r="AT165" s="79"/>
      <c r="AU165" s="79"/>
      <c r="AV165" s="79"/>
      <c r="BA165" s="74"/>
      <c r="BB165" s="74"/>
      <c r="BC165" s="74"/>
      <c r="BD165" s="74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74"/>
      <c r="BR165" s="74"/>
      <c r="BS165" s="74"/>
      <c r="BT165" s="74"/>
      <c r="BU165" s="74"/>
      <c r="FF165" s="72"/>
      <c r="FG165" s="72"/>
      <c r="FH165" s="72"/>
      <c r="FI165" s="72"/>
      <c r="FJ165" s="72"/>
      <c r="FK165" s="72"/>
      <c r="FL165" s="72"/>
      <c r="FM165" s="72"/>
      <c r="FN165" s="72"/>
      <c r="FO165" s="72"/>
      <c r="FP165" s="72"/>
      <c r="FQ165" s="72"/>
      <c r="FR165" s="72"/>
      <c r="FS165" s="72"/>
      <c r="FT165" s="72"/>
      <c r="FU165" s="72"/>
      <c r="FV165" s="72"/>
      <c r="FW165" s="72"/>
      <c r="FX165" s="72"/>
    </row>
    <row r="166" spans="24:180">
      <c r="X166" s="75"/>
      <c r="Z166" s="75"/>
      <c r="AA166" s="75"/>
      <c r="AB166" s="75"/>
      <c r="AC166" s="75"/>
      <c r="AD166" s="75"/>
      <c r="AE166" s="75"/>
      <c r="AI166" s="79"/>
      <c r="AJ166" s="79"/>
      <c r="AK166" s="79"/>
      <c r="AM166" s="79"/>
      <c r="AN166" s="79"/>
      <c r="AO166" s="79"/>
      <c r="AP166" s="79"/>
      <c r="AQ166" s="79"/>
      <c r="AR166" s="79"/>
      <c r="AS166" s="79"/>
      <c r="AT166" s="79"/>
      <c r="AU166" s="79"/>
      <c r="AV166" s="79"/>
      <c r="BA166" s="74"/>
      <c r="BB166" s="74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74"/>
      <c r="BR166" s="74"/>
      <c r="BS166" s="74"/>
      <c r="BT166" s="74"/>
      <c r="BU166" s="74"/>
      <c r="FF166" s="72"/>
      <c r="FG166" s="72"/>
      <c r="FH166" s="72"/>
      <c r="FI166" s="72"/>
      <c r="FJ166" s="72"/>
      <c r="FK166" s="72"/>
      <c r="FL166" s="72"/>
      <c r="FM166" s="72"/>
      <c r="FN166" s="72"/>
      <c r="FO166" s="72"/>
      <c r="FP166" s="72"/>
      <c r="FQ166" s="72"/>
      <c r="FR166" s="72"/>
      <c r="FS166" s="72"/>
      <c r="FT166" s="72"/>
      <c r="FU166" s="72"/>
      <c r="FV166" s="72"/>
      <c r="FW166" s="72"/>
      <c r="FX166" s="72"/>
    </row>
    <row r="167" spans="24:180">
      <c r="X167" s="75"/>
      <c r="Z167" s="75"/>
      <c r="AA167" s="75"/>
      <c r="AB167" s="75"/>
      <c r="AC167" s="75"/>
      <c r="AD167" s="75"/>
      <c r="AE167" s="75"/>
      <c r="AM167" s="79"/>
      <c r="AN167" s="79"/>
      <c r="AO167" s="79"/>
      <c r="AP167" s="79"/>
      <c r="AQ167" s="79"/>
      <c r="AR167" s="79"/>
      <c r="AS167" s="79"/>
      <c r="AT167" s="79"/>
      <c r="AU167" s="79"/>
      <c r="AV167" s="79"/>
      <c r="BA167" s="74"/>
      <c r="BB167" s="74"/>
      <c r="BC167" s="74"/>
      <c r="BD167" s="74"/>
      <c r="BE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BP167" s="74"/>
      <c r="BQ167" s="74"/>
      <c r="BR167" s="74"/>
      <c r="BS167" s="74"/>
      <c r="BT167" s="74"/>
      <c r="BU167" s="74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</row>
    <row r="168" spans="24:180">
      <c r="X168" s="75"/>
      <c r="Z168" s="75"/>
      <c r="AA168" s="75"/>
      <c r="AB168" s="75"/>
      <c r="AC168" s="75"/>
      <c r="AD168" s="75"/>
      <c r="AE168" s="75"/>
      <c r="AM168" s="79"/>
      <c r="AN168" s="79"/>
      <c r="AO168" s="79"/>
      <c r="AP168" s="79"/>
      <c r="AQ168" s="79"/>
      <c r="AR168" s="79"/>
      <c r="AS168" s="79"/>
      <c r="AT168" s="79"/>
      <c r="AU168" s="79"/>
      <c r="AV168" s="79"/>
      <c r="BA168" s="74"/>
      <c r="BB168" s="74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74"/>
      <c r="BR168" s="74"/>
      <c r="BS168" s="74"/>
      <c r="BT168" s="74"/>
      <c r="BU168" s="74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</row>
    <row r="169" spans="24:180">
      <c r="X169" s="75"/>
      <c r="Z169" s="75"/>
      <c r="AA169" s="75"/>
      <c r="AB169" s="75"/>
      <c r="AC169" s="75"/>
      <c r="AD169" s="75"/>
      <c r="AE169" s="75"/>
      <c r="AM169" s="79"/>
      <c r="AN169" s="79"/>
      <c r="AO169" s="79"/>
      <c r="AP169" s="79"/>
      <c r="AQ169" s="79"/>
      <c r="AR169" s="79"/>
      <c r="AS169" s="79"/>
      <c r="AT169" s="79"/>
      <c r="AU169" s="79"/>
      <c r="AV169" s="79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</row>
    <row r="170" spans="24:180">
      <c r="X170" s="75"/>
      <c r="Z170" s="75"/>
      <c r="AA170" s="75"/>
      <c r="AB170" s="75"/>
      <c r="AC170" s="75"/>
      <c r="AD170" s="75"/>
      <c r="AE170" s="75"/>
      <c r="AM170" s="79"/>
      <c r="AN170" s="79"/>
      <c r="AO170" s="79"/>
      <c r="AP170" s="79"/>
      <c r="AQ170" s="79"/>
      <c r="AR170" s="79"/>
      <c r="AS170" s="79"/>
      <c r="AT170" s="79"/>
      <c r="AU170" s="79"/>
      <c r="AV170" s="79"/>
      <c r="BA170" s="74"/>
      <c r="BB170" s="74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74"/>
      <c r="BR170" s="74"/>
      <c r="BS170" s="74"/>
      <c r="BT170" s="74"/>
      <c r="BU170" s="74"/>
      <c r="FF170" s="72"/>
      <c r="FG170" s="72"/>
      <c r="FH170" s="72"/>
      <c r="FI170" s="72"/>
      <c r="FJ170" s="72"/>
      <c r="FK170" s="72"/>
      <c r="FL170" s="72"/>
      <c r="FM170" s="72"/>
      <c r="FN170" s="72"/>
      <c r="FO170" s="72"/>
      <c r="FP170" s="72"/>
      <c r="FQ170" s="72"/>
      <c r="FR170" s="72"/>
      <c r="FS170" s="72"/>
      <c r="FT170" s="72"/>
      <c r="FU170" s="72"/>
      <c r="FV170" s="72"/>
      <c r="FW170" s="72"/>
      <c r="FX170" s="72"/>
    </row>
    <row r="171" spans="24:180">
      <c r="X171" s="75"/>
      <c r="Z171" s="75"/>
      <c r="AA171" s="75"/>
      <c r="AB171" s="75"/>
      <c r="AC171" s="75"/>
      <c r="AD171" s="75"/>
      <c r="AE171" s="75"/>
      <c r="AM171" s="79"/>
      <c r="AN171" s="79"/>
      <c r="AO171" s="79"/>
      <c r="AP171" s="79"/>
      <c r="AQ171" s="79"/>
      <c r="AR171" s="79"/>
      <c r="AS171" s="79"/>
      <c r="AT171" s="79"/>
      <c r="AU171" s="79"/>
      <c r="AV171" s="79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BP171" s="74"/>
      <c r="BQ171" s="74"/>
      <c r="BR171" s="74"/>
      <c r="BS171" s="74"/>
      <c r="BT171" s="74"/>
      <c r="BU171" s="74"/>
      <c r="FF171" s="72"/>
      <c r="FG171" s="72"/>
      <c r="FH171" s="72"/>
      <c r="FI171" s="72"/>
      <c r="FJ171" s="72"/>
      <c r="FK171" s="72"/>
      <c r="FL171" s="72"/>
      <c r="FM171" s="72"/>
      <c r="FN171" s="72"/>
      <c r="FO171" s="72"/>
      <c r="FP171" s="72"/>
      <c r="FQ171" s="72"/>
      <c r="FR171" s="72"/>
      <c r="FS171" s="72"/>
      <c r="FT171" s="72"/>
      <c r="FU171" s="72"/>
      <c r="FV171" s="72"/>
      <c r="FW171" s="72"/>
      <c r="FX171" s="72"/>
    </row>
    <row r="172" spans="24:180">
      <c r="X172" s="75"/>
      <c r="Z172" s="75"/>
      <c r="AA172" s="75"/>
      <c r="AB172" s="75"/>
      <c r="AC172" s="75"/>
      <c r="AD172" s="75"/>
      <c r="AE172" s="75"/>
      <c r="AM172" s="79"/>
      <c r="AN172" s="79"/>
      <c r="AO172" s="79"/>
      <c r="AP172" s="79"/>
      <c r="AQ172" s="79"/>
      <c r="AR172" s="79"/>
      <c r="AS172" s="79"/>
      <c r="AT172" s="79"/>
      <c r="AU172" s="79"/>
      <c r="AV172" s="79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74"/>
      <c r="BR172" s="74"/>
      <c r="BS172" s="74"/>
      <c r="BT172" s="74"/>
      <c r="BU172" s="74"/>
      <c r="FF172" s="72"/>
      <c r="FG172" s="72"/>
      <c r="FH172" s="72"/>
      <c r="FI172" s="72"/>
      <c r="FJ172" s="72"/>
      <c r="FK172" s="72"/>
      <c r="FL172" s="72"/>
      <c r="FM172" s="72"/>
      <c r="FN172" s="72"/>
      <c r="FO172" s="72"/>
      <c r="FP172" s="72"/>
      <c r="FQ172" s="72"/>
      <c r="FR172" s="72"/>
      <c r="FS172" s="72"/>
      <c r="FT172" s="72"/>
      <c r="FU172" s="72"/>
      <c r="FV172" s="72"/>
      <c r="FW172" s="72"/>
      <c r="FX172" s="72"/>
    </row>
    <row r="173" spans="24:180">
      <c r="X173" s="75"/>
      <c r="Z173" s="75"/>
      <c r="AA173" s="75"/>
      <c r="AB173" s="75"/>
      <c r="AC173" s="75"/>
      <c r="AD173" s="75"/>
      <c r="AE173" s="75"/>
      <c r="AM173" s="79"/>
      <c r="AN173" s="79"/>
      <c r="AO173" s="79"/>
      <c r="AP173" s="79"/>
      <c r="AQ173" s="79"/>
      <c r="AR173" s="79"/>
      <c r="AS173" s="79"/>
      <c r="AT173" s="79"/>
      <c r="AU173" s="79"/>
      <c r="AV173" s="79"/>
      <c r="BA173" s="74"/>
      <c r="BB173" s="74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  <c r="BM173" s="74"/>
      <c r="BN173" s="74"/>
      <c r="BO173" s="74"/>
      <c r="BP173" s="74"/>
      <c r="BQ173" s="74"/>
      <c r="BR173" s="74"/>
      <c r="BS173" s="74"/>
      <c r="BT173" s="74"/>
      <c r="BU173" s="74"/>
      <c r="FF173" s="72"/>
      <c r="FG173" s="72"/>
      <c r="FH173" s="72"/>
      <c r="FI173" s="72"/>
      <c r="FJ173" s="72"/>
      <c r="FK173" s="72"/>
      <c r="FL173" s="72"/>
      <c r="FM173" s="72"/>
      <c r="FN173" s="72"/>
      <c r="FO173" s="72"/>
      <c r="FP173" s="72"/>
      <c r="FQ173" s="72"/>
      <c r="FR173" s="72"/>
      <c r="FS173" s="72"/>
      <c r="FT173" s="72"/>
      <c r="FU173" s="72"/>
      <c r="FV173" s="72"/>
      <c r="FW173" s="72"/>
      <c r="FX173" s="72"/>
    </row>
    <row r="174" spans="24:180">
      <c r="X174" s="75"/>
      <c r="Z174" s="75"/>
      <c r="AA174" s="75"/>
      <c r="AB174" s="75"/>
      <c r="AC174" s="75"/>
      <c r="AD174" s="75"/>
      <c r="AE174" s="75"/>
      <c r="AM174" s="79"/>
      <c r="AN174" s="79"/>
      <c r="AO174" s="79"/>
      <c r="AP174" s="79"/>
      <c r="AQ174" s="79"/>
      <c r="AR174" s="79"/>
      <c r="AS174" s="79"/>
      <c r="AT174" s="79"/>
      <c r="AU174" s="79"/>
      <c r="AV174" s="79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FF174" s="72"/>
      <c r="FG174" s="72"/>
      <c r="FH174" s="72"/>
      <c r="FI174" s="72"/>
      <c r="FJ174" s="72"/>
      <c r="FK174" s="72"/>
      <c r="FL174" s="72"/>
      <c r="FM174" s="72"/>
      <c r="FN174" s="72"/>
      <c r="FO174" s="72"/>
      <c r="FP174" s="72"/>
      <c r="FQ174" s="72"/>
      <c r="FR174" s="72"/>
      <c r="FS174" s="72"/>
      <c r="FT174" s="72"/>
      <c r="FU174" s="72"/>
      <c r="FV174" s="72"/>
      <c r="FW174" s="72"/>
      <c r="FX174" s="72"/>
    </row>
    <row r="175" spans="24:180">
      <c r="X175" s="75"/>
      <c r="Z175" s="75"/>
      <c r="AA175" s="75"/>
      <c r="AB175" s="75"/>
      <c r="AC175" s="75"/>
      <c r="AD175" s="75"/>
      <c r="AE175" s="75"/>
      <c r="AL175" s="79"/>
      <c r="AM175" s="79"/>
      <c r="AN175" s="79"/>
      <c r="AO175" s="79"/>
      <c r="AP175" s="79"/>
      <c r="AQ175" s="79"/>
      <c r="AR175" s="79"/>
      <c r="AS175" s="79"/>
      <c r="AT175" s="79"/>
      <c r="AU175" s="79"/>
      <c r="AV175" s="79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74"/>
      <c r="BR175" s="74"/>
      <c r="BS175" s="74"/>
      <c r="BT175" s="74"/>
      <c r="BU175" s="74"/>
      <c r="FF175" s="72"/>
      <c r="FG175" s="72"/>
      <c r="FH175" s="72"/>
      <c r="FI175" s="72"/>
      <c r="FJ175" s="72"/>
      <c r="FK175" s="72"/>
      <c r="FL175" s="72"/>
      <c r="FM175" s="72"/>
      <c r="FN175" s="72"/>
      <c r="FO175" s="72"/>
      <c r="FP175" s="72"/>
      <c r="FQ175" s="72"/>
      <c r="FR175" s="72"/>
      <c r="FS175" s="72"/>
      <c r="FT175" s="72"/>
      <c r="FU175" s="72"/>
      <c r="FV175" s="72"/>
      <c r="FW175" s="72"/>
      <c r="FX175" s="72"/>
    </row>
    <row r="176" spans="24:180">
      <c r="X176" s="75"/>
      <c r="Z176" s="75"/>
      <c r="AA176" s="75"/>
      <c r="AB176" s="75"/>
      <c r="AC176" s="75"/>
      <c r="AD176" s="75"/>
      <c r="AE176" s="75"/>
      <c r="AL176" s="79"/>
      <c r="AO176" s="79"/>
      <c r="AP176" s="79"/>
      <c r="AQ176" s="79"/>
      <c r="AR176" s="79"/>
      <c r="AS176" s="79"/>
      <c r="AT176" s="79"/>
      <c r="AU176" s="79"/>
      <c r="AV176" s="79"/>
      <c r="BA176" s="74"/>
      <c r="BB176" s="74"/>
      <c r="BC176" s="74"/>
      <c r="BD176" s="74"/>
      <c r="BE176" s="74"/>
      <c r="BF176" s="74"/>
      <c r="BH176" s="74"/>
      <c r="BI176" s="74"/>
      <c r="BJ176" s="74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FF176" s="72"/>
      <c r="FG176" s="72"/>
      <c r="FH176" s="72"/>
      <c r="FI176" s="72"/>
      <c r="FJ176" s="72"/>
      <c r="FK176" s="72"/>
      <c r="FL176" s="72"/>
      <c r="FM176" s="72"/>
      <c r="FN176" s="72"/>
      <c r="FO176" s="72"/>
      <c r="FP176" s="72"/>
      <c r="FQ176" s="72"/>
      <c r="FR176" s="72"/>
      <c r="FS176" s="72"/>
      <c r="FT176" s="72"/>
      <c r="FU176" s="72"/>
      <c r="FV176" s="72"/>
      <c r="FW176" s="72"/>
      <c r="FX176" s="72"/>
    </row>
    <row r="177" spans="24:180">
      <c r="X177" s="75"/>
      <c r="Z177" s="75"/>
      <c r="AA177" s="75"/>
      <c r="AB177" s="75"/>
      <c r="AC177" s="75"/>
      <c r="AD177" s="75"/>
      <c r="AE177" s="75"/>
      <c r="AG177" s="79"/>
      <c r="AH177" s="79"/>
      <c r="AI177" s="79"/>
      <c r="AJ177" s="79"/>
      <c r="AK177" s="79"/>
      <c r="AL177" s="79"/>
      <c r="AO177" s="79"/>
      <c r="AP177" s="79"/>
      <c r="AQ177" s="79"/>
      <c r="AR177" s="79"/>
      <c r="AS177" s="79"/>
      <c r="AT177" s="79"/>
      <c r="AU177" s="79"/>
      <c r="AV177" s="79"/>
      <c r="BA177" s="74"/>
      <c r="BB177" s="74"/>
      <c r="BC177" s="74"/>
      <c r="BD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BP177" s="74"/>
      <c r="BQ177" s="74"/>
      <c r="BR177" s="74"/>
      <c r="BS177" s="74"/>
      <c r="BT177" s="74"/>
      <c r="BU177" s="74"/>
      <c r="FM177" s="72"/>
      <c r="FN177" s="72"/>
      <c r="FO177" s="72"/>
      <c r="FP177" s="72"/>
      <c r="FQ177" s="72"/>
      <c r="FR177" s="72"/>
      <c r="FS177" s="72"/>
      <c r="FT177" s="72"/>
      <c r="FU177" s="72"/>
      <c r="FV177" s="72"/>
      <c r="FW177" s="72"/>
      <c r="FX177" s="72"/>
    </row>
    <row r="178" spans="24:180">
      <c r="X178" s="75"/>
      <c r="Z178" s="75"/>
      <c r="AA178" s="75"/>
      <c r="AB178" s="75"/>
      <c r="AC178" s="75"/>
      <c r="AD178" s="79"/>
      <c r="AE178" s="79"/>
      <c r="AF178" s="79"/>
      <c r="AG178" s="79"/>
      <c r="AH178" s="79"/>
      <c r="AI178" s="79"/>
      <c r="AJ178" s="79"/>
      <c r="AK178" s="79"/>
      <c r="AL178" s="79"/>
      <c r="AO178" s="79"/>
      <c r="AP178" s="79"/>
      <c r="AQ178" s="79"/>
      <c r="AR178" s="79"/>
      <c r="AS178" s="79"/>
      <c r="AT178" s="79"/>
      <c r="AU178" s="79"/>
      <c r="AV178" s="79"/>
      <c r="BA178" s="74"/>
      <c r="BB178" s="74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  <c r="BM178" s="74"/>
      <c r="BN178" s="74"/>
      <c r="BO178" s="74"/>
      <c r="BP178" s="74"/>
      <c r="BQ178" s="74"/>
      <c r="BR178" s="74"/>
      <c r="BS178" s="74"/>
      <c r="BT178" s="74"/>
      <c r="BU178" s="74"/>
      <c r="FC178" s="72"/>
      <c r="FD178" s="72"/>
      <c r="FE178" s="72"/>
      <c r="FF178" s="72"/>
      <c r="FG178" s="72"/>
      <c r="FH178" s="72"/>
      <c r="FI178" s="72"/>
      <c r="FJ178" s="72"/>
      <c r="FK178" s="72"/>
      <c r="FL178" s="72"/>
      <c r="FM178" s="72"/>
      <c r="FN178" s="72"/>
      <c r="FO178" s="72"/>
      <c r="FP178" s="72"/>
      <c r="FQ178" s="72"/>
      <c r="FR178" s="72"/>
      <c r="FS178" s="72"/>
      <c r="FT178" s="72"/>
      <c r="FU178" s="72"/>
      <c r="FV178" s="72"/>
      <c r="FW178" s="72"/>
      <c r="FX178" s="72"/>
    </row>
    <row r="179" spans="24:180">
      <c r="X179" s="75"/>
      <c r="Z179" s="75"/>
      <c r="AA179" s="75"/>
      <c r="AB179" s="75"/>
      <c r="AC179" s="75"/>
      <c r="AD179" s="79"/>
      <c r="AE179" s="79"/>
      <c r="AF179" s="79"/>
      <c r="AG179" s="79"/>
      <c r="AH179" s="79"/>
      <c r="AI179" s="79"/>
      <c r="AJ179" s="79"/>
      <c r="AK179" s="79"/>
      <c r="AL179" s="79"/>
      <c r="AO179" s="79"/>
      <c r="AP179" s="79"/>
      <c r="AQ179" s="79"/>
      <c r="AR179" s="79"/>
      <c r="AS179" s="79"/>
      <c r="AT179" s="80"/>
      <c r="AU179" s="79"/>
      <c r="AV179" s="79"/>
      <c r="BA179" s="74"/>
      <c r="BB179" s="74"/>
      <c r="BC179" s="74"/>
      <c r="BD179" s="74"/>
      <c r="BE179" s="74"/>
      <c r="BF179" s="74"/>
      <c r="BG179" s="74"/>
      <c r="BI179" s="74"/>
      <c r="BJ179" s="74"/>
      <c r="BK179" s="74"/>
      <c r="BL179" s="74"/>
      <c r="BM179" s="74"/>
      <c r="BN179" s="74"/>
      <c r="BO179" s="74"/>
      <c r="BP179" s="74"/>
      <c r="BQ179" s="74"/>
      <c r="BR179" s="74"/>
      <c r="BS179" s="74"/>
      <c r="BT179" s="74"/>
      <c r="BU179" s="74"/>
      <c r="FG179" s="72"/>
      <c r="FH179" s="72"/>
      <c r="FI179" s="72"/>
      <c r="FJ179" s="72"/>
      <c r="FK179" s="72"/>
      <c r="FL179" s="72"/>
      <c r="FM179" s="72"/>
      <c r="FN179" s="72"/>
      <c r="FO179" s="72"/>
      <c r="FP179" s="72"/>
      <c r="FQ179" s="72"/>
      <c r="FR179" s="72"/>
      <c r="FS179" s="72"/>
      <c r="FT179" s="72"/>
      <c r="FU179" s="72"/>
      <c r="FV179" s="72"/>
      <c r="FW179" s="72"/>
      <c r="FX179" s="72"/>
    </row>
    <row r="180" spans="24:180">
      <c r="X180" s="75"/>
      <c r="Z180" s="75"/>
      <c r="AA180" s="75"/>
      <c r="AB180" s="75"/>
      <c r="AC180" s="75"/>
      <c r="AD180" s="79"/>
      <c r="AE180" s="79"/>
      <c r="AF180" s="79"/>
      <c r="AG180" s="79"/>
      <c r="AH180" s="79"/>
      <c r="AI180" s="79"/>
      <c r="AJ180" s="79"/>
      <c r="AK180" s="79"/>
      <c r="AL180" s="79"/>
      <c r="AO180" s="79"/>
      <c r="AP180" s="79"/>
      <c r="AQ180" s="79"/>
      <c r="AR180" s="79"/>
      <c r="AS180" s="79"/>
      <c r="AT180" s="80"/>
      <c r="AU180" s="79"/>
      <c r="AV180" s="79"/>
      <c r="BA180" s="74"/>
      <c r="BB180" s="74"/>
      <c r="BC180" s="74"/>
      <c r="BD180" s="74"/>
      <c r="BE180" s="74"/>
      <c r="BF180" s="74"/>
      <c r="BI180" s="74"/>
      <c r="BJ180" s="74"/>
      <c r="BK180" s="74"/>
      <c r="BL180" s="74"/>
      <c r="BM180" s="74"/>
      <c r="BN180" s="74"/>
      <c r="BO180" s="74"/>
      <c r="BP180" s="74"/>
      <c r="BQ180" s="74"/>
      <c r="BR180" s="74"/>
      <c r="BS180" s="74"/>
      <c r="BT180" s="74"/>
      <c r="BU180" s="74"/>
      <c r="FG180" s="72"/>
      <c r="FH180" s="72"/>
      <c r="FI180" s="72"/>
      <c r="FJ180" s="72"/>
      <c r="FK180" s="72"/>
      <c r="FL180" s="72"/>
      <c r="FM180" s="72"/>
      <c r="FN180" s="72"/>
      <c r="FO180" s="72"/>
      <c r="FP180" s="72"/>
      <c r="FQ180" s="72"/>
      <c r="FR180" s="72"/>
      <c r="FS180" s="72"/>
      <c r="FT180" s="72"/>
      <c r="FU180" s="72"/>
      <c r="FV180" s="72"/>
      <c r="FW180" s="72"/>
      <c r="FX180" s="72"/>
    </row>
    <row r="181" spans="24:180">
      <c r="X181" s="75"/>
      <c r="Z181" s="75"/>
      <c r="AA181" s="75"/>
      <c r="AB181" s="75"/>
      <c r="AC181" s="75"/>
      <c r="AD181" s="79"/>
      <c r="AE181" s="79"/>
      <c r="AF181" s="79"/>
      <c r="AG181" s="79"/>
      <c r="AH181" s="79"/>
      <c r="AI181" s="79"/>
      <c r="AJ181" s="79"/>
      <c r="AK181" s="79"/>
      <c r="AL181" s="79"/>
      <c r="AO181" s="79"/>
      <c r="AP181" s="79"/>
      <c r="AQ181" s="79"/>
      <c r="AR181" s="79"/>
      <c r="AS181" s="79"/>
      <c r="AT181" s="80"/>
      <c r="AU181" s="79"/>
      <c r="AV181" s="79"/>
      <c r="BA181" s="74"/>
      <c r="BB181" s="74"/>
      <c r="BC181" s="74"/>
      <c r="BD181" s="74"/>
      <c r="BE181" s="74"/>
      <c r="BF181" s="74"/>
      <c r="BI181" s="74"/>
      <c r="BJ181" s="74"/>
      <c r="BK181" s="74"/>
      <c r="BL181" s="74"/>
      <c r="BM181" s="74"/>
      <c r="BN181" s="74"/>
      <c r="BO181" s="74"/>
      <c r="BP181" s="74"/>
      <c r="BQ181" s="74"/>
      <c r="BR181" s="74"/>
      <c r="BS181" s="74"/>
      <c r="BT181" s="74"/>
      <c r="BU181" s="74"/>
      <c r="FO181" s="72"/>
      <c r="FP181" s="72"/>
      <c r="FQ181" s="72"/>
      <c r="FR181" s="72"/>
      <c r="FS181" s="72"/>
      <c r="FT181" s="72"/>
      <c r="FU181" s="72"/>
      <c r="FV181" s="72"/>
      <c r="FW181" s="72"/>
      <c r="FX181" s="72"/>
    </row>
    <row r="182" spans="24:180">
      <c r="X182" s="75"/>
      <c r="Z182" s="75"/>
      <c r="AA182" s="75"/>
      <c r="AB182" s="75"/>
      <c r="AC182" s="75"/>
      <c r="AD182" s="79"/>
      <c r="AE182" s="79"/>
      <c r="AF182" s="79"/>
      <c r="AG182" s="79"/>
      <c r="AH182" s="79"/>
      <c r="AI182" s="79"/>
      <c r="AJ182" s="79"/>
      <c r="AK182" s="79"/>
      <c r="AL182" s="79"/>
      <c r="AO182" s="79"/>
      <c r="AP182" s="79"/>
      <c r="AQ182" s="79"/>
      <c r="AR182" s="79"/>
      <c r="AS182" s="79"/>
      <c r="AT182" s="80"/>
      <c r="AU182" s="79"/>
      <c r="AV182" s="79"/>
      <c r="BA182" s="74"/>
      <c r="BB182" s="74"/>
      <c r="BC182" s="74"/>
      <c r="BD182" s="74"/>
      <c r="BE182" s="74"/>
      <c r="BF182" s="74"/>
      <c r="BI182" s="74"/>
      <c r="BJ182" s="74"/>
      <c r="BK182" s="74"/>
      <c r="BL182" s="74"/>
      <c r="BM182" s="74"/>
      <c r="BN182" s="74"/>
      <c r="BO182" s="74"/>
      <c r="BP182" s="74"/>
      <c r="BQ182" s="74"/>
      <c r="BR182" s="74"/>
      <c r="BS182" s="74"/>
      <c r="BT182" s="74"/>
      <c r="BU182" s="74"/>
      <c r="FO182" s="72"/>
      <c r="FP182" s="72"/>
      <c r="FQ182" s="72"/>
      <c r="FR182" s="72"/>
      <c r="FS182" s="72"/>
      <c r="FT182" s="72"/>
      <c r="FU182" s="72"/>
      <c r="FV182" s="72"/>
      <c r="FW182" s="72"/>
      <c r="FX182" s="72"/>
    </row>
    <row r="183" spans="24:180">
      <c r="X183" s="75"/>
      <c r="Z183" s="75"/>
      <c r="AA183" s="75"/>
      <c r="AB183" s="75"/>
      <c r="AC183" s="75"/>
      <c r="AD183" s="79"/>
      <c r="AE183" s="79"/>
      <c r="AF183" s="79"/>
      <c r="AG183" s="79"/>
      <c r="AH183" s="79"/>
      <c r="AI183" s="79"/>
      <c r="AJ183" s="79"/>
      <c r="AK183" s="79"/>
      <c r="AL183" s="79"/>
      <c r="AO183" s="79"/>
      <c r="AP183" s="79"/>
      <c r="AQ183" s="79"/>
      <c r="AR183" s="79"/>
      <c r="AS183" s="79"/>
      <c r="AT183" s="80"/>
      <c r="AU183" s="79"/>
      <c r="AV183" s="79"/>
      <c r="BA183" s="74"/>
      <c r="BB183" s="74"/>
      <c r="BC183" s="74"/>
      <c r="BD183" s="74"/>
      <c r="BE183" s="74"/>
      <c r="BF183" s="74"/>
      <c r="BI183" s="74"/>
      <c r="BJ183" s="74"/>
      <c r="BK183" s="74"/>
      <c r="BL183" s="74"/>
      <c r="BM183" s="74"/>
      <c r="BN183" s="74"/>
      <c r="BO183" s="74"/>
      <c r="BP183" s="74"/>
      <c r="BQ183" s="74"/>
      <c r="BR183" s="74"/>
      <c r="BS183" s="74"/>
      <c r="BT183" s="74"/>
      <c r="BU183" s="74"/>
      <c r="FO183" s="72"/>
      <c r="FP183" s="72"/>
      <c r="FQ183" s="72"/>
      <c r="FR183" s="72"/>
      <c r="FS183" s="72"/>
      <c r="FT183" s="72"/>
      <c r="FU183" s="72"/>
      <c r="FV183" s="72"/>
      <c r="FW183" s="72"/>
      <c r="FX183" s="72"/>
    </row>
    <row r="184" spans="24:180">
      <c r="X184" s="75"/>
      <c r="Z184" s="75"/>
      <c r="AA184" s="75"/>
      <c r="AB184" s="75"/>
      <c r="AC184" s="75"/>
      <c r="AD184" s="79"/>
      <c r="AE184" s="79"/>
      <c r="AF184" s="79"/>
      <c r="AG184" s="79"/>
      <c r="AH184" s="79"/>
      <c r="AI184" s="79"/>
      <c r="AJ184" s="79"/>
      <c r="AK184" s="79"/>
      <c r="AL184" s="79"/>
      <c r="AO184" s="79"/>
      <c r="AP184" s="79"/>
      <c r="AQ184" s="79"/>
      <c r="AR184" s="79"/>
      <c r="AS184" s="79"/>
      <c r="AT184" s="80"/>
      <c r="AU184" s="79"/>
      <c r="AV184" s="79"/>
      <c r="BA184" s="74"/>
      <c r="BB184" s="74"/>
      <c r="BC184" s="74"/>
      <c r="BD184" s="74"/>
      <c r="BE184" s="74"/>
      <c r="BF184" s="74"/>
      <c r="BI184" s="74"/>
      <c r="BJ184" s="74"/>
      <c r="BK184" s="74"/>
      <c r="BL184" s="74"/>
      <c r="BM184" s="74"/>
      <c r="BN184" s="74"/>
      <c r="BO184" s="74"/>
      <c r="BP184" s="74"/>
      <c r="BQ184" s="74"/>
      <c r="BR184" s="74"/>
      <c r="BS184" s="74"/>
      <c r="BT184" s="74"/>
      <c r="BU184" s="74"/>
      <c r="FO184" s="72"/>
      <c r="FP184" s="72"/>
      <c r="FQ184" s="72"/>
      <c r="FR184" s="72"/>
      <c r="FS184" s="72"/>
      <c r="FT184" s="72"/>
      <c r="FU184" s="72"/>
      <c r="FV184" s="72"/>
      <c r="FW184" s="72"/>
      <c r="FX184" s="72"/>
    </row>
    <row r="185" spans="24:180">
      <c r="X185" s="75"/>
      <c r="Z185" s="75"/>
      <c r="AA185" s="75"/>
      <c r="AB185" s="75"/>
      <c r="AC185" s="75"/>
      <c r="AD185" s="79"/>
      <c r="AE185" s="79"/>
      <c r="AF185" s="79"/>
      <c r="AG185" s="79"/>
      <c r="AH185" s="79"/>
      <c r="AI185" s="79"/>
      <c r="AJ185" s="79"/>
      <c r="AK185" s="79"/>
      <c r="AL185" s="79"/>
      <c r="AO185" s="79"/>
      <c r="AP185" s="79"/>
      <c r="AQ185" s="79"/>
      <c r="AR185" s="79"/>
      <c r="AS185" s="79"/>
      <c r="AT185" s="80"/>
      <c r="AU185" s="79"/>
      <c r="AV185" s="79"/>
      <c r="BA185" s="74"/>
      <c r="BB185" s="74"/>
      <c r="BC185" s="74"/>
      <c r="BD185" s="74"/>
      <c r="BE185" s="74"/>
      <c r="BF185" s="74"/>
      <c r="BI185" s="74"/>
      <c r="BJ185" s="74"/>
      <c r="BK185" s="74"/>
      <c r="BL185" s="74"/>
      <c r="BM185" s="74"/>
      <c r="BN185" s="74"/>
      <c r="BO185" s="74"/>
      <c r="BP185" s="74"/>
      <c r="BQ185" s="74"/>
      <c r="BR185" s="74"/>
      <c r="BS185" s="74"/>
      <c r="BT185" s="74"/>
      <c r="BU185" s="74"/>
      <c r="FO185" s="72"/>
      <c r="FP185" s="72"/>
      <c r="FQ185" s="72"/>
      <c r="FR185" s="72"/>
      <c r="FS185" s="72"/>
      <c r="FT185" s="72"/>
      <c r="FU185" s="72"/>
      <c r="FV185" s="72"/>
      <c r="FW185" s="72"/>
      <c r="FX185" s="72"/>
    </row>
    <row r="186" spans="24:180">
      <c r="X186" s="75"/>
      <c r="Z186" s="75"/>
      <c r="AA186" s="75"/>
      <c r="AB186" s="75"/>
      <c r="AC186" s="75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80"/>
      <c r="AU186" s="79"/>
      <c r="AV186" s="79"/>
      <c r="BA186" s="74"/>
      <c r="BB186" s="74"/>
      <c r="BC186" s="74"/>
      <c r="BD186" s="74"/>
      <c r="BE186" s="74"/>
      <c r="BF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FO186" s="72"/>
      <c r="FP186" s="72"/>
      <c r="FQ186" s="72"/>
      <c r="FR186" s="72"/>
      <c r="FS186" s="72"/>
      <c r="FT186" s="72"/>
      <c r="FU186" s="72"/>
      <c r="FV186" s="72"/>
      <c r="FW186" s="72"/>
      <c r="FX186" s="72"/>
    </row>
    <row r="187" spans="24:180">
      <c r="X187" s="75"/>
      <c r="Z187" s="75"/>
      <c r="AA187" s="75"/>
      <c r="AB187" s="75"/>
      <c r="AC187" s="75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80"/>
      <c r="AU187" s="79"/>
      <c r="AV187" s="79"/>
      <c r="BA187" s="74"/>
      <c r="BB187" s="74"/>
      <c r="BC187" s="74"/>
      <c r="BD187" s="74"/>
      <c r="BE187" s="74"/>
      <c r="BF187" s="74"/>
      <c r="BI187" s="74"/>
      <c r="BJ187" s="74"/>
      <c r="BK187" s="74"/>
      <c r="BL187" s="74"/>
      <c r="BM187" s="74"/>
      <c r="BN187" s="74"/>
      <c r="BO187" s="74"/>
      <c r="BP187" s="74"/>
      <c r="BQ187" s="74"/>
      <c r="BR187" s="74"/>
      <c r="BS187" s="74"/>
      <c r="BT187" s="74"/>
      <c r="BU187" s="74"/>
      <c r="FO187" s="72"/>
      <c r="FP187" s="72"/>
      <c r="FQ187" s="72"/>
      <c r="FR187" s="72"/>
      <c r="FS187" s="72"/>
      <c r="FT187" s="72"/>
      <c r="FU187" s="72"/>
      <c r="FV187" s="72"/>
      <c r="FW187" s="72"/>
      <c r="FX187" s="72"/>
    </row>
    <row r="188" spans="24:180">
      <c r="X188" s="75"/>
      <c r="Z188" s="75"/>
      <c r="AA188" s="75"/>
      <c r="AB188" s="75"/>
      <c r="AC188" s="75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80"/>
      <c r="AU188" s="79"/>
      <c r="AV188" s="79"/>
      <c r="BA188" s="74"/>
      <c r="BB188" s="74"/>
      <c r="BC188" s="74"/>
      <c r="BD188" s="74"/>
      <c r="BE188" s="74"/>
      <c r="BF188" s="74"/>
      <c r="BI188" s="74"/>
      <c r="BJ188" s="74"/>
      <c r="BK188" s="74"/>
      <c r="BL188" s="74"/>
      <c r="BM188" s="74"/>
      <c r="BN188" s="74"/>
      <c r="BO188" s="74"/>
      <c r="BP188" s="74"/>
      <c r="BQ188" s="74"/>
      <c r="BR188" s="74"/>
      <c r="BS188" s="74"/>
      <c r="BT188" s="74"/>
      <c r="BU188" s="74"/>
      <c r="FO188" s="72"/>
      <c r="FP188" s="72"/>
      <c r="FQ188" s="72"/>
      <c r="FR188" s="72"/>
      <c r="FS188" s="72"/>
      <c r="FT188" s="72"/>
      <c r="FU188" s="72"/>
      <c r="FV188" s="72"/>
      <c r="FW188" s="72"/>
      <c r="FX188" s="72"/>
    </row>
    <row r="189" spans="24:180">
      <c r="X189" s="75"/>
      <c r="Z189" s="75"/>
      <c r="AA189" s="75"/>
      <c r="AB189" s="75"/>
      <c r="AC189" s="75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  <c r="AR189" s="79"/>
      <c r="AS189" s="79"/>
      <c r="AT189" s="80"/>
      <c r="AU189" s="79"/>
      <c r="AV189" s="79"/>
      <c r="BA189" s="74"/>
      <c r="BI189" s="74"/>
      <c r="BJ189" s="74"/>
      <c r="BK189" s="74"/>
      <c r="BL189" s="74"/>
      <c r="BM189" s="74"/>
      <c r="BN189" s="74"/>
      <c r="BO189" s="74"/>
      <c r="BP189" s="74"/>
      <c r="BQ189" s="74"/>
      <c r="BR189" s="74"/>
      <c r="BS189" s="74"/>
      <c r="BT189" s="74"/>
      <c r="BU189" s="74"/>
      <c r="FO189" s="72"/>
      <c r="FP189" s="72"/>
      <c r="FQ189" s="72"/>
      <c r="FR189" s="72"/>
      <c r="FS189" s="72"/>
      <c r="FT189" s="72"/>
      <c r="FU189" s="72"/>
      <c r="FV189" s="72"/>
      <c r="FW189" s="72"/>
      <c r="FX189" s="72"/>
    </row>
    <row r="190" spans="24:180">
      <c r="X190" s="75"/>
      <c r="Z190" s="75"/>
      <c r="AA190" s="75"/>
      <c r="AB190" s="75"/>
      <c r="AC190" s="75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80"/>
      <c r="AU190" s="79"/>
      <c r="AV190" s="79"/>
      <c r="BA190" s="74"/>
      <c r="BB190" s="74"/>
      <c r="BC190" s="74"/>
      <c r="BD190" s="74"/>
      <c r="BE190" s="74"/>
      <c r="BF190" s="74"/>
      <c r="BI190" s="74"/>
      <c r="BJ190" s="74"/>
      <c r="BK190" s="74"/>
      <c r="BL190" s="74"/>
      <c r="BM190" s="74"/>
      <c r="BN190" s="74"/>
      <c r="BO190" s="74"/>
      <c r="BP190" s="74"/>
      <c r="BQ190" s="74"/>
      <c r="BR190" s="74"/>
      <c r="BS190" s="74"/>
      <c r="BT190" s="74"/>
      <c r="BU190" s="74"/>
      <c r="FO190" s="72"/>
      <c r="FP190" s="72"/>
      <c r="FQ190" s="72"/>
      <c r="FR190" s="72"/>
      <c r="FS190" s="72"/>
      <c r="FT190" s="72"/>
      <c r="FU190" s="72"/>
      <c r="FV190" s="72"/>
      <c r="FW190" s="72"/>
      <c r="FX190" s="72"/>
    </row>
    <row r="191" spans="24:180">
      <c r="X191" s="75"/>
      <c r="Z191" s="75"/>
      <c r="AA191" s="75"/>
      <c r="AB191" s="75"/>
      <c r="AC191" s="75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80"/>
      <c r="AU191" s="79"/>
      <c r="AV191" s="79"/>
      <c r="BA191" s="74"/>
      <c r="BB191" s="74"/>
      <c r="BC191" s="74"/>
      <c r="BD191" s="74"/>
      <c r="BE191" s="74"/>
      <c r="BF191" s="74"/>
      <c r="BI191" s="74"/>
      <c r="BJ191" s="74"/>
      <c r="BK191" s="74"/>
      <c r="BL191" s="74"/>
      <c r="BM191" s="74"/>
      <c r="BN191" s="74"/>
      <c r="BO191" s="74"/>
      <c r="BP191" s="74"/>
      <c r="BQ191" s="74"/>
      <c r="BR191" s="74"/>
      <c r="BS191" s="74"/>
      <c r="BT191" s="74"/>
      <c r="BU191" s="74"/>
      <c r="FO191" s="72"/>
      <c r="FP191" s="72"/>
      <c r="FQ191" s="72"/>
      <c r="FR191" s="72"/>
      <c r="FS191" s="72"/>
      <c r="FT191" s="72"/>
      <c r="FU191" s="72"/>
      <c r="FV191" s="72"/>
      <c r="FW191" s="72"/>
      <c r="FX191" s="72"/>
    </row>
    <row r="192" spans="24:180">
      <c r="X192" s="75"/>
      <c r="Z192" s="75"/>
      <c r="AA192" s="75"/>
      <c r="AB192" s="75"/>
      <c r="AC192" s="75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80"/>
      <c r="AU192" s="79"/>
      <c r="AV192" s="79"/>
      <c r="AZ192" s="74"/>
      <c r="BA192" s="80"/>
      <c r="BB192" s="74"/>
      <c r="BC192" s="74"/>
      <c r="BD192" s="74"/>
      <c r="BE192" s="74"/>
      <c r="BF192" s="74"/>
      <c r="BI192" s="74"/>
      <c r="BJ192" s="74"/>
      <c r="BK192" s="74"/>
      <c r="BL192" s="74"/>
      <c r="BM192" s="74"/>
      <c r="BN192" s="74"/>
      <c r="BO192" s="74"/>
      <c r="BP192" s="74"/>
      <c r="BQ192" s="74"/>
      <c r="BR192" s="74"/>
      <c r="BS192" s="74"/>
      <c r="BT192" s="74"/>
      <c r="BU192" s="74"/>
      <c r="FO192" s="72"/>
      <c r="FP192" s="72"/>
      <c r="FQ192" s="72"/>
      <c r="FR192" s="72"/>
      <c r="FS192" s="72"/>
      <c r="FT192" s="72"/>
      <c r="FU192" s="72"/>
      <c r="FV192" s="72"/>
      <c r="FW192" s="72"/>
      <c r="FX192" s="72"/>
    </row>
    <row r="193" spans="24:180">
      <c r="X193" s="75"/>
      <c r="Z193" s="75"/>
      <c r="AA193" s="75"/>
      <c r="AB193" s="75"/>
      <c r="AC193" s="75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80"/>
      <c r="AU193" s="79"/>
      <c r="AV193" s="79"/>
      <c r="AX193" s="74"/>
      <c r="AY193" s="74"/>
      <c r="BA193" s="74"/>
      <c r="BC193" s="80"/>
      <c r="BJ193" s="74"/>
      <c r="BK193" s="74"/>
      <c r="BL193" s="74"/>
      <c r="BM193" s="74"/>
      <c r="BN193" s="74"/>
      <c r="BO193" s="74"/>
      <c r="BP193" s="74"/>
      <c r="BQ193" s="74"/>
      <c r="BR193" s="74"/>
      <c r="BS193" s="74"/>
      <c r="BT193" s="74"/>
      <c r="BU193" s="74"/>
      <c r="FO193" s="72"/>
      <c r="FP193" s="72"/>
      <c r="FQ193" s="72"/>
      <c r="FR193" s="72"/>
      <c r="FS193" s="72"/>
      <c r="FT193" s="72"/>
      <c r="FU193" s="72"/>
      <c r="FV193" s="72"/>
      <c r="FW193" s="72"/>
      <c r="FX193" s="72"/>
    </row>
    <row r="194" spans="24:180">
      <c r="X194" s="75"/>
      <c r="Z194" s="75"/>
      <c r="AA194" s="75"/>
      <c r="AB194" s="75"/>
      <c r="AC194" s="75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80"/>
      <c r="AU194" s="79"/>
      <c r="AV194" s="79"/>
      <c r="BC194" s="80"/>
      <c r="BJ194" s="74"/>
      <c r="BK194" s="74"/>
      <c r="BL194" s="74"/>
      <c r="BM194" s="74"/>
      <c r="BN194" s="74"/>
      <c r="BO194" s="74"/>
      <c r="BP194" s="74"/>
      <c r="BQ194" s="74"/>
      <c r="BR194" s="74"/>
      <c r="BS194" s="74"/>
      <c r="BT194" s="74"/>
      <c r="BU194" s="74"/>
      <c r="FO194" s="72"/>
      <c r="FP194" s="72"/>
      <c r="FQ194" s="72"/>
      <c r="FR194" s="72"/>
      <c r="FS194" s="72"/>
      <c r="FT194" s="72"/>
      <c r="FU194" s="72"/>
      <c r="FV194" s="72"/>
      <c r="FW194" s="72"/>
      <c r="FX194" s="72"/>
    </row>
    <row r="195" spans="24:180">
      <c r="X195" s="75"/>
      <c r="Z195" s="75"/>
      <c r="AA195" s="75"/>
      <c r="AB195" s="75"/>
      <c r="AC195" s="75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80"/>
      <c r="AU195" s="79"/>
      <c r="AV195" s="79"/>
      <c r="BC195" s="80"/>
      <c r="BJ195" s="74"/>
      <c r="BK195" s="74"/>
      <c r="BL195" s="74"/>
      <c r="BM195" s="74"/>
      <c r="BN195" s="74"/>
      <c r="BO195" s="74"/>
      <c r="BP195" s="74"/>
      <c r="BQ195" s="74"/>
      <c r="BR195" s="74"/>
      <c r="BS195" s="74"/>
      <c r="BT195" s="74"/>
      <c r="BU195" s="74"/>
      <c r="FO195" s="72"/>
      <c r="FP195" s="72"/>
      <c r="FQ195" s="72"/>
      <c r="FR195" s="72"/>
      <c r="FS195" s="72"/>
      <c r="FT195" s="72"/>
      <c r="FU195" s="72"/>
      <c r="FV195" s="72"/>
      <c r="FW195" s="72"/>
      <c r="FX195" s="72"/>
    </row>
    <row r="196" spans="24:180">
      <c r="X196" s="75"/>
      <c r="Z196" s="75"/>
      <c r="AA196" s="75"/>
      <c r="AB196" s="75"/>
      <c r="AC196" s="75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80"/>
      <c r="AU196" s="79"/>
      <c r="AV196" s="79"/>
      <c r="BC196" s="80"/>
      <c r="BJ196" s="74"/>
      <c r="BK196" s="74"/>
      <c r="BL196" s="74"/>
      <c r="BM196" s="74"/>
      <c r="BN196" s="74"/>
      <c r="BO196" s="74"/>
      <c r="BP196" s="74"/>
      <c r="BQ196" s="74"/>
      <c r="BR196" s="74"/>
      <c r="BS196" s="74"/>
      <c r="BT196" s="74"/>
      <c r="BU196" s="74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</row>
    <row r="197" spans="24:180">
      <c r="X197" s="75"/>
      <c r="Z197" s="75"/>
      <c r="AA197" s="75"/>
      <c r="AB197" s="75"/>
      <c r="AC197" s="75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80"/>
      <c r="AU197" s="79"/>
      <c r="AV197" s="79"/>
      <c r="BC197" s="80"/>
      <c r="BJ197" s="74"/>
      <c r="BK197" s="74"/>
      <c r="BL197" s="74"/>
      <c r="BM197" s="74"/>
      <c r="BN197" s="74"/>
      <c r="BO197" s="74"/>
      <c r="BP197" s="74"/>
      <c r="BQ197" s="74"/>
      <c r="BR197" s="74"/>
      <c r="BS197" s="74"/>
      <c r="BT197" s="74"/>
      <c r="BU197" s="74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</row>
    <row r="198" spans="24:180">
      <c r="X198" s="75"/>
      <c r="Z198" s="75"/>
      <c r="AA198" s="75"/>
      <c r="AB198" s="75"/>
      <c r="AC198" s="75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80"/>
      <c r="AU198" s="79"/>
      <c r="AV198" s="79"/>
      <c r="BC198" s="80"/>
      <c r="BJ198" s="74"/>
      <c r="BK198" s="74"/>
      <c r="BL198" s="74"/>
      <c r="BM198" s="74"/>
      <c r="BN198" s="74"/>
      <c r="BO198" s="74"/>
      <c r="BP198" s="74"/>
      <c r="BQ198" s="74"/>
      <c r="BR198" s="74"/>
      <c r="BS198" s="74"/>
      <c r="BT198" s="74"/>
      <c r="BU198" s="74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</row>
    <row r="199" spans="24:180">
      <c r="X199" s="75"/>
      <c r="Z199" s="75"/>
      <c r="AA199" s="75"/>
      <c r="AB199" s="75"/>
      <c r="AC199" s="75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80"/>
      <c r="AU199" s="79"/>
      <c r="AV199" s="79"/>
      <c r="BC199" s="80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FO199" s="72"/>
      <c r="FP199" s="72"/>
      <c r="FQ199" s="72"/>
      <c r="FR199" s="72"/>
      <c r="FS199" s="72"/>
      <c r="FT199" s="72"/>
      <c r="FU199" s="72"/>
      <c r="FV199" s="72"/>
      <c r="FW199" s="72"/>
      <c r="FX199" s="72"/>
    </row>
    <row r="200" spans="24:180">
      <c r="X200" s="75"/>
      <c r="Z200" s="75"/>
      <c r="AA200" s="75"/>
      <c r="AB200" s="75"/>
      <c r="AC200" s="75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80"/>
      <c r="AU200" s="79"/>
      <c r="AV200" s="79"/>
      <c r="BC200" s="80"/>
      <c r="BJ200" s="74"/>
      <c r="BK200" s="74"/>
      <c r="BL200" s="74"/>
      <c r="BM200" s="74"/>
      <c r="BN200" s="74"/>
      <c r="BO200" s="74"/>
      <c r="BP200" s="74"/>
      <c r="BQ200" s="74"/>
      <c r="BR200" s="74"/>
      <c r="BS200" s="74"/>
      <c r="BT200" s="74"/>
      <c r="BU200" s="74"/>
      <c r="FO200" s="72"/>
      <c r="FP200" s="72"/>
      <c r="FQ200" s="72"/>
      <c r="FR200" s="72"/>
      <c r="FS200" s="72"/>
      <c r="FT200" s="72"/>
      <c r="FU200" s="72"/>
      <c r="FV200" s="72"/>
      <c r="FW200" s="72"/>
      <c r="FX200" s="72"/>
    </row>
    <row r="201" spans="24:180">
      <c r="X201" s="75"/>
      <c r="Z201" s="75"/>
      <c r="AA201" s="75"/>
      <c r="AB201" s="75"/>
      <c r="AC201" s="75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80"/>
      <c r="AU201" s="79"/>
      <c r="AV201" s="79"/>
      <c r="BC201" s="80"/>
      <c r="BJ201" s="74"/>
      <c r="BK201" s="74"/>
      <c r="BL201" s="74"/>
      <c r="BM201" s="74"/>
      <c r="BN201" s="74"/>
      <c r="BO201" s="74"/>
      <c r="BP201" s="74"/>
      <c r="BQ201" s="74"/>
      <c r="BR201" s="74"/>
      <c r="BS201" s="74"/>
      <c r="BT201" s="74"/>
      <c r="BU201" s="74"/>
      <c r="FO201" s="72"/>
      <c r="FP201" s="72"/>
      <c r="FQ201" s="72"/>
      <c r="FR201" s="72"/>
      <c r="FS201" s="72"/>
      <c r="FT201" s="72"/>
      <c r="FU201" s="72"/>
      <c r="FV201" s="72"/>
      <c r="FW201" s="72"/>
      <c r="FX201" s="72"/>
    </row>
    <row r="202" spans="24:180">
      <c r="X202" s="75"/>
      <c r="Z202" s="75"/>
      <c r="AA202" s="75"/>
      <c r="AB202" s="75"/>
      <c r="AC202" s="75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80"/>
      <c r="AU202" s="79"/>
      <c r="AV202" s="79"/>
      <c r="BC202" s="80"/>
      <c r="BJ202" s="74"/>
      <c r="BK202" s="74"/>
      <c r="BL202" s="74"/>
      <c r="BM202" s="74"/>
      <c r="BN202" s="74"/>
      <c r="BO202" s="74"/>
      <c r="BP202" s="74"/>
      <c r="BQ202" s="74"/>
      <c r="BR202" s="74"/>
      <c r="BS202" s="74"/>
      <c r="BT202" s="74"/>
      <c r="BU202" s="74"/>
      <c r="FO202" s="72"/>
      <c r="FP202" s="72"/>
      <c r="FQ202" s="72"/>
      <c r="FR202" s="72"/>
      <c r="FS202" s="72"/>
      <c r="FT202" s="72"/>
      <c r="FU202" s="72"/>
      <c r="FV202" s="72"/>
      <c r="FW202" s="72"/>
      <c r="FX202" s="72"/>
    </row>
    <row r="203" spans="24:180">
      <c r="X203" s="75"/>
      <c r="Z203" s="75"/>
      <c r="AA203" s="75"/>
      <c r="AB203" s="75"/>
      <c r="AC203" s="75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80"/>
      <c r="AU203" s="79"/>
      <c r="AV203" s="79"/>
      <c r="BC203" s="80"/>
      <c r="BJ203" s="74"/>
      <c r="BK203" s="74"/>
      <c r="BL203" s="74"/>
      <c r="BM203" s="74"/>
      <c r="BN203" s="74"/>
      <c r="BO203" s="74"/>
      <c r="BP203" s="74"/>
      <c r="BQ203" s="74"/>
      <c r="BR203" s="74"/>
      <c r="BS203" s="74"/>
      <c r="BT203" s="74"/>
      <c r="BU203" s="74"/>
      <c r="FO203" s="72"/>
      <c r="FP203" s="72"/>
      <c r="FQ203" s="72"/>
      <c r="FR203" s="72"/>
      <c r="FS203" s="72"/>
      <c r="FT203" s="72"/>
      <c r="FU203" s="72"/>
      <c r="FV203" s="72"/>
      <c r="FW203" s="72"/>
      <c r="FX203" s="72"/>
    </row>
    <row r="204" spans="24:180">
      <c r="X204" s="75"/>
      <c r="Z204" s="75"/>
      <c r="AA204" s="75"/>
      <c r="AB204" s="75"/>
      <c r="AC204" s="75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80"/>
      <c r="AU204" s="79"/>
      <c r="AV204" s="79"/>
      <c r="BC204" s="80"/>
      <c r="BJ204" s="74"/>
      <c r="BK204" s="74"/>
      <c r="BL204" s="74"/>
      <c r="BM204" s="74"/>
      <c r="BN204" s="74"/>
      <c r="BO204" s="74"/>
      <c r="BP204" s="74"/>
      <c r="BQ204" s="74"/>
      <c r="BR204" s="74"/>
      <c r="BS204" s="74"/>
      <c r="BT204" s="74"/>
      <c r="BU204" s="74"/>
      <c r="FO204" s="72"/>
      <c r="FP204" s="72"/>
      <c r="FQ204" s="72"/>
      <c r="FR204" s="72"/>
      <c r="FS204" s="72"/>
      <c r="FT204" s="72"/>
      <c r="FU204" s="72"/>
      <c r="FV204" s="72"/>
      <c r="FW204" s="72"/>
      <c r="FX204" s="72"/>
    </row>
    <row r="205" spans="24:180">
      <c r="X205" s="75"/>
      <c r="Z205" s="75"/>
      <c r="AA205" s="75"/>
      <c r="AB205" s="75"/>
      <c r="AC205" s="75"/>
      <c r="AD205" s="75"/>
      <c r="AE205" s="75"/>
      <c r="AK205" s="79"/>
      <c r="AL205" s="79"/>
      <c r="AM205" s="79"/>
      <c r="AN205" s="79"/>
      <c r="AO205" s="79"/>
      <c r="AP205" s="79"/>
      <c r="AQ205" s="79"/>
      <c r="AR205" s="79"/>
      <c r="AS205" s="79"/>
      <c r="AT205" s="80"/>
      <c r="AU205" s="79"/>
      <c r="AV205" s="79"/>
      <c r="BC205" s="80"/>
      <c r="BJ205" s="74"/>
      <c r="BK205" s="74"/>
      <c r="BL205" s="74"/>
      <c r="BM205" s="74"/>
      <c r="BN205" s="74"/>
      <c r="BO205" s="74"/>
      <c r="BP205" s="74"/>
      <c r="BQ205" s="74"/>
      <c r="BR205" s="74"/>
      <c r="BS205" s="74"/>
      <c r="BT205" s="74"/>
      <c r="BU205" s="74"/>
      <c r="FO205" s="72"/>
      <c r="FP205" s="72"/>
      <c r="FQ205" s="72"/>
      <c r="FR205" s="72"/>
      <c r="FS205" s="72"/>
      <c r="FT205" s="72"/>
      <c r="FU205" s="72"/>
      <c r="FV205" s="72"/>
      <c r="FW205" s="72"/>
      <c r="FX205" s="72"/>
    </row>
    <row r="206" spans="24:180">
      <c r="X206" s="75"/>
      <c r="Z206" s="75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79"/>
      <c r="AU206" s="79"/>
      <c r="AV206" s="79"/>
      <c r="BC206" s="80"/>
      <c r="BJ206" s="74"/>
      <c r="BK206" s="74"/>
      <c r="BL206" s="74"/>
      <c r="BM206" s="74"/>
      <c r="BN206" s="74"/>
      <c r="BO206" s="74"/>
      <c r="BP206" s="74"/>
      <c r="BQ206" s="74"/>
      <c r="BR206" s="74"/>
      <c r="BS206" s="74"/>
      <c r="BT206" s="74"/>
      <c r="BU206" s="74"/>
      <c r="FO206" s="72"/>
      <c r="FP206" s="72"/>
      <c r="FQ206" s="72"/>
      <c r="FR206" s="72"/>
      <c r="FS206" s="72"/>
      <c r="FT206" s="72"/>
      <c r="FU206" s="72"/>
      <c r="FV206" s="72"/>
      <c r="FW206" s="72"/>
      <c r="FX206" s="72"/>
    </row>
    <row r="207" spans="24:180">
      <c r="X207" s="75"/>
      <c r="Z207" s="75"/>
      <c r="AA207" s="75"/>
      <c r="AB207" s="75"/>
      <c r="AC207" s="75"/>
      <c r="AD207" s="75"/>
      <c r="AE207" s="79"/>
      <c r="AF207" s="79"/>
      <c r="AG207" s="79"/>
      <c r="AH207" s="79"/>
      <c r="AI207" s="79"/>
      <c r="AJ207" s="79"/>
      <c r="AK207" s="79"/>
      <c r="AM207" s="79"/>
      <c r="AN207" s="79"/>
      <c r="AO207" s="79"/>
      <c r="AP207" s="79"/>
      <c r="AQ207" s="79"/>
      <c r="AR207" s="79"/>
      <c r="AS207" s="79"/>
      <c r="AT207" s="79"/>
      <c r="AU207" s="79"/>
      <c r="AV207" s="79"/>
      <c r="BC207" s="80"/>
      <c r="BJ207" s="74"/>
      <c r="BK207" s="74"/>
      <c r="BL207" s="74"/>
      <c r="BM207" s="74"/>
      <c r="BN207" s="74"/>
      <c r="BO207" s="74"/>
      <c r="BP207" s="74"/>
      <c r="BQ207" s="74"/>
      <c r="BR207" s="74"/>
      <c r="BS207" s="74"/>
      <c r="BT207" s="74"/>
      <c r="BU207" s="74"/>
      <c r="FO207" s="72"/>
      <c r="FP207" s="72"/>
      <c r="FQ207" s="72"/>
      <c r="FR207" s="72"/>
      <c r="FS207" s="72"/>
      <c r="FT207" s="72"/>
      <c r="FU207" s="72"/>
      <c r="FV207" s="72"/>
      <c r="FW207" s="72"/>
      <c r="FX207" s="72"/>
    </row>
    <row r="208" spans="24:180">
      <c r="X208" s="75"/>
      <c r="Z208" s="75"/>
      <c r="AA208" s="75"/>
      <c r="AB208" s="75"/>
      <c r="AC208" s="75"/>
      <c r="AD208" s="75"/>
      <c r="AE208" s="79"/>
      <c r="AF208" s="79"/>
      <c r="AG208" s="79"/>
      <c r="AH208" s="79"/>
      <c r="AI208" s="79"/>
      <c r="AJ208" s="79"/>
      <c r="AK208" s="79"/>
      <c r="AM208" s="79"/>
      <c r="AN208" s="79"/>
      <c r="AO208" s="79"/>
      <c r="AP208" s="79"/>
      <c r="AQ208" s="79"/>
      <c r="AR208" s="79"/>
      <c r="AS208" s="79"/>
      <c r="AT208" s="79"/>
      <c r="AU208" s="80"/>
      <c r="AV208" s="79"/>
      <c r="BC208" s="80"/>
      <c r="BJ208" s="74"/>
      <c r="BK208" s="74"/>
      <c r="BL208" s="74"/>
      <c r="BM208" s="74"/>
      <c r="BN208" s="74"/>
      <c r="BO208" s="74"/>
      <c r="BP208" s="74"/>
      <c r="BQ208" s="74"/>
      <c r="BR208" s="74"/>
      <c r="BS208" s="74"/>
      <c r="BT208" s="74"/>
      <c r="BU208" s="74"/>
      <c r="FO208" s="72"/>
      <c r="FP208" s="72"/>
      <c r="FQ208" s="72"/>
      <c r="FR208" s="72"/>
      <c r="FS208" s="72"/>
      <c r="FT208" s="72"/>
      <c r="FU208" s="72"/>
      <c r="FV208" s="72"/>
      <c r="FW208" s="72"/>
      <c r="FX208" s="72"/>
    </row>
    <row r="209" spans="24:180">
      <c r="X209" s="75"/>
      <c r="Z209" s="75"/>
      <c r="AA209" s="75"/>
      <c r="AB209" s="75"/>
      <c r="AC209" s="75"/>
      <c r="AD209" s="75"/>
      <c r="AE209" s="75"/>
      <c r="AM209" s="79"/>
      <c r="AN209" s="79"/>
      <c r="AO209" s="79"/>
      <c r="AP209" s="79"/>
      <c r="AQ209" s="79"/>
      <c r="AR209" s="79"/>
      <c r="AS209" s="79"/>
      <c r="AT209" s="79"/>
      <c r="AU209" s="80"/>
      <c r="AV209" s="79"/>
      <c r="BC209" s="80"/>
      <c r="BJ209" s="74"/>
      <c r="BK209" s="74"/>
      <c r="BL209" s="74"/>
      <c r="BM209" s="74"/>
      <c r="BN209" s="74"/>
      <c r="BO209" s="74"/>
      <c r="BP209" s="74"/>
      <c r="BQ209" s="74"/>
      <c r="BR209" s="74"/>
      <c r="BS209" s="74"/>
      <c r="BT209" s="74"/>
      <c r="BU209" s="74"/>
      <c r="FO209" s="72"/>
      <c r="FP209" s="72"/>
      <c r="FQ209" s="72"/>
      <c r="FR209" s="72"/>
      <c r="FS209" s="72"/>
      <c r="FT209" s="72"/>
      <c r="FU209" s="72"/>
      <c r="FV209" s="72"/>
      <c r="FW209" s="72"/>
      <c r="FX209" s="72"/>
    </row>
    <row r="210" spans="24:180">
      <c r="X210" s="75"/>
      <c r="Z210" s="75"/>
      <c r="AA210" s="75"/>
      <c r="AB210" s="75"/>
      <c r="AC210" s="75"/>
      <c r="AD210" s="75"/>
      <c r="AE210" s="75"/>
      <c r="AM210" s="79"/>
      <c r="AN210" s="79"/>
      <c r="AO210" s="79"/>
      <c r="AP210" s="79"/>
      <c r="AQ210" s="79"/>
      <c r="AR210" s="79"/>
      <c r="AS210" s="79"/>
      <c r="AT210" s="79"/>
      <c r="AU210" s="79"/>
      <c r="AV210" s="79"/>
      <c r="BC210" s="80"/>
      <c r="BJ210" s="74"/>
      <c r="BK210" s="74"/>
      <c r="BL210" s="74"/>
      <c r="BM210" s="74"/>
      <c r="BN210" s="74"/>
      <c r="BO210" s="74"/>
      <c r="BP210" s="74"/>
      <c r="BQ210" s="74"/>
      <c r="BR210" s="74"/>
      <c r="BS210" s="74"/>
      <c r="BT210" s="74"/>
      <c r="BU210" s="74"/>
      <c r="FO210" s="72"/>
      <c r="FP210" s="72"/>
      <c r="FQ210" s="72"/>
      <c r="FR210" s="72"/>
      <c r="FS210" s="72"/>
      <c r="FT210" s="72"/>
      <c r="FU210" s="72"/>
      <c r="FV210" s="72"/>
      <c r="FW210" s="72"/>
      <c r="FX210" s="72"/>
    </row>
    <row r="211" spans="24:180">
      <c r="X211" s="75"/>
      <c r="Z211" s="75"/>
      <c r="AA211" s="75"/>
      <c r="AB211" s="75"/>
      <c r="AC211" s="75"/>
      <c r="AD211" s="75"/>
      <c r="AE211" s="75"/>
      <c r="AM211" s="79"/>
      <c r="AN211" s="79"/>
      <c r="AO211" s="79"/>
      <c r="AP211" s="79"/>
      <c r="AQ211" s="79"/>
      <c r="AR211" s="79"/>
      <c r="AS211" s="79"/>
      <c r="AT211" s="79"/>
      <c r="AU211" s="79"/>
      <c r="AV211" s="79"/>
      <c r="BC211" s="80"/>
      <c r="BJ211" s="74"/>
      <c r="BK211" s="74"/>
      <c r="BL211" s="74"/>
      <c r="BM211" s="74"/>
      <c r="BN211" s="74"/>
      <c r="BO211" s="74"/>
      <c r="BP211" s="74"/>
      <c r="BQ211" s="74"/>
      <c r="BR211" s="74"/>
      <c r="BS211" s="74"/>
      <c r="BT211" s="74"/>
      <c r="BU211" s="74"/>
      <c r="FO211" s="72"/>
      <c r="FP211" s="72"/>
      <c r="FQ211" s="72"/>
      <c r="FR211" s="72"/>
      <c r="FS211" s="72"/>
      <c r="FT211" s="72"/>
      <c r="FU211" s="72"/>
      <c r="FV211" s="72"/>
      <c r="FW211" s="72"/>
      <c r="FX211" s="72"/>
    </row>
    <row r="212" spans="24:180">
      <c r="X212" s="75"/>
      <c r="Z212" s="75"/>
      <c r="AA212" s="75"/>
      <c r="AB212" s="75"/>
      <c r="AC212" s="75"/>
      <c r="AD212" s="75"/>
      <c r="AE212" s="75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BC212" s="80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FO212" s="72"/>
      <c r="FP212" s="72"/>
      <c r="FQ212" s="72"/>
      <c r="FR212" s="72"/>
      <c r="FS212" s="72"/>
      <c r="FT212" s="72"/>
      <c r="FU212" s="72"/>
      <c r="FV212" s="72"/>
      <c r="FW212" s="72"/>
      <c r="FX212" s="72"/>
    </row>
    <row r="213" spans="24:180">
      <c r="X213" s="75"/>
      <c r="Z213" s="75"/>
      <c r="AA213" s="75"/>
      <c r="AB213" s="75"/>
      <c r="AC213" s="75"/>
      <c r="AD213" s="75"/>
      <c r="AE213" s="75"/>
      <c r="AM213" s="79"/>
      <c r="AN213" s="79"/>
      <c r="AO213" s="79"/>
      <c r="AP213" s="79"/>
      <c r="AQ213" s="79"/>
      <c r="AR213" s="79"/>
      <c r="AS213" s="79"/>
      <c r="AT213" s="79"/>
      <c r="AU213" s="79"/>
      <c r="AV213" s="79"/>
      <c r="BC213" s="80"/>
      <c r="BJ213" s="74"/>
      <c r="BK213" s="74"/>
      <c r="BL213" s="74"/>
      <c r="BM213" s="74"/>
      <c r="BN213" s="74"/>
      <c r="BO213" s="74"/>
      <c r="BP213" s="74"/>
      <c r="BQ213" s="74"/>
      <c r="BR213" s="74"/>
      <c r="BS213" s="74"/>
      <c r="BT213" s="74"/>
      <c r="BU213" s="74"/>
      <c r="FO213" s="72"/>
      <c r="FP213" s="72"/>
      <c r="FQ213" s="72"/>
      <c r="FR213" s="72"/>
      <c r="FS213" s="72"/>
      <c r="FT213" s="72"/>
      <c r="FU213" s="72"/>
      <c r="FV213" s="72"/>
      <c r="FW213" s="72"/>
      <c r="FX213" s="72"/>
    </row>
    <row r="214" spans="24:180">
      <c r="X214" s="75"/>
      <c r="Z214" s="75"/>
      <c r="AA214" s="75"/>
      <c r="AB214" s="75"/>
      <c r="AC214" s="75"/>
      <c r="AD214" s="75"/>
      <c r="AE214" s="75"/>
      <c r="AM214" s="79"/>
      <c r="AN214" s="79"/>
      <c r="AO214" s="79"/>
      <c r="AP214" s="79"/>
      <c r="AQ214" s="79"/>
      <c r="AR214" s="79"/>
      <c r="AS214" s="79"/>
      <c r="AT214" s="79"/>
      <c r="AU214" s="79"/>
      <c r="AV214" s="79"/>
      <c r="BC214" s="80"/>
      <c r="BJ214" s="74"/>
      <c r="BK214" s="74"/>
      <c r="BL214" s="74"/>
      <c r="BM214" s="74"/>
      <c r="BN214" s="74"/>
      <c r="BO214" s="74"/>
      <c r="BP214" s="74"/>
      <c r="BQ214" s="74"/>
      <c r="BR214" s="74"/>
      <c r="BS214" s="74"/>
      <c r="BT214" s="74"/>
      <c r="BU214" s="74"/>
      <c r="FO214" s="72"/>
      <c r="FP214" s="72"/>
      <c r="FQ214" s="72"/>
      <c r="FR214" s="72"/>
      <c r="FS214" s="72"/>
      <c r="FT214" s="72"/>
      <c r="FU214" s="72"/>
      <c r="FV214" s="72"/>
      <c r="FW214" s="72"/>
      <c r="FX214" s="72"/>
    </row>
    <row r="215" spans="24:180">
      <c r="X215" s="75"/>
      <c r="Z215" s="75"/>
      <c r="AA215" s="75"/>
      <c r="AB215" s="75"/>
      <c r="AC215" s="75"/>
      <c r="AD215" s="75"/>
      <c r="AE215" s="75"/>
      <c r="AM215" s="79"/>
      <c r="AN215" s="79"/>
      <c r="AO215" s="79"/>
      <c r="AP215" s="79"/>
      <c r="AQ215" s="80"/>
      <c r="AR215" s="79"/>
      <c r="AS215" s="79"/>
      <c r="AT215" s="79"/>
      <c r="AU215" s="79"/>
      <c r="AV215" s="79"/>
      <c r="BC215" s="80"/>
      <c r="BJ215" s="74"/>
      <c r="BK215" s="74"/>
      <c r="BL215" s="74"/>
      <c r="BM215" s="74"/>
      <c r="BN215" s="74"/>
      <c r="BO215" s="74"/>
      <c r="BP215" s="74"/>
      <c r="BQ215" s="74"/>
      <c r="BR215" s="74"/>
      <c r="BS215" s="74"/>
      <c r="BT215" s="74"/>
      <c r="BU215" s="74"/>
      <c r="FO215" s="72"/>
      <c r="FP215" s="72"/>
      <c r="FQ215" s="72"/>
      <c r="FR215" s="72"/>
      <c r="FS215" s="72"/>
      <c r="FT215" s="72"/>
      <c r="FU215" s="72"/>
      <c r="FV215" s="72"/>
      <c r="FW215" s="72"/>
      <c r="FX215" s="72"/>
    </row>
    <row r="216" spans="24:180">
      <c r="X216" s="75"/>
      <c r="Z216" s="75"/>
      <c r="AA216" s="75"/>
      <c r="AB216" s="75"/>
      <c r="AC216" s="75"/>
      <c r="AD216" s="75"/>
      <c r="AE216" s="75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BC216" s="80"/>
      <c r="BJ216" s="74"/>
      <c r="BK216" s="74"/>
      <c r="BL216" s="74"/>
      <c r="BM216" s="74"/>
      <c r="BN216" s="74"/>
      <c r="BO216" s="74"/>
      <c r="BP216" s="74"/>
      <c r="BQ216" s="74"/>
      <c r="BR216" s="74"/>
      <c r="BS216" s="74"/>
      <c r="BT216" s="74"/>
      <c r="BU216" s="74"/>
      <c r="FO216" s="72"/>
      <c r="FP216" s="72"/>
      <c r="FQ216" s="72"/>
      <c r="FR216" s="72"/>
      <c r="FS216" s="72"/>
      <c r="FT216" s="72"/>
      <c r="FU216" s="72"/>
      <c r="FV216" s="72"/>
      <c r="FW216" s="72"/>
      <c r="FX216" s="72"/>
    </row>
    <row r="217" spans="24:180">
      <c r="X217" s="75"/>
      <c r="Z217" s="75"/>
      <c r="AA217" s="75"/>
      <c r="AB217" s="75"/>
      <c r="AC217" s="75"/>
      <c r="AD217" s="75"/>
      <c r="AE217" s="75"/>
      <c r="AM217" s="79"/>
      <c r="AN217" s="79"/>
      <c r="AO217" s="79"/>
      <c r="AP217" s="79"/>
      <c r="AQ217" s="79"/>
      <c r="AR217" s="79"/>
      <c r="AS217" s="79"/>
      <c r="AT217" s="79"/>
      <c r="AU217" s="79"/>
      <c r="AV217" s="79"/>
      <c r="BC217" s="80"/>
      <c r="BJ217" s="74"/>
      <c r="BK217" s="74"/>
      <c r="BL217" s="74"/>
      <c r="BM217" s="74"/>
      <c r="BN217" s="74"/>
      <c r="BO217" s="74"/>
      <c r="BP217" s="74"/>
      <c r="BQ217" s="74"/>
      <c r="BR217" s="74"/>
      <c r="BS217" s="74"/>
      <c r="BT217" s="74"/>
      <c r="BU217" s="74"/>
      <c r="FN217" s="72"/>
      <c r="FO217" s="72"/>
      <c r="FP217" s="72"/>
      <c r="FQ217" s="72"/>
      <c r="FR217" s="72"/>
      <c r="FS217" s="72"/>
      <c r="FT217" s="72"/>
      <c r="FU217" s="72"/>
      <c r="FV217" s="72"/>
      <c r="FW217" s="72"/>
      <c r="FX217" s="72"/>
    </row>
    <row r="218" spans="24:180">
      <c r="X218" s="75"/>
      <c r="Z218" s="75"/>
      <c r="AA218" s="75"/>
      <c r="AB218" s="75"/>
      <c r="AC218" s="75"/>
      <c r="AD218" s="75"/>
      <c r="AE218" s="75"/>
      <c r="AM218" s="79"/>
      <c r="AN218" s="79"/>
      <c r="AO218" s="79"/>
      <c r="AP218" s="79"/>
      <c r="AQ218" s="79"/>
      <c r="AR218" s="79"/>
      <c r="AS218" s="79"/>
      <c r="AT218" s="79"/>
      <c r="AU218" s="79"/>
      <c r="AV218" s="79"/>
      <c r="BC218" s="80"/>
      <c r="BJ218" s="74"/>
      <c r="BK218" s="74"/>
      <c r="BL218" s="74"/>
      <c r="BM218" s="74"/>
      <c r="BN218" s="74"/>
      <c r="BO218" s="74"/>
      <c r="BP218" s="74"/>
      <c r="BQ218" s="74"/>
      <c r="BR218" s="74"/>
      <c r="BS218" s="74"/>
      <c r="BT218" s="74"/>
      <c r="BU218" s="74"/>
      <c r="FN218" s="72"/>
      <c r="FO218" s="72"/>
      <c r="FP218" s="72"/>
      <c r="FQ218" s="72"/>
      <c r="FR218" s="72"/>
      <c r="FS218" s="72"/>
      <c r="FT218" s="72"/>
      <c r="FU218" s="72"/>
      <c r="FV218" s="72"/>
      <c r="FW218" s="72"/>
      <c r="FX218" s="72"/>
    </row>
    <row r="219" spans="24:180">
      <c r="X219" s="75"/>
      <c r="Z219" s="75"/>
      <c r="AA219" s="75"/>
      <c r="AB219" s="75"/>
      <c r="AC219" s="75"/>
      <c r="AD219" s="75"/>
      <c r="AE219" s="75"/>
      <c r="AM219" s="79"/>
      <c r="AN219" s="79"/>
      <c r="AO219" s="79"/>
      <c r="AP219" s="79"/>
      <c r="AQ219" s="79"/>
      <c r="AR219" s="79"/>
      <c r="AS219" s="79"/>
      <c r="AT219" s="79"/>
      <c r="AU219" s="79"/>
      <c r="AV219" s="79"/>
      <c r="BC219" s="80"/>
      <c r="BJ219" s="74"/>
      <c r="BK219" s="74"/>
      <c r="BL219" s="74"/>
      <c r="BM219" s="74"/>
      <c r="BN219" s="74"/>
      <c r="BO219" s="74"/>
      <c r="BP219" s="74"/>
      <c r="BQ219" s="74"/>
      <c r="BR219" s="74"/>
      <c r="BS219" s="74"/>
      <c r="BT219" s="74"/>
      <c r="BU219" s="74"/>
      <c r="FN219" s="72"/>
      <c r="FO219" s="72"/>
      <c r="FP219" s="72"/>
      <c r="FQ219" s="72"/>
      <c r="FR219" s="72"/>
      <c r="FS219" s="72"/>
      <c r="FT219" s="72"/>
      <c r="FU219" s="72"/>
      <c r="FV219" s="72"/>
      <c r="FW219" s="72"/>
      <c r="FX219" s="72"/>
    </row>
    <row r="220" spans="24:180">
      <c r="X220" s="75"/>
      <c r="Z220" s="75"/>
      <c r="AA220" s="75"/>
      <c r="AB220" s="75"/>
      <c r="AC220" s="75"/>
      <c r="AD220" s="75"/>
      <c r="AE220" s="75"/>
      <c r="AM220" s="79"/>
      <c r="AN220" s="79"/>
      <c r="AO220" s="79"/>
      <c r="AP220" s="79"/>
      <c r="AQ220" s="79"/>
      <c r="AR220" s="79"/>
      <c r="AS220" s="79"/>
      <c r="AT220" s="79"/>
      <c r="AU220" s="79"/>
      <c r="AV220" s="79"/>
      <c r="BC220" s="80"/>
      <c r="BJ220" s="74"/>
      <c r="BK220" s="74"/>
      <c r="BL220" s="74"/>
      <c r="BM220" s="74"/>
      <c r="BN220" s="74"/>
      <c r="BO220" s="74"/>
      <c r="BP220" s="74"/>
      <c r="BQ220" s="74"/>
      <c r="BR220" s="74"/>
      <c r="BS220" s="74"/>
      <c r="BT220" s="74"/>
      <c r="BU220" s="74"/>
      <c r="FN220" s="72"/>
      <c r="FO220" s="72"/>
      <c r="FP220" s="72"/>
      <c r="FQ220" s="72"/>
      <c r="FR220" s="72"/>
      <c r="FS220" s="72"/>
      <c r="FT220" s="72"/>
      <c r="FU220" s="72"/>
      <c r="FV220" s="72"/>
      <c r="FW220" s="72"/>
      <c r="FX220" s="72"/>
    </row>
    <row r="221" spans="24:180">
      <c r="X221" s="75"/>
      <c r="Z221" s="75"/>
      <c r="AA221" s="75"/>
      <c r="AB221" s="75"/>
      <c r="AC221" s="75"/>
      <c r="AD221" s="75"/>
      <c r="AE221" s="75"/>
      <c r="AM221" s="79"/>
      <c r="AN221" s="79"/>
      <c r="AO221" s="79"/>
      <c r="AP221" s="79"/>
      <c r="AQ221" s="79"/>
      <c r="AR221" s="79"/>
      <c r="AS221" s="79"/>
      <c r="AT221" s="79"/>
      <c r="AU221" s="79"/>
      <c r="AV221" s="79"/>
      <c r="BC221" s="80"/>
      <c r="BJ221" s="74"/>
      <c r="BK221" s="74"/>
      <c r="BL221" s="74"/>
      <c r="BM221" s="74"/>
      <c r="BN221" s="74"/>
      <c r="BO221" s="74"/>
      <c r="BP221" s="74"/>
      <c r="BQ221" s="74"/>
      <c r="BR221" s="74"/>
      <c r="BS221" s="74"/>
      <c r="BT221" s="74"/>
      <c r="BU221" s="74"/>
      <c r="FN221" s="72"/>
      <c r="FO221" s="72"/>
      <c r="FP221" s="72"/>
      <c r="FQ221" s="72"/>
      <c r="FR221" s="72"/>
      <c r="FS221" s="72"/>
      <c r="FT221" s="72"/>
      <c r="FU221" s="72"/>
      <c r="FV221" s="72"/>
      <c r="FW221" s="72"/>
      <c r="FX221" s="72"/>
    </row>
    <row r="222" spans="24:180">
      <c r="X222" s="75"/>
      <c r="Z222" s="75"/>
      <c r="AA222" s="75"/>
      <c r="AB222" s="75"/>
      <c r="AC222" s="75"/>
      <c r="AD222" s="75"/>
      <c r="AE222" s="75"/>
      <c r="AM222" s="79"/>
      <c r="AN222" s="79"/>
      <c r="AO222" s="79"/>
      <c r="AP222" s="79"/>
      <c r="AQ222" s="79"/>
      <c r="AR222" s="79"/>
      <c r="AS222" s="79"/>
      <c r="AT222" s="79"/>
      <c r="AU222" s="79"/>
      <c r="AV222" s="79"/>
      <c r="BC222" s="80"/>
      <c r="BJ222" s="74"/>
      <c r="BK222" s="74"/>
      <c r="BL222" s="74"/>
      <c r="BM222" s="74"/>
      <c r="BN222" s="74"/>
      <c r="BO222" s="74"/>
      <c r="BP222" s="74"/>
      <c r="BQ222" s="74"/>
      <c r="BR222" s="74"/>
      <c r="BS222" s="74"/>
      <c r="BT222" s="74"/>
      <c r="BU222" s="74"/>
      <c r="FN222" s="72"/>
      <c r="FO222" s="72"/>
      <c r="FP222" s="72"/>
      <c r="FQ222" s="72"/>
      <c r="FR222" s="72"/>
      <c r="FS222" s="72"/>
      <c r="FT222" s="72"/>
      <c r="FU222" s="72"/>
      <c r="FV222" s="72"/>
      <c r="FW222" s="72"/>
      <c r="FX222" s="72"/>
    </row>
    <row r="223" spans="24:180">
      <c r="X223" s="75"/>
      <c r="Z223" s="75"/>
      <c r="AA223" s="75"/>
      <c r="AB223" s="75"/>
      <c r="AC223" s="75"/>
      <c r="AD223" s="75"/>
      <c r="AE223" s="75"/>
      <c r="AM223" s="79"/>
      <c r="AN223" s="79"/>
      <c r="AO223" s="79"/>
      <c r="AP223" s="79"/>
      <c r="AQ223" s="79"/>
      <c r="AR223" s="79"/>
      <c r="AS223" s="79"/>
      <c r="AT223" s="79"/>
      <c r="AU223" s="79"/>
      <c r="AV223" s="79"/>
      <c r="BC223" s="80"/>
      <c r="BJ223" s="74"/>
      <c r="BK223" s="74"/>
      <c r="BL223" s="74"/>
      <c r="BM223" s="74"/>
      <c r="BN223" s="74"/>
      <c r="BO223" s="74"/>
      <c r="BP223" s="74"/>
      <c r="BQ223" s="74"/>
      <c r="BR223" s="74"/>
      <c r="BS223" s="74"/>
      <c r="BT223" s="74"/>
      <c r="BU223" s="74"/>
      <c r="FN223" s="72"/>
      <c r="FO223" s="72"/>
      <c r="FP223" s="72"/>
      <c r="FQ223" s="72"/>
      <c r="FR223" s="72"/>
      <c r="FS223" s="72"/>
      <c r="FT223" s="72"/>
      <c r="FU223" s="72"/>
      <c r="FV223" s="72"/>
      <c r="FW223" s="72"/>
      <c r="FX223" s="72"/>
    </row>
    <row r="224" spans="24:180">
      <c r="X224" s="75"/>
      <c r="Z224" s="75"/>
      <c r="AA224" s="75"/>
      <c r="AB224" s="75"/>
      <c r="AC224" s="75"/>
      <c r="AD224" s="75"/>
      <c r="AE224" s="75"/>
      <c r="AM224" s="79"/>
      <c r="AN224" s="79"/>
      <c r="AO224" s="79"/>
      <c r="AP224" s="79"/>
      <c r="AQ224" s="79"/>
      <c r="AR224" s="79"/>
      <c r="AS224" s="79"/>
      <c r="AT224" s="79"/>
      <c r="AU224" s="79"/>
      <c r="AV224" s="79"/>
      <c r="BC224" s="80"/>
      <c r="BJ224" s="74"/>
      <c r="BK224" s="74"/>
      <c r="BL224" s="74"/>
      <c r="BM224" s="74"/>
      <c r="BN224" s="74"/>
      <c r="BO224" s="74"/>
      <c r="BP224" s="74"/>
      <c r="BQ224" s="74"/>
      <c r="BR224" s="74"/>
      <c r="BS224" s="74"/>
      <c r="BT224" s="74"/>
      <c r="BU224" s="74"/>
      <c r="FN224" s="72"/>
      <c r="FO224" s="72"/>
      <c r="FP224" s="72"/>
      <c r="FQ224" s="72"/>
      <c r="FR224" s="72"/>
      <c r="FS224" s="72"/>
      <c r="FT224" s="72"/>
      <c r="FU224" s="72"/>
      <c r="FV224" s="72"/>
      <c r="FW224" s="72"/>
      <c r="FX224" s="72"/>
    </row>
    <row r="225" spans="24:180">
      <c r="X225" s="75"/>
      <c r="Z225" s="75"/>
      <c r="AA225" s="75"/>
      <c r="AB225" s="75"/>
      <c r="AC225" s="75"/>
      <c r="AD225" s="75"/>
      <c r="AE225" s="75"/>
      <c r="AM225" s="79"/>
      <c r="AN225" s="79"/>
      <c r="AO225" s="79"/>
      <c r="AP225" s="79"/>
      <c r="AQ225" s="79"/>
      <c r="AR225" s="79"/>
      <c r="AS225" s="79"/>
      <c r="AT225" s="79"/>
      <c r="AU225" s="79"/>
      <c r="AV225" s="79"/>
      <c r="BC225" s="80"/>
      <c r="BJ225" s="74"/>
      <c r="BK225" s="74"/>
      <c r="BL225" s="74"/>
      <c r="BM225" s="74"/>
      <c r="BN225" s="74"/>
      <c r="BO225" s="74"/>
      <c r="BP225" s="74"/>
      <c r="BQ225" s="74"/>
      <c r="BR225" s="74"/>
      <c r="BS225" s="74"/>
      <c r="BT225" s="74"/>
      <c r="BU225" s="74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</row>
    <row r="226" spans="24:180">
      <c r="X226" s="75"/>
      <c r="Z226" s="75"/>
      <c r="AA226" s="75"/>
      <c r="AB226" s="75"/>
      <c r="AC226" s="75"/>
      <c r="AD226" s="75"/>
      <c r="AE226" s="75"/>
      <c r="AM226" s="79"/>
      <c r="AN226" s="79"/>
      <c r="AO226" s="79"/>
      <c r="AP226" s="79"/>
      <c r="AQ226" s="79"/>
      <c r="AR226" s="79"/>
      <c r="AS226" s="79"/>
      <c r="AT226" s="79"/>
      <c r="AU226" s="79"/>
      <c r="AV226" s="79"/>
      <c r="BC226" s="80"/>
      <c r="BJ226" s="74"/>
      <c r="BK226" s="74"/>
      <c r="BL226" s="74"/>
      <c r="BM226" s="74"/>
      <c r="BN226" s="74"/>
      <c r="BO226" s="74"/>
      <c r="BP226" s="74"/>
      <c r="BQ226" s="74"/>
      <c r="BR226" s="74"/>
      <c r="BS226" s="74"/>
      <c r="BT226" s="74"/>
      <c r="BU226" s="74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</row>
    <row r="227" spans="24:180">
      <c r="X227" s="75"/>
      <c r="Z227" s="75"/>
      <c r="AA227" s="75"/>
      <c r="AB227" s="75"/>
      <c r="AC227" s="75"/>
      <c r="AD227" s="75"/>
      <c r="AE227" s="75"/>
      <c r="AM227" s="79"/>
      <c r="AN227" s="79"/>
      <c r="AO227" s="79"/>
      <c r="AP227" s="79"/>
      <c r="AQ227" s="79"/>
      <c r="AR227" s="79"/>
      <c r="AS227" s="79"/>
      <c r="AT227" s="79"/>
      <c r="AU227" s="79"/>
      <c r="AV227" s="79"/>
      <c r="BC227" s="80"/>
      <c r="BJ227" s="74"/>
      <c r="BK227" s="74"/>
      <c r="BL227" s="74"/>
      <c r="BM227" s="74"/>
      <c r="BN227" s="74"/>
      <c r="BO227" s="74"/>
      <c r="BP227" s="74"/>
      <c r="BQ227" s="74"/>
      <c r="BR227" s="74"/>
      <c r="BS227" s="74"/>
      <c r="BT227" s="74"/>
      <c r="BU227" s="74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</row>
    <row r="228" spans="24:180">
      <c r="X228" s="75"/>
      <c r="Z228" s="75"/>
      <c r="AA228" s="75"/>
      <c r="AB228" s="75"/>
      <c r="AC228" s="75"/>
      <c r="AD228" s="75"/>
      <c r="AE228" s="75"/>
      <c r="AM228" s="79"/>
      <c r="AN228" s="79"/>
      <c r="AO228" s="79"/>
      <c r="AP228" s="79"/>
      <c r="AQ228" s="79"/>
      <c r="AR228" s="79"/>
      <c r="AS228" s="79"/>
      <c r="AT228" s="79"/>
      <c r="AU228" s="79"/>
      <c r="AV228" s="79"/>
      <c r="BC228" s="80"/>
      <c r="BJ228" s="74"/>
      <c r="BK228" s="74"/>
      <c r="BL228" s="74"/>
      <c r="BM228" s="74"/>
      <c r="BN228" s="74"/>
      <c r="BO228" s="74"/>
      <c r="BP228" s="74"/>
      <c r="BQ228" s="74"/>
      <c r="BR228" s="74"/>
      <c r="BS228" s="74"/>
      <c r="BT228" s="74"/>
      <c r="BU228" s="74"/>
      <c r="FN228" s="72"/>
      <c r="FO228" s="72"/>
      <c r="FP228" s="72"/>
      <c r="FQ228" s="72"/>
      <c r="FR228" s="72"/>
      <c r="FS228" s="72"/>
      <c r="FT228" s="72"/>
      <c r="FU228" s="72"/>
      <c r="FV228" s="72"/>
      <c r="FW228" s="72"/>
      <c r="FX228" s="72"/>
    </row>
    <row r="229" spans="24:180">
      <c r="X229" s="75"/>
      <c r="Z229" s="75"/>
      <c r="AA229" s="75"/>
      <c r="AB229" s="75"/>
      <c r="AC229" s="75"/>
      <c r="AD229" s="75"/>
      <c r="AE229" s="75"/>
      <c r="AM229" s="79"/>
      <c r="AN229" s="79"/>
      <c r="AO229" s="79"/>
      <c r="AP229" s="79"/>
      <c r="AQ229" s="79"/>
      <c r="AR229" s="79"/>
      <c r="AS229" s="79"/>
      <c r="AT229" s="79"/>
      <c r="AU229" s="79"/>
      <c r="AV229" s="79"/>
      <c r="BB229" s="80"/>
      <c r="BI229" s="74"/>
      <c r="BJ229" s="74"/>
      <c r="BK229" s="74"/>
      <c r="BL229" s="74"/>
      <c r="BM229" s="74"/>
      <c r="BN229" s="74"/>
      <c r="BO229" s="74"/>
      <c r="BP229" s="74"/>
      <c r="BQ229" s="74"/>
      <c r="BR229" s="74"/>
      <c r="BS229" s="74"/>
      <c r="BT229" s="74"/>
      <c r="BU229" s="74"/>
      <c r="FN229" s="72"/>
      <c r="FO229" s="72"/>
      <c r="FP229" s="72"/>
      <c r="FQ229" s="72"/>
      <c r="FR229" s="72"/>
      <c r="FS229" s="72"/>
      <c r="FT229" s="72"/>
      <c r="FU229" s="72"/>
      <c r="FV229" s="72"/>
      <c r="FW229" s="72"/>
      <c r="FX229" s="72"/>
    </row>
    <row r="230" spans="24:180">
      <c r="X230" s="75"/>
      <c r="Z230" s="75"/>
      <c r="AA230" s="75"/>
      <c r="AB230" s="75"/>
      <c r="AC230" s="75"/>
      <c r="AD230" s="75"/>
      <c r="AE230" s="75"/>
      <c r="AM230" s="79"/>
      <c r="AN230" s="79"/>
      <c r="AO230" s="79"/>
      <c r="AP230" s="79"/>
      <c r="AQ230" s="79"/>
      <c r="AR230" s="79"/>
      <c r="AS230" s="79"/>
      <c r="AT230" s="79"/>
      <c r="AU230" s="79"/>
      <c r="AV230" s="79"/>
      <c r="BB230" s="80"/>
      <c r="BI230" s="74"/>
      <c r="BJ230" s="74"/>
      <c r="BK230" s="74"/>
      <c r="BL230" s="74"/>
      <c r="BM230" s="74"/>
      <c r="BN230" s="74"/>
      <c r="BO230" s="74"/>
      <c r="BP230" s="74"/>
      <c r="BQ230" s="74"/>
      <c r="BR230" s="74"/>
      <c r="BS230" s="74"/>
      <c r="BT230" s="74"/>
      <c r="BU230" s="74"/>
      <c r="FN230" s="72"/>
      <c r="FO230" s="72"/>
      <c r="FP230" s="72"/>
      <c r="FQ230" s="72"/>
      <c r="FR230" s="72"/>
      <c r="FS230" s="72"/>
      <c r="FT230" s="72"/>
      <c r="FU230" s="72"/>
      <c r="FV230" s="72"/>
      <c r="FW230" s="72"/>
      <c r="FX230" s="72"/>
    </row>
    <row r="231" spans="24:180">
      <c r="X231" s="75"/>
      <c r="Z231" s="75"/>
      <c r="AA231" s="75"/>
      <c r="AB231" s="75"/>
      <c r="AC231" s="75"/>
      <c r="AD231" s="75"/>
      <c r="AE231" s="75"/>
      <c r="AM231" s="79"/>
      <c r="AN231" s="79"/>
      <c r="AO231" s="79"/>
      <c r="AP231" s="79"/>
      <c r="AQ231" s="79"/>
      <c r="AR231" s="79"/>
      <c r="AS231" s="79"/>
      <c r="AT231" s="79"/>
      <c r="AU231" s="79"/>
      <c r="AV231" s="79"/>
      <c r="BB231" s="80"/>
      <c r="BI231" s="74"/>
      <c r="BJ231" s="74"/>
      <c r="BK231" s="74"/>
      <c r="BL231" s="74"/>
      <c r="BM231" s="74"/>
      <c r="BN231" s="74"/>
      <c r="BO231" s="74"/>
      <c r="BP231" s="74"/>
      <c r="BQ231" s="74"/>
      <c r="BR231" s="74"/>
      <c r="BS231" s="74"/>
      <c r="BT231" s="74"/>
      <c r="BU231" s="74"/>
      <c r="FN231" s="72"/>
      <c r="FO231" s="72"/>
      <c r="FP231" s="72"/>
      <c r="FQ231" s="72"/>
      <c r="FR231" s="72"/>
      <c r="FS231" s="72"/>
      <c r="FT231" s="72"/>
      <c r="FU231" s="72"/>
      <c r="FV231" s="72"/>
      <c r="FW231" s="72"/>
      <c r="FX231" s="72"/>
    </row>
    <row r="232" spans="24:180">
      <c r="X232" s="75"/>
      <c r="Z232" s="75"/>
      <c r="AA232" s="75"/>
      <c r="AB232" s="75"/>
      <c r="AC232" s="75"/>
      <c r="AD232" s="75"/>
      <c r="AE232" s="75"/>
      <c r="AM232" s="79"/>
      <c r="AN232" s="79"/>
      <c r="AO232" s="79"/>
      <c r="AP232" s="79"/>
      <c r="AQ232" s="79"/>
      <c r="AR232" s="79"/>
      <c r="AS232" s="79"/>
      <c r="AT232" s="79"/>
      <c r="AU232" s="79"/>
      <c r="AV232" s="79"/>
      <c r="BB232" s="80"/>
      <c r="BI232" s="74"/>
      <c r="BJ232" s="74"/>
      <c r="BK232" s="74"/>
      <c r="BL232" s="74"/>
      <c r="BM232" s="74"/>
      <c r="BN232" s="74"/>
      <c r="BO232" s="74"/>
      <c r="BP232" s="74"/>
      <c r="BQ232" s="74"/>
      <c r="BR232" s="74"/>
      <c r="BS232" s="74"/>
      <c r="BT232" s="74"/>
      <c r="BU232" s="74"/>
      <c r="FN232" s="72"/>
      <c r="FO232" s="72"/>
      <c r="FP232" s="72"/>
      <c r="FQ232" s="72"/>
      <c r="FR232" s="72"/>
      <c r="FS232" s="72"/>
      <c r="FT232" s="72"/>
      <c r="FU232" s="72"/>
      <c r="FV232" s="72"/>
      <c r="FW232" s="72"/>
      <c r="FX232" s="72"/>
    </row>
    <row r="233" spans="24:180">
      <c r="X233" s="75"/>
      <c r="Z233" s="75"/>
      <c r="AA233" s="75"/>
      <c r="AB233" s="75"/>
      <c r="AC233" s="75"/>
      <c r="AD233" s="75"/>
      <c r="AE233" s="75"/>
      <c r="AM233" s="79"/>
      <c r="AN233" s="79"/>
      <c r="AO233" s="79"/>
      <c r="AP233" s="79"/>
      <c r="AQ233" s="79"/>
      <c r="AR233" s="79"/>
      <c r="AS233" s="79"/>
      <c r="AT233" s="79"/>
      <c r="AU233" s="79"/>
      <c r="AV233" s="79"/>
      <c r="BB233" s="80"/>
      <c r="BI233" s="74"/>
      <c r="BJ233" s="74"/>
      <c r="BK233" s="74"/>
      <c r="BL233" s="74"/>
      <c r="BM233" s="74"/>
      <c r="BN233" s="74"/>
      <c r="BO233" s="74"/>
      <c r="BP233" s="74"/>
      <c r="BQ233" s="74"/>
      <c r="BR233" s="74"/>
      <c r="BS233" s="74"/>
      <c r="BT233" s="74"/>
      <c r="BU233" s="74"/>
      <c r="FN233" s="72"/>
      <c r="FO233" s="72"/>
      <c r="FP233" s="72"/>
      <c r="FQ233" s="72"/>
      <c r="FR233" s="72"/>
      <c r="FS233" s="72"/>
      <c r="FT233" s="72"/>
      <c r="FU233" s="72"/>
      <c r="FV233" s="72"/>
      <c r="FW233" s="72"/>
      <c r="FX233" s="72"/>
    </row>
    <row r="234" spans="24:180">
      <c r="X234" s="75"/>
      <c r="Z234" s="75"/>
      <c r="AA234" s="75"/>
      <c r="AB234" s="75"/>
      <c r="AC234" s="75"/>
      <c r="AD234" s="75"/>
      <c r="AE234" s="75"/>
      <c r="AM234" s="79"/>
      <c r="AN234" s="79"/>
      <c r="AO234" s="79"/>
      <c r="AP234" s="79"/>
      <c r="AQ234" s="79"/>
      <c r="AR234" s="79"/>
      <c r="AS234" s="79"/>
      <c r="AT234" s="79"/>
      <c r="AU234" s="79"/>
      <c r="AV234" s="79"/>
      <c r="BB234" s="80"/>
      <c r="BI234" s="74"/>
      <c r="BJ234" s="74"/>
      <c r="BK234" s="74"/>
      <c r="BL234" s="74"/>
      <c r="BM234" s="74"/>
      <c r="BN234" s="74"/>
      <c r="BO234" s="74"/>
      <c r="BP234" s="74"/>
      <c r="BQ234" s="74"/>
      <c r="BR234" s="74"/>
      <c r="BS234" s="74"/>
      <c r="BT234" s="74"/>
      <c r="BU234" s="74"/>
      <c r="FN234" s="72"/>
      <c r="FO234" s="72"/>
      <c r="FP234" s="72"/>
      <c r="FQ234" s="72"/>
      <c r="FR234" s="72"/>
      <c r="FS234" s="72"/>
      <c r="FT234" s="72"/>
      <c r="FU234" s="72"/>
      <c r="FV234" s="72"/>
      <c r="FW234" s="72"/>
      <c r="FX234" s="72"/>
    </row>
    <row r="235" spans="24:180">
      <c r="X235" s="75"/>
      <c r="Z235" s="75"/>
      <c r="AA235" s="75"/>
      <c r="AB235" s="75"/>
      <c r="AC235" s="75"/>
      <c r="AD235" s="75"/>
      <c r="AE235" s="75"/>
      <c r="AM235" s="79"/>
      <c r="AN235" s="79"/>
      <c r="AO235" s="79"/>
      <c r="AP235" s="79"/>
      <c r="AQ235" s="79"/>
      <c r="AR235" s="79"/>
      <c r="AS235" s="79"/>
      <c r="AT235" s="79"/>
      <c r="AU235" s="79"/>
      <c r="AV235" s="79"/>
      <c r="BB235" s="80"/>
      <c r="BI235" s="74"/>
      <c r="BJ235" s="74"/>
      <c r="BK235" s="74"/>
      <c r="BL235" s="74"/>
      <c r="BM235" s="74"/>
      <c r="BN235" s="74"/>
      <c r="BO235" s="74"/>
      <c r="BP235" s="74"/>
      <c r="BQ235" s="74"/>
      <c r="BR235" s="74"/>
      <c r="BS235" s="74"/>
      <c r="BT235" s="74"/>
      <c r="BU235" s="74"/>
      <c r="FN235" s="72"/>
      <c r="FO235" s="72"/>
      <c r="FP235" s="72"/>
      <c r="FQ235" s="72"/>
      <c r="FR235" s="72"/>
      <c r="FS235" s="72"/>
      <c r="FT235" s="72"/>
      <c r="FU235" s="72"/>
      <c r="FV235" s="72"/>
      <c r="FW235" s="72"/>
      <c r="FX235" s="72"/>
    </row>
    <row r="236" spans="24:180">
      <c r="X236" s="75"/>
      <c r="Z236" s="75"/>
      <c r="AA236" s="75"/>
      <c r="AB236" s="75"/>
      <c r="AC236" s="75"/>
      <c r="AD236" s="75"/>
      <c r="AE236" s="75"/>
      <c r="AM236" s="79"/>
      <c r="AN236" s="79"/>
      <c r="AO236" s="79"/>
      <c r="AP236" s="79"/>
      <c r="AQ236" s="79"/>
      <c r="AR236" s="79"/>
      <c r="AS236" s="79"/>
      <c r="AT236" s="79"/>
      <c r="AU236" s="79"/>
      <c r="AV236" s="79"/>
      <c r="BB236" s="80"/>
      <c r="BI236" s="74"/>
      <c r="BJ236" s="74"/>
      <c r="BK236" s="74"/>
      <c r="BL236" s="74"/>
      <c r="BM236" s="74"/>
      <c r="BN236" s="74"/>
      <c r="BO236" s="74"/>
      <c r="BP236" s="74"/>
      <c r="BQ236" s="74"/>
      <c r="BR236" s="74"/>
      <c r="BS236" s="74"/>
      <c r="BT236" s="74"/>
      <c r="BU236" s="74"/>
      <c r="FN236" s="72"/>
      <c r="FO236" s="72"/>
      <c r="FP236" s="72"/>
      <c r="FQ236" s="72"/>
      <c r="FR236" s="72"/>
      <c r="FS236" s="72"/>
      <c r="FT236" s="72"/>
      <c r="FU236" s="72"/>
      <c r="FV236" s="72"/>
      <c r="FW236" s="72"/>
      <c r="FX236" s="72"/>
    </row>
    <row r="237" spans="24:180">
      <c r="X237" s="75"/>
      <c r="Z237" s="75"/>
      <c r="AA237" s="75"/>
      <c r="AB237" s="75"/>
      <c r="AC237" s="75"/>
      <c r="AD237" s="75"/>
      <c r="AE237" s="75"/>
      <c r="AM237" s="79"/>
      <c r="AN237" s="79"/>
      <c r="AO237" s="79"/>
      <c r="AP237" s="79"/>
      <c r="AQ237" s="79"/>
      <c r="AR237" s="79"/>
      <c r="AS237" s="79"/>
      <c r="AT237" s="79"/>
      <c r="AU237" s="79"/>
      <c r="AV237" s="79"/>
      <c r="BB237" s="80"/>
      <c r="BI237" s="74"/>
      <c r="BJ237" s="74"/>
      <c r="BK237" s="74"/>
      <c r="BL237" s="74"/>
      <c r="BM237" s="74"/>
      <c r="BN237" s="74"/>
      <c r="BO237" s="74"/>
      <c r="BP237" s="74"/>
      <c r="BQ237" s="74"/>
      <c r="BR237" s="74"/>
      <c r="BS237" s="74"/>
      <c r="BT237" s="74"/>
      <c r="BU237" s="74"/>
      <c r="FN237" s="72"/>
      <c r="FO237" s="72"/>
      <c r="FP237" s="72"/>
      <c r="FQ237" s="72"/>
      <c r="FR237" s="72"/>
      <c r="FS237" s="72"/>
      <c r="FT237" s="72"/>
      <c r="FU237" s="72"/>
      <c r="FV237" s="72"/>
      <c r="FW237" s="72"/>
      <c r="FX237" s="72"/>
    </row>
    <row r="238" spans="24:180">
      <c r="X238" s="75"/>
      <c r="Z238" s="75"/>
      <c r="AA238" s="75"/>
      <c r="AB238" s="75"/>
      <c r="AC238" s="75"/>
      <c r="AD238" s="75"/>
      <c r="AE238" s="75"/>
      <c r="AM238" s="79"/>
      <c r="AN238" s="79"/>
      <c r="AO238" s="79"/>
      <c r="AP238" s="79"/>
      <c r="AQ238" s="79"/>
      <c r="AR238" s="79"/>
      <c r="AS238" s="79"/>
      <c r="AT238" s="79"/>
      <c r="AU238" s="79"/>
      <c r="AV238" s="79"/>
      <c r="BB238" s="80"/>
      <c r="BI238" s="74"/>
      <c r="BJ238" s="74"/>
      <c r="BK238" s="74"/>
      <c r="BL238" s="74"/>
      <c r="BM238" s="74"/>
      <c r="BN238" s="74"/>
      <c r="BO238" s="74"/>
      <c r="BP238" s="74"/>
      <c r="BQ238" s="74"/>
      <c r="BR238" s="74"/>
      <c r="BS238" s="74"/>
      <c r="BT238" s="74"/>
      <c r="BU238" s="74"/>
      <c r="FN238" s="72"/>
      <c r="FO238" s="72"/>
      <c r="FP238" s="72"/>
      <c r="FQ238" s="72"/>
      <c r="FR238" s="72"/>
      <c r="FS238" s="72"/>
      <c r="FT238" s="72"/>
      <c r="FU238" s="72"/>
      <c r="FV238" s="72"/>
      <c r="FW238" s="72"/>
      <c r="FX238" s="72"/>
    </row>
    <row r="239" spans="24:180">
      <c r="X239" s="75"/>
      <c r="Z239" s="75"/>
      <c r="AA239" s="75"/>
      <c r="AB239" s="75"/>
      <c r="AC239" s="75"/>
      <c r="AD239" s="75"/>
      <c r="AE239" s="75"/>
      <c r="AM239" s="79"/>
      <c r="AN239" s="79"/>
      <c r="AO239" s="79"/>
      <c r="AP239" s="79"/>
      <c r="AQ239" s="79"/>
      <c r="AR239" s="79"/>
      <c r="AS239" s="79"/>
      <c r="AT239" s="79"/>
      <c r="AU239" s="79"/>
      <c r="AV239" s="79"/>
      <c r="BB239" s="80"/>
      <c r="BI239" s="74"/>
      <c r="BJ239" s="74"/>
      <c r="BK239" s="74"/>
      <c r="BL239" s="74"/>
      <c r="BM239" s="74"/>
      <c r="BN239" s="74"/>
      <c r="BO239" s="74"/>
      <c r="BP239" s="74"/>
      <c r="BQ239" s="74"/>
      <c r="BR239" s="74"/>
      <c r="BS239" s="74"/>
      <c r="BT239" s="74"/>
      <c r="BU239" s="74"/>
      <c r="FN239" s="72"/>
      <c r="FO239" s="72"/>
      <c r="FP239" s="72"/>
      <c r="FQ239" s="72"/>
      <c r="FR239" s="72"/>
      <c r="FS239" s="72"/>
      <c r="FT239" s="72"/>
      <c r="FU239" s="72"/>
      <c r="FV239" s="72"/>
      <c r="FW239" s="72"/>
      <c r="FX239" s="72"/>
    </row>
    <row r="240" spans="24:180">
      <c r="X240" s="75"/>
      <c r="Z240" s="75"/>
      <c r="AA240" s="75"/>
      <c r="AB240" s="75"/>
      <c r="AC240" s="75"/>
      <c r="AD240" s="75"/>
      <c r="AE240" s="75"/>
      <c r="AM240" s="79"/>
      <c r="AN240" s="79"/>
      <c r="AO240" s="79"/>
      <c r="AP240" s="79"/>
      <c r="AQ240" s="79"/>
      <c r="AR240" s="79"/>
      <c r="AS240" s="79"/>
      <c r="AT240" s="79"/>
      <c r="AU240" s="79"/>
      <c r="AV240" s="79"/>
      <c r="BB240" s="80"/>
      <c r="BI240" s="74"/>
      <c r="BJ240" s="74"/>
      <c r="BK240" s="74"/>
      <c r="BL240" s="74"/>
      <c r="BM240" s="74"/>
      <c r="BN240" s="74"/>
      <c r="BO240" s="74"/>
      <c r="BP240" s="74"/>
      <c r="BQ240" s="74"/>
      <c r="BR240" s="74"/>
      <c r="BS240" s="74"/>
      <c r="BT240" s="74"/>
      <c r="BU240" s="74"/>
      <c r="FN240" s="72"/>
      <c r="FO240" s="72"/>
      <c r="FP240" s="72"/>
      <c r="FQ240" s="72"/>
      <c r="FR240" s="72"/>
      <c r="FS240" s="72"/>
      <c r="FT240" s="72"/>
      <c r="FU240" s="72"/>
      <c r="FV240" s="72"/>
      <c r="FW240" s="72"/>
      <c r="FX240" s="72"/>
    </row>
    <row r="241" spans="24:180">
      <c r="X241" s="75"/>
      <c r="Z241" s="75"/>
      <c r="AA241" s="75"/>
      <c r="AB241" s="75"/>
      <c r="AC241" s="75"/>
      <c r="AD241" s="75"/>
      <c r="AE241" s="75"/>
      <c r="AM241" s="79"/>
      <c r="AN241" s="79"/>
      <c r="AO241" s="79"/>
      <c r="AP241" s="79"/>
      <c r="AQ241" s="79"/>
      <c r="AR241" s="79"/>
      <c r="AS241" s="79"/>
      <c r="AT241" s="79"/>
      <c r="AU241" s="79"/>
      <c r="AV241" s="79"/>
      <c r="BB241" s="80"/>
      <c r="BI241" s="74"/>
      <c r="BJ241" s="74"/>
      <c r="BK241" s="74"/>
      <c r="BL241" s="74"/>
      <c r="BM241" s="74"/>
      <c r="BN241" s="74"/>
      <c r="BO241" s="74"/>
      <c r="BP241" s="74"/>
      <c r="BQ241" s="74"/>
      <c r="BR241" s="74"/>
      <c r="BS241" s="74"/>
      <c r="BT241" s="74"/>
      <c r="BU241" s="74"/>
      <c r="FN241" s="72"/>
      <c r="FO241" s="72"/>
      <c r="FP241" s="72"/>
      <c r="FQ241" s="72"/>
      <c r="FR241" s="72"/>
      <c r="FS241" s="72"/>
      <c r="FT241" s="72"/>
      <c r="FU241" s="72"/>
      <c r="FV241" s="72"/>
      <c r="FW241" s="72"/>
      <c r="FX241" s="72"/>
    </row>
    <row r="242" spans="24:180">
      <c r="X242" s="75"/>
      <c r="Z242" s="75"/>
      <c r="AA242" s="75"/>
      <c r="AB242" s="75"/>
      <c r="AC242" s="75"/>
      <c r="AD242" s="75"/>
      <c r="AE242" s="75"/>
      <c r="AM242" s="79"/>
      <c r="AN242" s="79"/>
      <c r="AO242" s="79"/>
      <c r="AP242" s="79"/>
      <c r="AQ242" s="79"/>
      <c r="AR242" s="79"/>
      <c r="AS242" s="79"/>
      <c r="AT242" s="79"/>
      <c r="AU242" s="79"/>
      <c r="AV242" s="79"/>
      <c r="BB242" s="80"/>
      <c r="BI242" s="74"/>
      <c r="BJ242" s="74"/>
      <c r="BK242" s="74"/>
      <c r="BL242" s="74"/>
      <c r="BM242" s="74"/>
      <c r="BN242" s="74"/>
      <c r="BO242" s="74"/>
      <c r="BP242" s="74"/>
      <c r="BQ242" s="74"/>
      <c r="BR242" s="74"/>
      <c r="BS242" s="74"/>
      <c r="BT242" s="74"/>
      <c r="BU242" s="74"/>
      <c r="FN242" s="72"/>
      <c r="FO242" s="72"/>
      <c r="FP242" s="72"/>
      <c r="FQ242" s="72"/>
      <c r="FR242" s="72"/>
      <c r="FS242" s="72"/>
      <c r="FT242" s="72"/>
      <c r="FU242" s="72"/>
      <c r="FV242" s="72"/>
      <c r="FW242" s="72"/>
      <c r="FX242" s="72"/>
    </row>
    <row r="243" spans="24:180">
      <c r="X243" s="75"/>
      <c r="Z243" s="75"/>
      <c r="AA243" s="75"/>
      <c r="AB243" s="75"/>
      <c r="AC243" s="75"/>
      <c r="AD243" s="75"/>
      <c r="AE243" s="75"/>
      <c r="AL243" s="79"/>
      <c r="AM243" s="79"/>
      <c r="AN243" s="79"/>
      <c r="AO243" s="79"/>
      <c r="AP243" s="79"/>
      <c r="AQ243" s="79"/>
      <c r="AR243" s="79"/>
      <c r="AS243" s="79"/>
      <c r="AT243" s="79"/>
      <c r="AU243" s="79"/>
      <c r="AV243" s="79"/>
      <c r="BB243" s="80"/>
      <c r="BI243" s="74"/>
      <c r="BJ243" s="74"/>
      <c r="BK243" s="74"/>
      <c r="BL243" s="74"/>
      <c r="BM243" s="74"/>
      <c r="BN243" s="74"/>
      <c r="BO243" s="74"/>
      <c r="BP243" s="74"/>
      <c r="BQ243" s="74"/>
      <c r="BR243" s="74"/>
      <c r="BS243" s="74"/>
      <c r="BT243" s="74"/>
      <c r="BU243" s="74"/>
      <c r="FN243" s="72"/>
      <c r="FO243" s="72"/>
      <c r="FP243" s="72"/>
      <c r="FQ243" s="72"/>
      <c r="FR243" s="72"/>
      <c r="FS243" s="72"/>
      <c r="FT243" s="72"/>
      <c r="FU243" s="72"/>
      <c r="FV243" s="72"/>
      <c r="FW243" s="72"/>
      <c r="FX243" s="72"/>
    </row>
    <row r="244" spans="24:180">
      <c r="X244" s="75"/>
      <c r="Z244" s="75"/>
      <c r="AA244" s="75"/>
      <c r="AB244" s="75"/>
      <c r="AC244" s="75"/>
      <c r="AD244" s="75"/>
      <c r="AE244" s="75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BB244" s="80"/>
      <c r="BI244" s="74"/>
      <c r="BJ244" s="74"/>
      <c r="BK244" s="74"/>
      <c r="BL244" s="74"/>
      <c r="BM244" s="74"/>
      <c r="BN244" s="74"/>
      <c r="BO244" s="74"/>
      <c r="BP244" s="74"/>
      <c r="BQ244" s="74"/>
      <c r="BR244" s="74"/>
      <c r="BS244" s="74"/>
      <c r="BT244" s="74"/>
      <c r="BU244" s="74"/>
      <c r="FN244" s="72"/>
      <c r="FO244" s="72"/>
      <c r="FP244" s="72"/>
      <c r="FQ244" s="72"/>
      <c r="FR244" s="72"/>
      <c r="FS244" s="72"/>
      <c r="FT244" s="72"/>
      <c r="FU244" s="72"/>
      <c r="FV244" s="72"/>
      <c r="FW244" s="72"/>
      <c r="FX244" s="72"/>
    </row>
    <row r="245" spans="24:180">
      <c r="X245" s="75"/>
      <c r="Z245" s="75"/>
      <c r="AA245" s="75"/>
      <c r="AB245" s="75"/>
      <c r="AC245" s="75"/>
      <c r="AD245" s="75"/>
      <c r="AE245" s="75"/>
      <c r="AL245" s="79"/>
      <c r="AM245" s="79"/>
      <c r="AN245" s="79"/>
      <c r="AO245" s="79"/>
      <c r="AP245" s="79"/>
      <c r="AQ245" s="79"/>
      <c r="AR245" s="79"/>
      <c r="AS245" s="79"/>
      <c r="AT245" s="79"/>
      <c r="AU245" s="79"/>
      <c r="AV245" s="79"/>
      <c r="BB245" s="80"/>
      <c r="BI245" s="74"/>
      <c r="BJ245" s="74"/>
      <c r="BK245" s="74"/>
      <c r="BL245" s="74"/>
      <c r="BM245" s="74"/>
      <c r="BN245" s="74"/>
      <c r="BO245" s="74"/>
      <c r="BP245" s="74"/>
      <c r="BQ245" s="74"/>
      <c r="BR245" s="74"/>
      <c r="BS245" s="74"/>
      <c r="BT245" s="74"/>
      <c r="BU245" s="74"/>
      <c r="FN245" s="72"/>
      <c r="FO245" s="72"/>
      <c r="FP245" s="72"/>
      <c r="FQ245" s="72"/>
      <c r="FR245" s="72"/>
      <c r="FS245" s="72"/>
      <c r="FT245" s="72"/>
      <c r="FU245" s="72"/>
      <c r="FV245" s="72"/>
      <c r="FW245" s="72"/>
      <c r="FX245" s="72"/>
    </row>
    <row r="246" spans="24:180">
      <c r="X246" s="75"/>
      <c r="Z246" s="75"/>
      <c r="AA246" s="75"/>
      <c r="AB246" s="75"/>
      <c r="AC246" s="75"/>
      <c r="AD246" s="75"/>
      <c r="AE246" s="75"/>
      <c r="AL246" s="79"/>
      <c r="AM246" s="79"/>
      <c r="AN246" s="79"/>
      <c r="AO246" s="79"/>
      <c r="AP246" s="79"/>
      <c r="AQ246" s="79"/>
      <c r="AR246" s="79"/>
      <c r="AS246" s="79"/>
      <c r="AT246" s="79"/>
      <c r="AU246" s="79"/>
      <c r="AV246" s="79"/>
      <c r="BB246" s="80"/>
      <c r="BI246" s="74"/>
      <c r="BJ246" s="74"/>
      <c r="BK246" s="74"/>
      <c r="BL246" s="74"/>
      <c r="BM246" s="74"/>
      <c r="BN246" s="74"/>
      <c r="BO246" s="74"/>
      <c r="BP246" s="74"/>
      <c r="BQ246" s="74"/>
      <c r="BR246" s="74"/>
      <c r="BS246" s="74"/>
      <c r="BT246" s="74"/>
      <c r="BU246" s="74"/>
      <c r="FN246" s="72"/>
      <c r="FO246" s="72"/>
      <c r="FP246" s="72"/>
      <c r="FQ246" s="72"/>
      <c r="FR246" s="72"/>
      <c r="FS246" s="72"/>
      <c r="FT246" s="72"/>
      <c r="FU246" s="72"/>
      <c r="FV246" s="72"/>
      <c r="FW246" s="72"/>
      <c r="FX246" s="72"/>
    </row>
    <row r="247" spans="24:180">
      <c r="X247" s="75"/>
      <c r="Z247" s="75"/>
      <c r="AA247" s="75"/>
      <c r="AB247" s="75"/>
      <c r="AC247" s="75"/>
      <c r="AD247" s="75"/>
      <c r="AE247" s="75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BB247" s="80"/>
      <c r="BI247" s="74"/>
      <c r="BJ247" s="74"/>
      <c r="BK247" s="74"/>
      <c r="BL247" s="74"/>
      <c r="BM247" s="74"/>
      <c r="BN247" s="74"/>
      <c r="BO247" s="74"/>
      <c r="BP247" s="74"/>
      <c r="BQ247" s="74"/>
      <c r="BR247" s="74"/>
      <c r="BS247" s="74"/>
      <c r="BT247" s="74"/>
      <c r="BU247" s="74"/>
      <c r="FN247" s="72"/>
      <c r="FO247" s="72"/>
      <c r="FP247" s="72"/>
      <c r="FQ247" s="72"/>
      <c r="FR247" s="72"/>
      <c r="FS247" s="72"/>
      <c r="FT247" s="72"/>
      <c r="FU247" s="72"/>
      <c r="FV247" s="72"/>
      <c r="FW247" s="72"/>
      <c r="FX247" s="72"/>
    </row>
    <row r="248" spans="24:180">
      <c r="X248" s="75"/>
      <c r="Z248" s="75"/>
      <c r="AA248" s="75"/>
      <c r="AB248" s="75"/>
      <c r="AC248" s="75"/>
      <c r="AD248" s="75"/>
      <c r="AE248" s="75"/>
      <c r="AL248" s="79"/>
      <c r="AM248" s="79"/>
      <c r="AN248" s="79"/>
      <c r="AO248" s="79"/>
      <c r="AP248" s="79"/>
      <c r="AQ248" s="79"/>
      <c r="AR248" s="79"/>
      <c r="AS248" s="79"/>
      <c r="AT248" s="79"/>
      <c r="AU248" s="79"/>
      <c r="AV248" s="79"/>
      <c r="BB248" s="80"/>
      <c r="BI248" s="74"/>
      <c r="BJ248" s="74"/>
      <c r="BK248" s="74"/>
      <c r="BL248" s="74"/>
      <c r="BM248" s="74"/>
      <c r="BN248" s="74"/>
      <c r="BO248" s="74"/>
      <c r="BP248" s="74"/>
      <c r="BQ248" s="74"/>
      <c r="BR248" s="74"/>
      <c r="BS248" s="74"/>
      <c r="BT248" s="74"/>
      <c r="BU248" s="74"/>
      <c r="FN248" s="72"/>
      <c r="FO248" s="72"/>
      <c r="FP248" s="72"/>
      <c r="FQ248" s="72"/>
      <c r="FR248" s="72"/>
      <c r="FS248" s="72"/>
      <c r="FT248" s="72"/>
      <c r="FU248" s="72"/>
      <c r="FV248" s="72"/>
      <c r="FW248" s="72"/>
      <c r="FX248" s="72"/>
    </row>
    <row r="249" spans="24:180">
      <c r="X249" s="75"/>
      <c r="Z249" s="75"/>
      <c r="AA249" s="75"/>
      <c r="AB249" s="75"/>
      <c r="AC249" s="75"/>
      <c r="AD249" s="75"/>
      <c r="AE249" s="75"/>
      <c r="AL249" s="79"/>
      <c r="AM249" s="79"/>
      <c r="AN249" s="79"/>
      <c r="AO249" s="79"/>
      <c r="AP249" s="79"/>
      <c r="AQ249" s="79"/>
      <c r="AR249" s="79"/>
      <c r="AS249" s="79"/>
      <c r="AT249" s="79"/>
      <c r="AU249" s="79"/>
      <c r="AV249" s="79"/>
      <c r="BB249" s="80"/>
      <c r="BI249" s="74"/>
      <c r="BJ249" s="74"/>
      <c r="BK249" s="74"/>
      <c r="BL249" s="74"/>
      <c r="BM249" s="74"/>
      <c r="BN249" s="74"/>
      <c r="BO249" s="74"/>
      <c r="BP249" s="74"/>
      <c r="BQ249" s="74"/>
      <c r="BR249" s="74"/>
      <c r="BS249" s="74"/>
      <c r="BT249" s="74"/>
      <c r="BU249" s="74"/>
      <c r="FN249" s="72"/>
      <c r="FO249" s="72"/>
      <c r="FP249" s="72"/>
      <c r="FQ249" s="72"/>
      <c r="FR249" s="72"/>
      <c r="FS249" s="72"/>
      <c r="FT249" s="72"/>
      <c r="FU249" s="72"/>
      <c r="FV249" s="72"/>
      <c r="FW249" s="72"/>
      <c r="FX249" s="72"/>
    </row>
    <row r="250" spans="24:180">
      <c r="X250" s="75"/>
      <c r="Z250" s="75"/>
      <c r="AA250" s="75"/>
      <c r="AB250" s="75"/>
      <c r="AC250" s="75"/>
      <c r="AD250" s="75"/>
      <c r="AE250" s="75"/>
      <c r="AL250" s="79"/>
      <c r="AM250" s="79"/>
      <c r="AN250" s="79"/>
      <c r="AO250" s="79"/>
      <c r="AP250" s="79"/>
      <c r="AQ250" s="79"/>
      <c r="AR250" s="79"/>
      <c r="AS250" s="79"/>
      <c r="AT250" s="79"/>
      <c r="AU250" s="79"/>
      <c r="AV250" s="79"/>
      <c r="BB250" s="80"/>
      <c r="BH250" s="74"/>
      <c r="BI250" s="74"/>
      <c r="BJ250" s="74"/>
      <c r="BK250" s="74"/>
      <c r="BL250" s="74"/>
      <c r="BM250" s="74"/>
      <c r="BN250" s="74"/>
      <c r="BO250" s="74"/>
      <c r="BP250" s="74"/>
      <c r="BQ250" s="74"/>
      <c r="BR250" s="74"/>
      <c r="BS250" s="74"/>
      <c r="BT250" s="74"/>
      <c r="BU250" s="74"/>
      <c r="FN250" s="72"/>
      <c r="FO250" s="72"/>
      <c r="FP250" s="72"/>
      <c r="FQ250" s="72"/>
      <c r="FR250" s="72"/>
      <c r="FS250" s="72"/>
      <c r="FT250" s="72"/>
      <c r="FU250" s="72"/>
      <c r="FV250" s="72"/>
      <c r="FW250" s="72"/>
      <c r="FX250" s="72"/>
    </row>
    <row r="251" spans="24:180">
      <c r="X251" s="75"/>
      <c r="Z251" s="75"/>
      <c r="AA251" s="75"/>
      <c r="AB251" s="75"/>
      <c r="AC251" s="75"/>
      <c r="AD251" s="75"/>
      <c r="AE251" s="75"/>
      <c r="AL251" s="79"/>
      <c r="AM251" s="79"/>
      <c r="AN251" s="79"/>
      <c r="AO251" s="79"/>
      <c r="AP251" s="79"/>
      <c r="AQ251" s="79"/>
      <c r="AR251" s="79"/>
      <c r="AS251" s="79"/>
      <c r="AT251" s="79"/>
      <c r="AU251" s="79"/>
      <c r="AV251" s="79"/>
      <c r="BB251" s="80"/>
      <c r="BG251" s="74"/>
      <c r="BI251" s="74"/>
      <c r="BJ251" s="74"/>
      <c r="BK251" s="74"/>
      <c r="BL251" s="74"/>
      <c r="BM251" s="74"/>
      <c r="BN251" s="74"/>
      <c r="BO251" s="74"/>
      <c r="BP251" s="74"/>
      <c r="BQ251" s="74"/>
      <c r="BR251" s="74"/>
      <c r="BS251" s="74"/>
      <c r="BT251" s="74"/>
      <c r="BU251" s="74"/>
      <c r="FN251" s="72"/>
      <c r="FO251" s="72"/>
      <c r="FP251" s="72"/>
      <c r="FQ251" s="72"/>
      <c r="FR251" s="72"/>
      <c r="FS251" s="72"/>
      <c r="FT251" s="72"/>
      <c r="FU251" s="72"/>
      <c r="FV251" s="72"/>
      <c r="FW251" s="72"/>
      <c r="FX251" s="72"/>
    </row>
    <row r="252" spans="24:180">
      <c r="X252" s="75"/>
      <c r="Z252" s="75"/>
      <c r="AA252" s="75"/>
      <c r="AB252" s="75"/>
      <c r="AC252" s="75"/>
      <c r="AD252" s="75"/>
      <c r="AE252" s="75"/>
      <c r="AL252" s="79"/>
      <c r="AM252" s="79"/>
      <c r="AN252" s="79"/>
      <c r="AO252" s="79"/>
      <c r="AP252" s="79"/>
      <c r="AQ252" s="79"/>
      <c r="AR252" s="79"/>
      <c r="AS252" s="79"/>
      <c r="AT252" s="79"/>
      <c r="AU252" s="79"/>
      <c r="AV252" s="79"/>
      <c r="BB252" s="80"/>
      <c r="BI252" s="74"/>
      <c r="BJ252" s="74"/>
      <c r="BK252" s="74"/>
      <c r="BL252" s="74"/>
      <c r="BM252" s="74"/>
      <c r="BN252" s="74"/>
      <c r="BO252" s="74"/>
      <c r="BP252" s="74"/>
      <c r="BQ252" s="74"/>
      <c r="BR252" s="74"/>
      <c r="BS252" s="74"/>
      <c r="BT252" s="74"/>
      <c r="BU252" s="74"/>
      <c r="FD252" s="72"/>
      <c r="FE252" s="72"/>
      <c r="FF252" s="72"/>
      <c r="FG252" s="72"/>
      <c r="FH252" s="72"/>
      <c r="FI252" s="72"/>
      <c r="FJ252" s="72"/>
      <c r="FK252" s="72"/>
      <c r="FL252" s="72"/>
      <c r="FM252" s="72"/>
      <c r="FN252" s="72"/>
      <c r="FO252" s="72"/>
      <c r="FP252" s="72"/>
      <c r="FQ252" s="72"/>
      <c r="FR252" s="72"/>
      <c r="FS252" s="72"/>
      <c r="FT252" s="72"/>
      <c r="FU252" s="72"/>
      <c r="FV252" s="72"/>
      <c r="FW252" s="72"/>
      <c r="FX252" s="72"/>
    </row>
    <row r="253" spans="24:180">
      <c r="X253" s="75"/>
      <c r="Z253" s="75"/>
      <c r="AA253" s="75"/>
      <c r="AB253" s="75"/>
      <c r="AC253" s="75"/>
      <c r="AD253" s="75"/>
      <c r="AE253" s="75"/>
      <c r="AL253" s="79"/>
      <c r="AM253" s="79"/>
      <c r="AN253" s="79"/>
      <c r="AO253" s="79"/>
      <c r="AP253" s="79"/>
      <c r="AQ253" s="79"/>
      <c r="AR253" s="79"/>
      <c r="AS253" s="79"/>
      <c r="AT253" s="79"/>
      <c r="AU253" s="79"/>
      <c r="AV253" s="79"/>
      <c r="BB253" s="80"/>
      <c r="BI253" s="74"/>
      <c r="BJ253" s="74"/>
      <c r="BK253" s="74"/>
      <c r="BL253" s="74"/>
      <c r="BM253" s="74"/>
      <c r="BN253" s="74"/>
      <c r="BO253" s="74"/>
      <c r="BP253" s="74"/>
      <c r="BQ253" s="74"/>
      <c r="BR253" s="74"/>
      <c r="BS253" s="74"/>
      <c r="BT253" s="74"/>
      <c r="BU253" s="74"/>
      <c r="FO253" s="72"/>
      <c r="FP253" s="72"/>
      <c r="FQ253" s="72"/>
      <c r="FR253" s="72"/>
      <c r="FS253" s="72"/>
      <c r="FT253" s="72"/>
      <c r="FU253" s="72"/>
      <c r="FV253" s="72"/>
      <c r="FW253" s="72"/>
      <c r="FX253" s="72"/>
    </row>
    <row r="254" spans="24:180">
      <c r="X254" s="75"/>
      <c r="Z254" s="75"/>
      <c r="AA254" s="75"/>
      <c r="AB254" s="75"/>
      <c r="AC254" s="75"/>
      <c r="AD254" s="75"/>
      <c r="AE254" s="75"/>
      <c r="AL254" s="79"/>
      <c r="AM254" s="79"/>
      <c r="AN254" s="79"/>
      <c r="AO254" s="79"/>
      <c r="AP254" s="79"/>
      <c r="AQ254" s="79"/>
      <c r="AR254" s="79"/>
      <c r="AS254" s="79"/>
      <c r="AT254" s="79"/>
      <c r="AU254" s="79"/>
      <c r="AV254" s="79"/>
      <c r="BB254" s="80"/>
      <c r="BI254" s="74"/>
      <c r="BJ254" s="74"/>
      <c r="BK254" s="74"/>
      <c r="BL254" s="74"/>
      <c r="BM254" s="74"/>
      <c r="BN254" s="74"/>
      <c r="BO254" s="74"/>
      <c r="BP254" s="74"/>
      <c r="BQ254" s="74"/>
      <c r="BR254" s="74"/>
      <c r="BS254" s="74"/>
      <c r="BT254" s="74"/>
      <c r="BU254" s="74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</row>
    <row r="255" spans="24:180">
      <c r="X255" s="75"/>
      <c r="Z255" s="75"/>
      <c r="AA255" s="75"/>
      <c r="AB255" s="75"/>
      <c r="AC255" s="75"/>
      <c r="AD255" s="75"/>
      <c r="AE255" s="75"/>
      <c r="AL255" s="79"/>
      <c r="AM255" s="79"/>
      <c r="AN255" s="79"/>
      <c r="AO255" s="79"/>
      <c r="AP255" s="79"/>
      <c r="AQ255" s="79"/>
      <c r="AR255" s="79"/>
      <c r="AS255" s="79"/>
      <c r="AT255" s="79"/>
      <c r="AU255" s="79"/>
      <c r="AV255" s="79"/>
      <c r="BB255" s="80"/>
      <c r="BI255" s="74"/>
      <c r="BJ255" s="74"/>
      <c r="BK255" s="74"/>
      <c r="BL255" s="74"/>
      <c r="BM255" s="74"/>
      <c r="BN255" s="74"/>
      <c r="BO255" s="74"/>
      <c r="BP255" s="74"/>
      <c r="BQ255" s="74"/>
      <c r="BR255" s="74"/>
      <c r="BS255" s="74"/>
      <c r="BT255" s="74"/>
      <c r="BU255" s="74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</row>
    <row r="256" spans="24:180">
      <c r="X256" s="75"/>
      <c r="Z256" s="75"/>
      <c r="AA256" s="75"/>
      <c r="AB256" s="75"/>
      <c r="AC256" s="75"/>
      <c r="AD256" s="75"/>
      <c r="AE256" s="75"/>
      <c r="AL256" s="79"/>
      <c r="AM256" s="79"/>
      <c r="AN256" s="79"/>
      <c r="AO256" s="79"/>
      <c r="AP256" s="79"/>
      <c r="AQ256" s="79"/>
      <c r="AR256" s="79"/>
      <c r="AS256" s="79"/>
      <c r="AT256" s="79"/>
      <c r="AU256" s="79"/>
      <c r="AV256" s="79"/>
      <c r="BB256" s="80"/>
      <c r="BI256" s="74"/>
      <c r="BJ256" s="74"/>
      <c r="BK256" s="74"/>
      <c r="BL256" s="74"/>
      <c r="BM256" s="74"/>
      <c r="BN256" s="74"/>
      <c r="BO256" s="74"/>
      <c r="BP256" s="74"/>
      <c r="BQ256" s="74"/>
      <c r="BR256" s="74"/>
      <c r="BS256" s="74"/>
      <c r="BT256" s="74"/>
      <c r="BU256" s="74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</row>
    <row r="257" spans="24:180">
      <c r="X257" s="75"/>
      <c r="Z257" s="75"/>
      <c r="AA257" s="75"/>
      <c r="AB257" s="75"/>
      <c r="AC257" s="75"/>
      <c r="AD257" s="75"/>
      <c r="AE257" s="75"/>
      <c r="AL257" s="79"/>
      <c r="AM257" s="79"/>
      <c r="AN257" s="79"/>
      <c r="AO257" s="79"/>
      <c r="AP257" s="79"/>
      <c r="AQ257" s="79"/>
      <c r="AR257" s="79"/>
      <c r="AS257" s="79"/>
      <c r="AT257" s="79"/>
      <c r="AU257" s="79"/>
      <c r="AV257" s="79"/>
      <c r="BB257" s="80"/>
      <c r="BI257" s="74"/>
      <c r="BJ257" s="74"/>
      <c r="BK257" s="74"/>
      <c r="BL257" s="74"/>
      <c r="BM257" s="74"/>
      <c r="BN257" s="74"/>
      <c r="BO257" s="74"/>
      <c r="BP257" s="74"/>
      <c r="BQ257" s="74"/>
      <c r="BR257" s="74"/>
      <c r="BS257" s="74"/>
      <c r="BT257" s="74"/>
      <c r="BU257" s="74"/>
      <c r="FO257" s="72"/>
      <c r="FP257" s="72"/>
      <c r="FQ257" s="72"/>
      <c r="FR257" s="72"/>
      <c r="FS257" s="72"/>
      <c r="FT257" s="72"/>
      <c r="FU257" s="72"/>
      <c r="FV257" s="72"/>
      <c r="FW257" s="72"/>
      <c r="FX257" s="72"/>
    </row>
    <row r="258" spans="24:180">
      <c r="X258" s="75"/>
      <c r="Z258" s="75"/>
      <c r="AA258" s="75"/>
      <c r="AB258" s="75"/>
      <c r="AC258" s="75"/>
      <c r="AD258" s="75"/>
      <c r="AE258" s="75"/>
      <c r="AL258" s="79"/>
      <c r="AM258" s="79"/>
      <c r="AN258" s="79"/>
      <c r="AO258" s="79"/>
      <c r="AP258" s="79"/>
      <c r="AQ258" s="79"/>
      <c r="AR258" s="79"/>
      <c r="AS258" s="79"/>
      <c r="AT258" s="79"/>
      <c r="AU258" s="79"/>
      <c r="AV258" s="79"/>
      <c r="BB258" s="80"/>
      <c r="BI258" s="74"/>
      <c r="BJ258" s="74"/>
      <c r="BK258" s="74"/>
      <c r="BL258" s="74"/>
      <c r="BM258" s="74"/>
      <c r="BN258" s="74"/>
      <c r="BO258" s="74"/>
      <c r="BP258" s="74"/>
      <c r="BQ258" s="74"/>
      <c r="BR258" s="74"/>
      <c r="BS258" s="74"/>
      <c r="BT258" s="74"/>
      <c r="BU258" s="74"/>
      <c r="FO258" s="72"/>
      <c r="FP258" s="72"/>
      <c r="FQ258" s="72"/>
      <c r="FR258" s="72"/>
      <c r="FS258" s="72"/>
      <c r="FT258" s="72"/>
      <c r="FU258" s="72"/>
      <c r="FV258" s="72"/>
      <c r="FW258" s="72"/>
      <c r="FX258" s="72"/>
    </row>
    <row r="259" spans="24:180">
      <c r="X259" s="75"/>
      <c r="Z259" s="75"/>
      <c r="AA259" s="75"/>
      <c r="AB259" s="75"/>
      <c r="AC259" s="75"/>
      <c r="AD259" s="75"/>
      <c r="AE259" s="75"/>
      <c r="AL259" s="79"/>
      <c r="AM259" s="79"/>
      <c r="AN259" s="79"/>
      <c r="AO259" s="79"/>
      <c r="AP259" s="79"/>
      <c r="AQ259" s="79"/>
      <c r="AR259" s="79"/>
      <c r="AS259" s="79"/>
      <c r="AT259" s="79"/>
      <c r="AU259" s="79"/>
      <c r="AV259" s="79"/>
      <c r="BB259" s="80"/>
      <c r="BI259" s="74"/>
      <c r="BJ259" s="74"/>
      <c r="BK259" s="74"/>
      <c r="BL259" s="74"/>
      <c r="BM259" s="74"/>
      <c r="BN259" s="74"/>
      <c r="BO259" s="74"/>
      <c r="BP259" s="74"/>
      <c r="BQ259" s="74"/>
      <c r="BR259" s="74"/>
      <c r="BS259" s="74"/>
      <c r="BT259" s="74"/>
      <c r="BU259" s="74"/>
      <c r="FO259" s="72"/>
      <c r="FP259" s="72"/>
      <c r="FQ259" s="72"/>
      <c r="FR259" s="72"/>
      <c r="FS259" s="72"/>
      <c r="FT259" s="72"/>
      <c r="FU259" s="72"/>
      <c r="FV259" s="72"/>
      <c r="FW259" s="72"/>
      <c r="FX259" s="72"/>
    </row>
    <row r="260" spans="24:180">
      <c r="X260" s="75"/>
      <c r="Z260" s="75"/>
      <c r="AA260" s="75"/>
      <c r="AB260" s="75"/>
      <c r="AC260" s="75"/>
      <c r="AD260" s="75"/>
      <c r="AE260" s="75"/>
      <c r="AL260" s="79"/>
      <c r="AM260" s="79"/>
      <c r="AN260" s="79"/>
      <c r="AO260" s="79"/>
      <c r="AP260" s="79"/>
      <c r="AQ260" s="79"/>
      <c r="AR260" s="79"/>
      <c r="AS260" s="79"/>
      <c r="AT260" s="79"/>
      <c r="AU260" s="79"/>
      <c r="AV260" s="79"/>
      <c r="BB260" s="80"/>
      <c r="BI260" s="74"/>
      <c r="BJ260" s="74"/>
      <c r="BK260" s="74"/>
      <c r="BL260" s="74"/>
      <c r="BM260" s="74"/>
      <c r="BN260" s="74"/>
      <c r="BO260" s="74"/>
      <c r="BP260" s="74"/>
      <c r="BQ260" s="74"/>
      <c r="BR260" s="74"/>
      <c r="BS260" s="74"/>
      <c r="BT260" s="74"/>
      <c r="BU260" s="74"/>
      <c r="FO260" s="72"/>
      <c r="FP260" s="72"/>
      <c r="FQ260" s="72"/>
      <c r="FR260" s="72"/>
      <c r="FS260" s="72"/>
      <c r="FT260" s="72"/>
      <c r="FU260" s="72"/>
      <c r="FV260" s="72"/>
      <c r="FW260" s="72"/>
      <c r="FX260" s="72"/>
    </row>
    <row r="261" spans="24:180">
      <c r="X261" s="75"/>
      <c r="Z261" s="75"/>
      <c r="AA261" s="75"/>
      <c r="AB261" s="75"/>
      <c r="AC261" s="75"/>
      <c r="AD261" s="75"/>
      <c r="AE261" s="75"/>
      <c r="AL261" s="79"/>
      <c r="AM261" s="79"/>
      <c r="AN261" s="79"/>
      <c r="AO261" s="79"/>
      <c r="AP261" s="79"/>
      <c r="AQ261" s="79"/>
      <c r="AR261" s="79"/>
      <c r="AS261" s="79"/>
      <c r="AT261" s="79"/>
      <c r="AU261" s="79"/>
      <c r="AV261" s="79"/>
      <c r="BB261" s="80"/>
      <c r="BI261" s="74"/>
      <c r="BJ261" s="74"/>
      <c r="BK261" s="74"/>
      <c r="BL261" s="74"/>
      <c r="BM261" s="74"/>
      <c r="BN261" s="74"/>
      <c r="BO261" s="74"/>
      <c r="BP261" s="74"/>
      <c r="BQ261" s="74"/>
      <c r="BR261" s="74"/>
      <c r="BS261" s="74"/>
      <c r="BT261" s="74"/>
      <c r="BU261" s="74"/>
      <c r="FO261" s="72"/>
      <c r="FP261" s="72"/>
      <c r="FQ261" s="72"/>
      <c r="FR261" s="72"/>
      <c r="FS261" s="72"/>
      <c r="FT261" s="72"/>
      <c r="FU261" s="72"/>
      <c r="FV261" s="72"/>
      <c r="FW261" s="72"/>
      <c r="FX261" s="72"/>
    </row>
    <row r="262" spans="24:180">
      <c r="X262" s="75"/>
      <c r="Z262" s="75"/>
      <c r="AA262" s="75"/>
      <c r="AB262" s="75"/>
      <c r="AC262" s="75"/>
      <c r="AD262" s="75"/>
      <c r="AE262" s="75"/>
      <c r="AL262" s="79"/>
      <c r="AM262" s="79"/>
      <c r="AN262" s="79"/>
      <c r="AO262" s="79"/>
      <c r="AP262" s="79"/>
      <c r="AQ262" s="79"/>
      <c r="AR262" s="79"/>
      <c r="AS262" s="79"/>
      <c r="AT262" s="79"/>
      <c r="AU262" s="79"/>
      <c r="AV262" s="79"/>
      <c r="BB262" s="80"/>
      <c r="BI262" s="74"/>
      <c r="BJ262" s="74"/>
      <c r="BK262" s="74"/>
      <c r="BL262" s="74"/>
      <c r="BM262" s="74"/>
      <c r="BN262" s="74"/>
      <c r="BO262" s="74"/>
      <c r="BP262" s="74"/>
      <c r="BQ262" s="74"/>
      <c r="BR262" s="74"/>
      <c r="BS262" s="74"/>
      <c r="BT262" s="74"/>
      <c r="BU262" s="74"/>
      <c r="FO262" s="72"/>
      <c r="FP262" s="72"/>
      <c r="FQ262" s="72"/>
      <c r="FR262" s="72"/>
      <c r="FS262" s="72"/>
      <c r="FT262" s="72"/>
      <c r="FU262" s="72"/>
      <c r="FV262" s="72"/>
      <c r="FW262" s="72"/>
      <c r="FX262" s="72"/>
    </row>
    <row r="263" spans="24:180">
      <c r="X263" s="75"/>
      <c r="Z263" s="75"/>
      <c r="AA263" s="75"/>
      <c r="AB263" s="75"/>
      <c r="AC263" s="75"/>
      <c r="AD263" s="75"/>
      <c r="AE263" s="75"/>
      <c r="AL263" s="79"/>
      <c r="AM263" s="79"/>
      <c r="AN263" s="79"/>
      <c r="AO263" s="79"/>
      <c r="AP263" s="79"/>
      <c r="AQ263" s="79"/>
      <c r="AR263" s="79"/>
      <c r="AS263" s="79"/>
      <c r="AT263" s="79"/>
      <c r="AU263" s="79"/>
      <c r="AV263" s="79"/>
      <c r="BB263" s="80"/>
      <c r="BI263" s="74"/>
      <c r="BJ263" s="74"/>
      <c r="BK263" s="74"/>
      <c r="BL263" s="74"/>
      <c r="BM263" s="74"/>
      <c r="BN263" s="74"/>
      <c r="BO263" s="74"/>
      <c r="BP263" s="74"/>
      <c r="BQ263" s="74"/>
      <c r="BR263" s="74"/>
      <c r="BS263" s="74"/>
      <c r="BT263" s="74"/>
      <c r="BU263" s="74"/>
      <c r="FO263" s="72"/>
      <c r="FP263" s="72"/>
      <c r="FQ263" s="72"/>
      <c r="FR263" s="72"/>
      <c r="FS263" s="72"/>
      <c r="FT263" s="72"/>
      <c r="FU263" s="72"/>
      <c r="FV263" s="72"/>
      <c r="FW263" s="72"/>
      <c r="FX263" s="72"/>
    </row>
    <row r="264" spans="24:180">
      <c r="X264" s="75"/>
      <c r="Z264" s="75"/>
      <c r="AA264" s="75"/>
      <c r="AB264" s="75"/>
      <c r="AC264" s="75"/>
      <c r="AD264" s="75"/>
      <c r="AE264" s="75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79"/>
      <c r="BB264" s="74"/>
      <c r="BC264" s="74"/>
      <c r="BD264" s="74"/>
      <c r="BE264" s="74"/>
      <c r="BF264" s="74"/>
      <c r="BI264" s="74"/>
      <c r="BJ264" s="74"/>
      <c r="BK264" s="74"/>
      <c r="BL264" s="74"/>
      <c r="BM264" s="74"/>
      <c r="BN264" s="74"/>
      <c r="BO264" s="74"/>
      <c r="BP264" s="74"/>
      <c r="BQ264" s="74"/>
      <c r="BR264" s="74"/>
      <c r="BS264" s="74"/>
      <c r="BT264" s="74"/>
      <c r="BU264" s="74"/>
      <c r="FO264" s="72"/>
      <c r="FP264" s="72"/>
      <c r="FQ264" s="72"/>
      <c r="FR264" s="72"/>
      <c r="FS264" s="72"/>
      <c r="FT264" s="72"/>
      <c r="FU264" s="72"/>
      <c r="FV264" s="72"/>
      <c r="FW264" s="72"/>
      <c r="FX264" s="72"/>
    </row>
    <row r="265" spans="24:180">
      <c r="X265" s="75"/>
      <c r="Z265" s="75"/>
      <c r="AA265" s="75"/>
      <c r="AB265" s="75"/>
      <c r="AC265" s="75"/>
      <c r="AD265" s="75"/>
      <c r="AE265" s="75"/>
      <c r="AL265" s="79"/>
      <c r="AM265" s="79"/>
      <c r="AN265" s="79"/>
      <c r="AO265" s="79"/>
      <c r="AP265" s="79"/>
      <c r="AQ265" s="79"/>
      <c r="AR265" s="79"/>
      <c r="AS265" s="79"/>
      <c r="AT265" s="79"/>
      <c r="AU265" s="79"/>
      <c r="AV265" s="79"/>
      <c r="BC265" s="80"/>
      <c r="BJ265" s="74"/>
      <c r="BK265" s="74"/>
      <c r="BL265" s="74"/>
      <c r="BM265" s="74"/>
      <c r="BN265" s="74"/>
      <c r="BO265" s="74"/>
      <c r="BP265" s="74"/>
      <c r="BQ265" s="74"/>
      <c r="BR265" s="74"/>
      <c r="BS265" s="74"/>
      <c r="BT265" s="74"/>
      <c r="BU265" s="74"/>
      <c r="FO265" s="72"/>
      <c r="FP265" s="72"/>
      <c r="FQ265" s="72"/>
      <c r="FR265" s="72"/>
      <c r="FS265" s="72"/>
      <c r="FT265" s="72"/>
      <c r="FU265" s="72"/>
      <c r="FV265" s="72"/>
      <c r="FW265" s="72"/>
      <c r="FX265" s="72"/>
    </row>
    <row r="266" spans="24:180">
      <c r="X266" s="75"/>
      <c r="Z266" s="75"/>
      <c r="AA266" s="75"/>
      <c r="AB266" s="75"/>
      <c r="AC266" s="75"/>
      <c r="AD266" s="75"/>
      <c r="AE266" s="75"/>
      <c r="AL266" s="79"/>
      <c r="AM266" s="79"/>
      <c r="AN266" s="79"/>
      <c r="AO266" s="79"/>
      <c r="AP266" s="79"/>
      <c r="AQ266" s="79"/>
      <c r="AR266" s="79"/>
      <c r="AS266" s="79"/>
      <c r="AT266" s="79"/>
      <c r="AU266" s="79"/>
      <c r="AV266" s="79"/>
      <c r="AZ266" s="74"/>
      <c r="BC266" s="80"/>
      <c r="BJ266" s="74"/>
      <c r="BK266" s="74"/>
      <c r="BL266" s="74"/>
      <c r="BM266" s="74"/>
      <c r="BN266" s="74"/>
      <c r="BO266" s="74"/>
      <c r="BP266" s="74"/>
      <c r="BQ266" s="74"/>
      <c r="BR266" s="74"/>
      <c r="BS266" s="74"/>
      <c r="BT266" s="74"/>
      <c r="BU266" s="74"/>
      <c r="FO266" s="72"/>
      <c r="FP266" s="72"/>
      <c r="FQ266" s="72"/>
      <c r="FR266" s="72"/>
      <c r="FS266" s="72"/>
      <c r="FT266" s="72"/>
      <c r="FU266" s="72"/>
      <c r="FV266" s="72"/>
      <c r="FW266" s="72"/>
      <c r="FX266" s="72"/>
    </row>
    <row r="267" spans="24:180">
      <c r="X267" s="75"/>
      <c r="Z267" s="75"/>
      <c r="AA267" s="75"/>
      <c r="AB267" s="75"/>
      <c r="AC267" s="75"/>
      <c r="AD267" s="75"/>
      <c r="AE267" s="75"/>
      <c r="AL267" s="79"/>
      <c r="AM267" s="79"/>
      <c r="AN267" s="79"/>
      <c r="AO267" s="79"/>
      <c r="AP267" s="79"/>
      <c r="AQ267" s="79"/>
      <c r="AR267" s="79"/>
      <c r="AS267" s="79"/>
      <c r="AT267" s="79"/>
      <c r="AU267" s="79"/>
      <c r="AV267" s="79"/>
      <c r="AY267" s="74"/>
      <c r="BA267" s="74"/>
      <c r="BC267" s="80"/>
      <c r="BJ267" s="74"/>
      <c r="BK267" s="74"/>
      <c r="BL267" s="74"/>
      <c r="BM267" s="74"/>
      <c r="BN267" s="74"/>
      <c r="BO267" s="74"/>
      <c r="BP267" s="74"/>
      <c r="BQ267" s="74"/>
      <c r="BR267" s="74"/>
      <c r="BS267" s="74"/>
      <c r="BT267" s="74"/>
      <c r="BU267" s="74"/>
      <c r="FO267" s="72"/>
      <c r="FP267" s="72"/>
      <c r="FQ267" s="72"/>
      <c r="FR267" s="72"/>
      <c r="FS267" s="72"/>
      <c r="FT267" s="72"/>
      <c r="FU267" s="72"/>
      <c r="FV267" s="72"/>
      <c r="FW267" s="72"/>
      <c r="FX267" s="72"/>
    </row>
    <row r="268" spans="24:180">
      <c r="X268" s="75"/>
      <c r="Z268" s="75"/>
      <c r="AA268" s="75"/>
      <c r="AB268" s="75"/>
      <c r="AC268" s="75"/>
      <c r="AD268" s="75"/>
      <c r="AE268" s="75"/>
      <c r="AL268" s="79"/>
      <c r="AM268" s="79"/>
      <c r="AN268" s="79"/>
      <c r="AO268" s="79"/>
      <c r="AP268" s="79"/>
      <c r="AQ268" s="79"/>
      <c r="AR268" s="79"/>
      <c r="AS268" s="79"/>
      <c r="AT268" s="79"/>
      <c r="AU268" s="79"/>
      <c r="AV268" s="79"/>
      <c r="BC268" s="80"/>
      <c r="BJ268" s="74"/>
      <c r="BK268" s="74"/>
      <c r="BL268" s="74"/>
      <c r="BM268" s="74"/>
      <c r="BN268" s="74"/>
      <c r="BO268" s="74"/>
      <c r="BP268" s="74"/>
      <c r="BQ268" s="74"/>
      <c r="BR268" s="74"/>
      <c r="BS268" s="74"/>
      <c r="BT268" s="74"/>
      <c r="BU268" s="74"/>
      <c r="FO268" s="72"/>
      <c r="FP268" s="72"/>
      <c r="FQ268" s="72"/>
      <c r="FR268" s="72"/>
      <c r="FS268" s="72"/>
      <c r="FT268" s="72"/>
      <c r="FU268" s="72"/>
      <c r="FV268" s="72"/>
      <c r="FW268" s="72"/>
      <c r="FX268" s="72"/>
    </row>
    <row r="269" spans="24:180">
      <c r="X269" s="75"/>
      <c r="Z269" s="75"/>
      <c r="AA269" s="75"/>
      <c r="AB269" s="75"/>
      <c r="AC269" s="75"/>
      <c r="AD269" s="75"/>
      <c r="AE269" s="75"/>
      <c r="AL269" s="79"/>
      <c r="AM269" s="79"/>
      <c r="AN269" s="79"/>
      <c r="AO269" s="79"/>
      <c r="AP269" s="79"/>
      <c r="AQ269" s="79"/>
      <c r="AR269" s="79"/>
      <c r="AS269" s="79"/>
      <c r="AT269" s="79"/>
      <c r="AU269" s="79"/>
      <c r="AV269" s="79"/>
      <c r="BC269" s="80"/>
      <c r="BJ269" s="74"/>
      <c r="BK269" s="74"/>
      <c r="BL269" s="74"/>
      <c r="BM269" s="74"/>
      <c r="BN269" s="74"/>
      <c r="BO269" s="74"/>
      <c r="BP269" s="74"/>
      <c r="BQ269" s="74"/>
      <c r="BR269" s="74"/>
      <c r="BS269" s="74"/>
      <c r="BT269" s="74"/>
      <c r="BU269" s="74"/>
      <c r="FO269" s="72"/>
      <c r="FP269" s="72"/>
      <c r="FQ269" s="72"/>
      <c r="FR269" s="72"/>
      <c r="FS269" s="72"/>
      <c r="FT269" s="72"/>
      <c r="FU269" s="72"/>
      <c r="FV269" s="72"/>
      <c r="FW269" s="72"/>
      <c r="FX269" s="72"/>
    </row>
    <row r="270" spans="24:180">
      <c r="X270" s="75"/>
      <c r="Z270" s="75"/>
      <c r="AA270" s="75"/>
      <c r="AB270" s="75"/>
      <c r="AC270" s="75"/>
      <c r="AD270" s="75"/>
      <c r="AE270" s="75"/>
      <c r="AL270" s="79"/>
      <c r="AM270" s="79"/>
      <c r="AN270" s="79"/>
      <c r="AO270" s="79"/>
      <c r="AP270" s="79"/>
      <c r="AQ270" s="79"/>
      <c r="AR270" s="79"/>
      <c r="AS270" s="79"/>
      <c r="AT270" s="79"/>
      <c r="AU270" s="79"/>
      <c r="AV270" s="79"/>
      <c r="BC270" s="80"/>
      <c r="BJ270" s="74"/>
      <c r="BK270" s="74"/>
      <c r="BL270" s="74"/>
      <c r="BM270" s="74"/>
      <c r="BN270" s="74"/>
      <c r="BO270" s="74"/>
      <c r="BP270" s="74"/>
      <c r="BQ270" s="74"/>
      <c r="BR270" s="74"/>
      <c r="BS270" s="74"/>
      <c r="BT270" s="74"/>
      <c r="BU270" s="74"/>
      <c r="FO270" s="72"/>
      <c r="FP270" s="72"/>
      <c r="FQ270" s="72"/>
      <c r="FR270" s="72"/>
      <c r="FS270" s="72"/>
      <c r="FT270" s="72"/>
      <c r="FU270" s="72"/>
      <c r="FV270" s="72"/>
      <c r="FW270" s="72"/>
      <c r="FX270" s="72"/>
    </row>
    <row r="271" spans="24:180">
      <c r="X271" s="75"/>
      <c r="Z271" s="75"/>
      <c r="AA271" s="75"/>
      <c r="AB271" s="75"/>
      <c r="AC271" s="75"/>
      <c r="AD271" s="75"/>
      <c r="AE271" s="75"/>
      <c r="AL271" s="79"/>
      <c r="AM271" s="79"/>
      <c r="AN271" s="79"/>
      <c r="AO271" s="79"/>
      <c r="AP271" s="79"/>
      <c r="AQ271" s="79"/>
      <c r="AR271" s="79"/>
      <c r="AS271" s="79"/>
      <c r="AT271" s="79"/>
      <c r="AU271" s="79"/>
      <c r="AV271" s="79"/>
      <c r="BC271" s="80"/>
      <c r="BJ271" s="74"/>
      <c r="BK271" s="74"/>
      <c r="BL271" s="74"/>
      <c r="BM271" s="74"/>
      <c r="BN271" s="74"/>
      <c r="BO271" s="74"/>
      <c r="BP271" s="74"/>
      <c r="BQ271" s="74"/>
      <c r="BR271" s="74"/>
      <c r="BS271" s="74"/>
      <c r="BT271" s="74"/>
      <c r="BU271" s="74"/>
      <c r="FO271" s="72"/>
      <c r="FP271" s="72"/>
      <c r="FQ271" s="72"/>
      <c r="FR271" s="72"/>
      <c r="FS271" s="72"/>
      <c r="FT271" s="72"/>
      <c r="FU271" s="72"/>
      <c r="FV271" s="72"/>
      <c r="FW271" s="72"/>
      <c r="FX271" s="72"/>
    </row>
    <row r="272" spans="24:180">
      <c r="X272" s="75"/>
      <c r="Z272" s="75"/>
      <c r="AA272" s="75"/>
      <c r="AB272" s="75"/>
      <c r="AC272" s="75"/>
      <c r="AD272" s="75"/>
      <c r="AE272" s="75"/>
      <c r="AL272" s="79"/>
      <c r="AM272" s="79"/>
      <c r="AN272" s="79"/>
      <c r="AO272" s="79"/>
      <c r="AP272" s="79"/>
      <c r="AQ272" s="79"/>
      <c r="AR272" s="79"/>
      <c r="AS272" s="79"/>
      <c r="AT272" s="79"/>
      <c r="AU272" s="79"/>
      <c r="AV272" s="79"/>
      <c r="BC272" s="80"/>
      <c r="BJ272" s="74"/>
      <c r="BK272" s="74"/>
      <c r="BL272" s="74"/>
      <c r="BM272" s="74"/>
      <c r="BN272" s="74"/>
      <c r="BO272" s="74"/>
      <c r="BP272" s="74"/>
      <c r="BQ272" s="74"/>
      <c r="BR272" s="74"/>
      <c r="BS272" s="74"/>
      <c r="BT272" s="74"/>
      <c r="BU272" s="74"/>
      <c r="FO272" s="72"/>
      <c r="FP272" s="72"/>
      <c r="FQ272" s="72"/>
      <c r="FR272" s="72"/>
      <c r="FS272" s="72"/>
      <c r="FT272" s="72"/>
      <c r="FU272" s="72"/>
      <c r="FV272" s="72"/>
      <c r="FW272" s="72"/>
      <c r="FX272" s="72"/>
    </row>
    <row r="273" spans="24:180">
      <c r="X273" s="75"/>
      <c r="Z273" s="75"/>
      <c r="AA273" s="75"/>
      <c r="AB273" s="75"/>
      <c r="AC273" s="75"/>
      <c r="AD273" s="75"/>
      <c r="AE273" s="75"/>
      <c r="AL273" s="79"/>
      <c r="AM273" s="79"/>
      <c r="AN273" s="79"/>
      <c r="AO273" s="79"/>
      <c r="AP273" s="79"/>
      <c r="AQ273" s="79"/>
      <c r="AR273" s="79"/>
      <c r="AS273" s="79"/>
      <c r="AT273" s="79"/>
      <c r="AU273" s="79"/>
      <c r="AV273" s="79"/>
      <c r="BC273" s="80"/>
      <c r="BJ273" s="74"/>
      <c r="BK273" s="74"/>
      <c r="BL273" s="74"/>
      <c r="BM273" s="74"/>
      <c r="BN273" s="74"/>
      <c r="BO273" s="74"/>
      <c r="BP273" s="74"/>
      <c r="BQ273" s="74"/>
      <c r="BR273" s="74"/>
      <c r="BS273" s="74"/>
      <c r="BT273" s="74"/>
      <c r="BU273" s="74"/>
      <c r="FO273" s="72"/>
      <c r="FP273" s="72"/>
      <c r="FQ273" s="72"/>
      <c r="FR273" s="72"/>
      <c r="FS273" s="72"/>
      <c r="FT273" s="72"/>
      <c r="FU273" s="72"/>
      <c r="FV273" s="72"/>
      <c r="FW273" s="72"/>
      <c r="FX273" s="72"/>
    </row>
    <row r="274" spans="24:180">
      <c r="X274" s="75"/>
      <c r="Z274" s="75"/>
      <c r="AA274" s="75"/>
      <c r="AB274" s="75"/>
      <c r="AC274" s="75"/>
      <c r="AD274" s="75"/>
      <c r="AE274" s="75"/>
      <c r="AL274" s="79"/>
      <c r="AM274" s="79"/>
      <c r="AN274" s="79"/>
      <c r="AO274" s="79"/>
      <c r="AP274" s="79"/>
      <c r="AQ274" s="79"/>
      <c r="AR274" s="79"/>
      <c r="AS274" s="79"/>
      <c r="AT274" s="79"/>
      <c r="AU274" s="79"/>
      <c r="AV274" s="79"/>
      <c r="BC274" s="80"/>
      <c r="BJ274" s="74"/>
      <c r="BK274" s="74"/>
      <c r="BL274" s="74"/>
      <c r="BM274" s="74"/>
      <c r="BN274" s="74"/>
      <c r="BO274" s="74"/>
      <c r="BP274" s="74"/>
      <c r="BQ274" s="74"/>
      <c r="BR274" s="74"/>
      <c r="BS274" s="74"/>
      <c r="BT274" s="74"/>
      <c r="BU274" s="74"/>
      <c r="FO274" s="72"/>
      <c r="FP274" s="72"/>
      <c r="FQ274" s="72"/>
      <c r="FR274" s="72"/>
      <c r="FS274" s="72"/>
      <c r="FT274" s="72"/>
      <c r="FU274" s="72"/>
      <c r="FV274" s="72"/>
      <c r="FW274" s="72"/>
      <c r="FX274" s="72"/>
    </row>
    <row r="275" spans="24:180">
      <c r="X275" s="75"/>
      <c r="Z275" s="75"/>
      <c r="AA275" s="75"/>
      <c r="AB275" s="75"/>
      <c r="AC275" s="75"/>
      <c r="AD275" s="75"/>
      <c r="AE275" s="75"/>
      <c r="AL275" s="79"/>
      <c r="AM275" s="79"/>
      <c r="AN275" s="79"/>
      <c r="AO275" s="79"/>
      <c r="AP275" s="79"/>
      <c r="AQ275" s="79"/>
      <c r="AR275" s="79"/>
      <c r="AS275" s="79"/>
      <c r="AT275" s="79"/>
      <c r="AU275" s="79"/>
      <c r="AV275" s="79"/>
      <c r="BC275" s="80"/>
      <c r="BJ275" s="74"/>
      <c r="BK275" s="74"/>
      <c r="BL275" s="74"/>
      <c r="BM275" s="74"/>
      <c r="BN275" s="74"/>
      <c r="BO275" s="74"/>
      <c r="BP275" s="74"/>
      <c r="BQ275" s="74"/>
      <c r="BR275" s="74"/>
      <c r="BS275" s="74"/>
      <c r="BT275" s="74"/>
      <c r="BU275" s="74"/>
      <c r="FO275" s="72"/>
      <c r="FP275" s="72"/>
      <c r="FQ275" s="72"/>
      <c r="FR275" s="72"/>
      <c r="FS275" s="72"/>
      <c r="FT275" s="72"/>
      <c r="FU275" s="72"/>
      <c r="FV275" s="72"/>
      <c r="FW275" s="72"/>
      <c r="FX275" s="72"/>
    </row>
    <row r="276" spans="24:180">
      <c r="X276" s="75"/>
      <c r="Z276" s="75"/>
      <c r="AA276" s="75"/>
      <c r="AB276" s="75"/>
      <c r="AC276" s="75"/>
      <c r="AD276" s="75"/>
      <c r="AE276" s="75"/>
      <c r="AL276" s="79"/>
      <c r="AM276" s="79"/>
      <c r="AN276" s="79"/>
      <c r="AO276" s="79"/>
      <c r="AP276" s="79"/>
      <c r="AQ276" s="79"/>
      <c r="AR276" s="79"/>
      <c r="AS276" s="79"/>
      <c r="AT276" s="79"/>
      <c r="AU276" s="79"/>
      <c r="AV276" s="79"/>
      <c r="BC276" s="80"/>
      <c r="BJ276" s="74"/>
      <c r="BK276" s="74"/>
      <c r="BL276" s="74"/>
      <c r="BM276" s="74"/>
      <c r="BN276" s="74"/>
      <c r="BO276" s="74"/>
      <c r="BP276" s="74"/>
      <c r="BQ276" s="74"/>
      <c r="BR276" s="74"/>
      <c r="BS276" s="74"/>
      <c r="BT276" s="74"/>
      <c r="BU276" s="74"/>
      <c r="FO276" s="72"/>
      <c r="FP276" s="72"/>
      <c r="FQ276" s="72"/>
      <c r="FR276" s="72"/>
      <c r="FS276" s="72"/>
      <c r="FT276" s="72"/>
      <c r="FU276" s="72"/>
      <c r="FV276" s="72"/>
      <c r="FW276" s="72"/>
      <c r="FX276" s="72"/>
    </row>
    <row r="277" spans="24:180">
      <c r="X277" s="75"/>
      <c r="Z277" s="75"/>
      <c r="AA277" s="75"/>
      <c r="AB277" s="75"/>
      <c r="AC277" s="75"/>
      <c r="AD277" s="75"/>
      <c r="AE277" s="75"/>
      <c r="AL277" s="79"/>
      <c r="AM277" s="79"/>
      <c r="AN277" s="79"/>
      <c r="AO277" s="79"/>
      <c r="AP277" s="79"/>
      <c r="AQ277" s="79"/>
      <c r="AR277" s="79"/>
      <c r="AS277" s="79"/>
      <c r="AT277" s="79"/>
      <c r="AU277" s="79"/>
      <c r="AV277" s="79"/>
      <c r="BC277" s="80"/>
      <c r="BJ277" s="74"/>
      <c r="BK277" s="74"/>
      <c r="BL277" s="74"/>
      <c r="BM277" s="74"/>
      <c r="BN277" s="74"/>
      <c r="BO277" s="74"/>
      <c r="BP277" s="74"/>
      <c r="BQ277" s="74"/>
      <c r="BR277" s="74"/>
      <c r="BS277" s="74"/>
      <c r="BT277" s="74"/>
      <c r="BU277" s="74"/>
      <c r="FO277" s="72"/>
      <c r="FP277" s="72"/>
      <c r="FQ277" s="72"/>
      <c r="FR277" s="72"/>
      <c r="FS277" s="72"/>
      <c r="FT277" s="72"/>
      <c r="FU277" s="72"/>
      <c r="FV277" s="72"/>
      <c r="FW277" s="72"/>
      <c r="FX277" s="72"/>
    </row>
    <row r="278" spans="24:180">
      <c r="X278" s="75"/>
      <c r="Z278" s="75"/>
      <c r="AA278" s="75"/>
      <c r="AB278" s="75"/>
      <c r="AC278" s="75"/>
      <c r="AD278" s="75"/>
      <c r="AE278" s="75"/>
      <c r="AL278" s="79"/>
      <c r="AM278" s="79"/>
      <c r="AN278" s="79"/>
      <c r="AO278" s="79"/>
      <c r="AP278" s="79"/>
      <c r="AQ278" s="79"/>
      <c r="AR278" s="79"/>
      <c r="AS278" s="79"/>
      <c r="AT278" s="79"/>
      <c r="AU278" s="79"/>
      <c r="AV278" s="79"/>
      <c r="BC278" s="80"/>
      <c r="BJ278" s="74"/>
      <c r="BK278" s="74"/>
      <c r="BL278" s="74"/>
      <c r="BM278" s="74"/>
      <c r="BN278" s="74"/>
      <c r="BO278" s="74"/>
      <c r="BP278" s="74"/>
      <c r="BQ278" s="74"/>
      <c r="BR278" s="74"/>
      <c r="BS278" s="74"/>
      <c r="BT278" s="74"/>
      <c r="BU278" s="74"/>
      <c r="FO278" s="72"/>
      <c r="FP278" s="72"/>
      <c r="FQ278" s="72"/>
      <c r="FR278" s="72"/>
      <c r="FS278" s="72"/>
      <c r="FT278" s="72"/>
      <c r="FU278" s="72"/>
      <c r="FV278" s="72"/>
      <c r="FW278" s="72"/>
      <c r="FX278" s="72"/>
    </row>
    <row r="279" spans="24:180">
      <c r="X279" s="75"/>
      <c r="Z279" s="75"/>
      <c r="AA279" s="75"/>
      <c r="AB279" s="75"/>
      <c r="AC279" s="75"/>
      <c r="AD279" s="75"/>
      <c r="AE279" s="75"/>
      <c r="AM279" s="79"/>
      <c r="AN279" s="79"/>
      <c r="AO279" s="79"/>
      <c r="AP279" s="79"/>
      <c r="AQ279" s="79"/>
      <c r="AR279" s="79"/>
      <c r="AS279" s="79"/>
      <c r="AT279" s="79"/>
      <c r="AU279" s="79"/>
      <c r="AV279" s="79"/>
      <c r="BC279" s="80"/>
      <c r="BJ279" s="74"/>
      <c r="BK279" s="74"/>
      <c r="BL279" s="74"/>
      <c r="BM279" s="74"/>
      <c r="BN279" s="74"/>
      <c r="BO279" s="74"/>
      <c r="BP279" s="74"/>
      <c r="BQ279" s="74"/>
      <c r="BR279" s="74"/>
      <c r="BS279" s="74"/>
      <c r="BT279" s="74"/>
      <c r="BU279" s="74"/>
      <c r="FO279" s="72"/>
      <c r="FP279" s="72"/>
      <c r="FQ279" s="72"/>
      <c r="FR279" s="72"/>
      <c r="FS279" s="72"/>
      <c r="FT279" s="72"/>
      <c r="FU279" s="72"/>
      <c r="FV279" s="72"/>
      <c r="FW279" s="72"/>
      <c r="FX279" s="72"/>
    </row>
    <row r="280" spans="24:180">
      <c r="X280" s="75"/>
      <c r="Z280" s="75"/>
      <c r="AA280" s="75"/>
      <c r="AB280" s="79"/>
      <c r="AC280" s="79"/>
      <c r="AD280" s="79"/>
      <c r="AE280" s="79"/>
      <c r="AF280" s="79"/>
      <c r="AG280" s="79"/>
      <c r="AH280" s="79"/>
      <c r="AI280" s="79"/>
      <c r="AJ280" s="79"/>
      <c r="AK280" s="79"/>
      <c r="AM280" s="79"/>
      <c r="AN280" s="79"/>
      <c r="AO280" s="79"/>
      <c r="AP280" s="79"/>
      <c r="AQ280" s="79"/>
      <c r="AR280" s="79"/>
      <c r="AS280" s="79"/>
      <c r="AT280" s="79"/>
      <c r="AU280" s="79"/>
      <c r="AV280" s="79"/>
      <c r="BC280" s="80"/>
      <c r="BJ280" s="74"/>
      <c r="BK280" s="74"/>
      <c r="BL280" s="74"/>
      <c r="BM280" s="74"/>
      <c r="BN280" s="74"/>
      <c r="BO280" s="74"/>
      <c r="BP280" s="74"/>
      <c r="BQ280" s="74"/>
      <c r="BR280" s="74"/>
      <c r="BS280" s="74"/>
      <c r="BT280" s="74"/>
      <c r="BU280" s="74"/>
      <c r="FO280" s="72"/>
      <c r="FP280" s="72"/>
      <c r="FQ280" s="72"/>
      <c r="FR280" s="72"/>
      <c r="FS280" s="72"/>
      <c r="FT280" s="72"/>
      <c r="FU280" s="72"/>
      <c r="FV280" s="72"/>
      <c r="FW280" s="72"/>
      <c r="FX280" s="72"/>
    </row>
    <row r="281" spans="24:180">
      <c r="X281" s="75"/>
      <c r="Z281" s="75"/>
      <c r="AA281" s="75"/>
      <c r="AB281" s="75"/>
      <c r="AC281" s="75"/>
      <c r="AD281" s="75"/>
      <c r="AE281" s="75"/>
      <c r="AM281" s="79"/>
      <c r="AN281" s="79"/>
      <c r="AO281" s="79"/>
      <c r="AP281" s="79"/>
      <c r="AQ281" s="79"/>
      <c r="AR281" s="79"/>
      <c r="AS281" s="79"/>
      <c r="AT281" s="79"/>
      <c r="AU281" s="79"/>
      <c r="AV281" s="79"/>
      <c r="BC281" s="80"/>
      <c r="BJ281" s="74"/>
      <c r="BK281" s="74"/>
      <c r="BL281" s="74"/>
      <c r="BM281" s="74"/>
      <c r="BN281" s="74"/>
      <c r="BO281" s="74"/>
      <c r="BP281" s="74"/>
      <c r="BQ281" s="74"/>
      <c r="BR281" s="74"/>
      <c r="BS281" s="74"/>
      <c r="BT281" s="74"/>
      <c r="BU281" s="74"/>
      <c r="FO281" s="72"/>
      <c r="FP281" s="72"/>
      <c r="FQ281" s="72"/>
      <c r="FR281" s="72"/>
      <c r="FS281" s="72"/>
      <c r="FT281" s="72"/>
      <c r="FU281" s="72"/>
      <c r="FV281" s="72"/>
      <c r="FW281" s="72"/>
      <c r="FX281" s="72"/>
    </row>
    <row r="282" spans="24:180">
      <c r="X282" s="75"/>
      <c r="Z282" s="75"/>
      <c r="AA282" s="75"/>
      <c r="AB282" s="75"/>
      <c r="AC282" s="75"/>
      <c r="AD282" s="75"/>
      <c r="AE282" s="75"/>
      <c r="AM282" s="79"/>
      <c r="AN282" s="79"/>
      <c r="AO282" s="79"/>
      <c r="AP282" s="79"/>
      <c r="AQ282" s="79"/>
      <c r="AR282" s="79"/>
      <c r="AS282" s="79"/>
      <c r="AT282" s="79"/>
      <c r="AU282" s="79"/>
      <c r="AV282" s="79"/>
      <c r="BC282" s="80"/>
      <c r="BJ282" s="74"/>
      <c r="BK282" s="74"/>
      <c r="BL282" s="74"/>
      <c r="BM282" s="74"/>
      <c r="BN282" s="74"/>
      <c r="BO282" s="74"/>
      <c r="BP282" s="74"/>
      <c r="BQ282" s="74"/>
      <c r="BR282" s="74"/>
      <c r="BS282" s="74"/>
      <c r="BT282" s="74"/>
      <c r="BU282" s="74"/>
      <c r="FO282" s="72"/>
      <c r="FP282" s="72"/>
      <c r="FQ282" s="72"/>
      <c r="FR282" s="72"/>
      <c r="FS282" s="72"/>
      <c r="FT282" s="72"/>
      <c r="FU282" s="72"/>
      <c r="FV282" s="72"/>
      <c r="FW282" s="72"/>
      <c r="FX282" s="72"/>
    </row>
    <row r="283" spans="24:180">
      <c r="X283" s="75"/>
      <c r="Z283" s="75"/>
      <c r="AA283" s="75"/>
      <c r="AB283" s="75"/>
      <c r="AC283" s="75"/>
      <c r="AD283" s="75"/>
      <c r="AE283" s="75"/>
      <c r="AM283" s="79"/>
      <c r="AN283" s="79"/>
      <c r="AO283" s="79"/>
      <c r="AP283" s="79"/>
      <c r="AQ283" s="79"/>
      <c r="AR283" s="79"/>
      <c r="AS283" s="79"/>
      <c r="AT283" s="79"/>
      <c r="AU283" s="79"/>
      <c r="AV283" s="79"/>
      <c r="BC283" s="80"/>
      <c r="BJ283" s="74"/>
      <c r="BK283" s="74"/>
      <c r="BL283" s="74"/>
      <c r="BM283" s="74"/>
      <c r="BN283" s="74"/>
      <c r="BO283" s="74"/>
      <c r="BP283" s="74"/>
      <c r="BQ283" s="74"/>
      <c r="BR283" s="74"/>
      <c r="BS283" s="74"/>
      <c r="BT283" s="74"/>
      <c r="BU283" s="74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</row>
    <row r="284" spans="24:180">
      <c r="X284" s="75"/>
      <c r="Z284" s="75"/>
      <c r="AA284" s="75"/>
      <c r="AB284" s="75"/>
      <c r="AC284" s="75"/>
      <c r="AD284" s="75"/>
      <c r="AE284" s="75"/>
      <c r="AM284" s="79"/>
      <c r="AN284" s="79"/>
      <c r="AO284" s="79"/>
      <c r="AP284" s="79"/>
      <c r="AQ284" s="79"/>
      <c r="AR284" s="79"/>
      <c r="AS284" s="79"/>
      <c r="AT284" s="79"/>
      <c r="AU284" s="79"/>
      <c r="AV284" s="79"/>
      <c r="BC284" s="80"/>
      <c r="BJ284" s="74"/>
      <c r="BK284" s="74"/>
      <c r="BL284" s="74"/>
      <c r="BM284" s="74"/>
      <c r="BN284" s="74"/>
      <c r="BO284" s="74"/>
      <c r="BP284" s="74"/>
      <c r="BQ284" s="74"/>
      <c r="BR284" s="74"/>
      <c r="BS284" s="74"/>
      <c r="BT284" s="74"/>
      <c r="BU284" s="74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</row>
    <row r="285" spans="24:180">
      <c r="X285" s="75"/>
      <c r="Z285" s="75"/>
      <c r="AA285" s="75"/>
      <c r="AB285" s="75"/>
      <c r="AC285" s="75"/>
      <c r="AD285" s="75"/>
      <c r="AE285" s="75"/>
      <c r="AM285" s="79"/>
      <c r="AN285" s="79"/>
      <c r="AO285" s="79"/>
      <c r="AP285" s="79"/>
      <c r="AQ285" s="79"/>
      <c r="AR285" s="79"/>
      <c r="AS285" s="79"/>
      <c r="AT285" s="79"/>
      <c r="AU285" s="79"/>
      <c r="AV285" s="79"/>
      <c r="BC285" s="80"/>
      <c r="BJ285" s="74"/>
      <c r="BK285" s="74"/>
      <c r="BL285" s="74"/>
      <c r="BM285" s="74"/>
      <c r="BN285" s="74"/>
      <c r="BO285" s="74"/>
      <c r="BP285" s="74"/>
      <c r="BQ285" s="74"/>
      <c r="BR285" s="74"/>
      <c r="BS285" s="74"/>
      <c r="BT285" s="74"/>
      <c r="BU285" s="74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</row>
    <row r="286" spans="24:180">
      <c r="X286" s="75"/>
      <c r="Z286" s="75"/>
      <c r="AA286" s="75"/>
      <c r="AB286" s="75"/>
      <c r="AC286" s="75"/>
      <c r="AD286" s="75"/>
      <c r="AE286" s="75"/>
      <c r="AM286" s="79"/>
      <c r="AN286" s="79"/>
      <c r="AO286" s="79"/>
      <c r="AP286" s="79"/>
      <c r="AQ286" s="79"/>
      <c r="AR286" s="79"/>
      <c r="AS286" s="79"/>
      <c r="AT286" s="79"/>
      <c r="AU286" s="79"/>
      <c r="AV286" s="79"/>
      <c r="BC286" s="80"/>
      <c r="BH286" s="74"/>
      <c r="BJ286" s="74"/>
      <c r="BK286" s="74"/>
      <c r="BL286" s="74"/>
      <c r="BM286" s="74"/>
      <c r="BN286" s="74"/>
      <c r="BO286" s="74"/>
      <c r="BP286" s="74"/>
      <c r="BQ286" s="74"/>
      <c r="BR286" s="74"/>
      <c r="BS286" s="74"/>
      <c r="BT286" s="74"/>
      <c r="BU286" s="74"/>
      <c r="FO286" s="72"/>
      <c r="FP286" s="72"/>
      <c r="FQ286" s="72"/>
      <c r="FR286" s="72"/>
      <c r="FS286" s="72"/>
      <c r="FT286" s="72"/>
      <c r="FU286" s="72"/>
      <c r="FV286" s="72"/>
      <c r="FW286" s="72"/>
      <c r="FX286" s="72"/>
    </row>
    <row r="287" spans="24:180">
      <c r="X287" s="75"/>
      <c r="Z287" s="75"/>
      <c r="AA287" s="75"/>
      <c r="AB287" s="75"/>
      <c r="AC287" s="75"/>
      <c r="AD287" s="75"/>
      <c r="AE287" s="75"/>
      <c r="AM287" s="79"/>
      <c r="AN287" s="79"/>
      <c r="AO287" s="79"/>
      <c r="AP287" s="79"/>
      <c r="AQ287" s="79"/>
      <c r="AR287" s="79"/>
      <c r="AS287" s="79"/>
      <c r="AT287" s="79"/>
      <c r="AU287" s="79"/>
      <c r="AV287" s="79"/>
      <c r="BC287" s="80"/>
      <c r="BG287" s="74"/>
      <c r="BJ287" s="74"/>
      <c r="BK287" s="74"/>
      <c r="BL287" s="74"/>
      <c r="BM287" s="74"/>
      <c r="BN287" s="74"/>
      <c r="BO287" s="74"/>
      <c r="BP287" s="74"/>
      <c r="BQ287" s="74"/>
      <c r="BR287" s="74"/>
      <c r="BS287" s="74"/>
      <c r="BT287" s="74"/>
      <c r="BU287" s="74"/>
      <c r="FO287" s="72"/>
      <c r="FP287" s="72"/>
      <c r="FQ287" s="72"/>
      <c r="FR287" s="72"/>
      <c r="FS287" s="72"/>
      <c r="FT287" s="72"/>
      <c r="FU287" s="72"/>
      <c r="FV287" s="72"/>
      <c r="FW287" s="72"/>
      <c r="FX287" s="72"/>
    </row>
    <row r="288" spans="24:180">
      <c r="X288" s="75"/>
      <c r="Z288" s="75"/>
      <c r="AA288" s="75"/>
      <c r="AB288" s="75"/>
      <c r="AC288" s="75"/>
      <c r="AD288" s="75"/>
      <c r="AE288" s="75"/>
      <c r="AM288" s="79"/>
      <c r="AN288" s="79"/>
      <c r="AO288" s="79"/>
      <c r="AP288" s="79"/>
      <c r="AQ288" s="79"/>
      <c r="AR288" s="79"/>
      <c r="AS288" s="79"/>
      <c r="AT288" s="79"/>
      <c r="AU288" s="79"/>
      <c r="AV288" s="79"/>
      <c r="BC288" s="80"/>
      <c r="BJ288" s="74"/>
      <c r="BK288" s="74"/>
      <c r="BL288" s="74"/>
      <c r="BM288" s="74"/>
      <c r="BN288" s="74"/>
      <c r="BO288" s="74"/>
      <c r="BP288" s="74"/>
      <c r="BQ288" s="74"/>
      <c r="BR288" s="74"/>
      <c r="BS288" s="74"/>
      <c r="BT288" s="74"/>
      <c r="BU288" s="74"/>
      <c r="FD288" s="72"/>
      <c r="FE288" s="72"/>
      <c r="FF288" s="72"/>
      <c r="FG288" s="72"/>
      <c r="FH288" s="72"/>
      <c r="FI288" s="72"/>
      <c r="FJ288" s="72"/>
      <c r="FK288" s="72"/>
      <c r="FL288" s="72"/>
      <c r="FM288" s="72"/>
      <c r="FN288" s="72"/>
      <c r="FO288" s="72"/>
      <c r="FP288" s="72"/>
      <c r="FQ288" s="72"/>
      <c r="FR288" s="72"/>
      <c r="FS288" s="72"/>
      <c r="FT288" s="72"/>
      <c r="FU288" s="72"/>
      <c r="FV288" s="72"/>
      <c r="FW288" s="72"/>
      <c r="FX288" s="72"/>
    </row>
    <row r="289" spans="24:180">
      <c r="X289" s="75"/>
      <c r="Z289" s="75"/>
      <c r="AA289" s="75"/>
      <c r="AB289" s="75"/>
      <c r="AC289" s="75"/>
      <c r="AD289" s="75"/>
      <c r="AE289" s="75"/>
      <c r="AM289" s="79"/>
      <c r="AN289" s="79"/>
      <c r="AO289" s="79"/>
      <c r="AP289" s="79"/>
      <c r="AQ289" s="79"/>
      <c r="AR289" s="79"/>
      <c r="AS289" s="79"/>
      <c r="AT289" s="79"/>
      <c r="AU289" s="79"/>
      <c r="AV289" s="79"/>
      <c r="BC289" s="80"/>
      <c r="BJ289" s="74"/>
      <c r="BK289" s="74"/>
      <c r="BL289" s="74"/>
      <c r="BM289" s="74"/>
      <c r="BN289" s="74"/>
      <c r="BO289" s="74"/>
      <c r="BP289" s="74"/>
      <c r="BQ289" s="74"/>
      <c r="BR289" s="74"/>
      <c r="BS289" s="74"/>
      <c r="BT289" s="74"/>
      <c r="BU289" s="74"/>
      <c r="FN289" s="72"/>
      <c r="FO289" s="72"/>
      <c r="FP289" s="72"/>
      <c r="FQ289" s="72"/>
      <c r="FR289" s="72"/>
      <c r="FS289" s="72"/>
      <c r="FT289" s="72"/>
      <c r="FU289" s="72"/>
      <c r="FV289" s="72"/>
      <c r="FW289" s="72"/>
      <c r="FX289" s="72"/>
    </row>
    <row r="290" spans="24:180">
      <c r="X290" s="75"/>
      <c r="Z290" s="75"/>
      <c r="AA290" s="75"/>
      <c r="AB290" s="75"/>
      <c r="AC290" s="75"/>
      <c r="AD290" s="75"/>
      <c r="AE290" s="75"/>
      <c r="AM290" s="79"/>
      <c r="AN290" s="79"/>
      <c r="AO290" s="79"/>
      <c r="AP290" s="79"/>
      <c r="AQ290" s="79"/>
      <c r="AR290" s="79"/>
      <c r="AS290" s="79"/>
      <c r="AT290" s="79"/>
      <c r="AU290" s="79"/>
      <c r="AV290" s="79"/>
      <c r="BC290" s="80"/>
      <c r="BJ290" s="74"/>
      <c r="BK290" s="74"/>
      <c r="BL290" s="74"/>
      <c r="BM290" s="74"/>
      <c r="BN290" s="74"/>
      <c r="BO290" s="74"/>
      <c r="BP290" s="74"/>
      <c r="BQ290" s="74"/>
      <c r="BR290" s="74"/>
      <c r="BS290" s="74"/>
      <c r="BT290" s="74"/>
      <c r="BU290" s="74"/>
      <c r="FN290" s="72"/>
      <c r="FO290" s="72"/>
      <c r="FP290" s="72"/>
      <c r="FQ290" s="72"/>
      <c r="FR290" s="72"/>
      <c r="FS290" s="72"/>
      <c r="FT290" s="72"/>
      <c r="FU290" s="72"/>
      <c r="FV290" s="72"/>
      <c r="FW290" s="72"/>
      <c r="FX290" s="72"/>
    </row>
    <row r="291" spans="24:180">
      <c r="X291" s="75"/>
      <c r="Z291" s="75"/>
      <c r="AA291" s="75"/>
      <c r="AB291" s="75"/>
      <c r="AC291" s="75"/>
      <c r="AD291" s="75"/>
      <c r="AE291" s="75"/>
      <c r="AM291" s="79"/>
      <c r="AN291" s="79"/>
      <c r="AO291" s="79"/>
      <c r="AP291" s="79"/>
      <c r="AQ291" s="79"/>
      <c r="AR291" s="80"/>
      <c r="AS291" s="79"/>
      <c r="AT291" s="79"/>
      <c r="AU291" s="79"/>
      <c r="AV291" s="79"/>
      <c r="BC291" s="80"/>
      <c r="BJ291" s="74"/>
      <c r="BK291" s="74"/>
      <c r="BL291" s="74"/>
      <c r="BM291" s="74"/>
      <c r="BN291" s="74"/>
      <c r="BO291" s="74"/>
      <c r="BP291" s="74"/>
      <c r="BQ291" s="74"/>
      <c r="BR291" s="74"/>
      <c r="BS291" s="74"/>
      <c r="BT291" s="74"/>
      <c r="BU291" s="74"/>
      <c r="FN291" s="72"/>
      <c r="FO291" s="72"/>
      <c r="FP291" s="72"/>
      <c r="FQ291" s="72"/>
      <c r="FR291" s="72"/>
      <c r="FS291" s="72"/>
      <c r="FT291" s="72"/>
      <c r="FU291" s="72"/>
      <c r="FV291" s="72"/>
      <c r="FW291" s="72"/>
      <c r="FX291" s="72"/>
    </row>
    <row r="292" spans="24:180">
      <c r="X292" s="75"/>
      <c r="Z292" s="75"/>
      <c r="AA292" s="75"/>
      <c r="AB292" s="75"/>
      <c r="AC292" s="75"/>
      <c r="AD292" s="75"/>
      <c r="AE292" s="75"/>
      <c r="AM292" s="79"/>
      <c r="AN292" s="79"/>
      <c r="AO292" s="79"/>
      <c r="AP292" s="79"/>
      <c r="AQ292" s="79"/>
      <c r="AR292" s="79"/>
      <c r="AS292" s="79"/>
      <c r="AT292" s="79"/>
      <c r="AU292" s="79"/>
      <c r="AV292" s="79"/>
      <c r="BC292" s="80"/>
      <c r="BJ292" s="74"/>
      <c r="BK292" s="74"/>
      <c r="BL292" s="74"/>
      <c r="BM292" s="74"/>
      <c r="BN292" s="74"/>
      <c r="BO292" s="74"/>
      <c r="BP292" s="74"/>
      <c r="BQ292" s="74"/>
      <c r="BR292" s="74"/>
      <c r="BS292" s="74"/>
      <c r="BT292" s="74"/>
      <c r="BU292" s="74"/>
      <c r="FN292" s="72"/>
      <c r="FO292" s="72"/>
      <c r="FP292" s="72"/>
      <c r="FQ292" s="72"/>
      <c r="FR292" s="72"/>
      <c r="FS292" s="72"/>
      <c r="FT292" s="72"/>
      <c r="FU292" s="72"/>
      <c r="FV292" s="72"/>
      <c r="FW292" s="72"/>
      <c r="FX292" s="72"/>
    </row>
    <row r="293" spans="24:180">
      <c r="X293" s="75"/>
      <c r="Z293" s="75"/>
      <c r="AA293" s="75"/>
      <c r="AB293" s="75"/>
      <c r="AC293" s="75"/>
      <c r="AD293" s="75"/>
      <c r="AE293" s="75"/>
      <c r="AM293" s="79"/>
      <c r="AN293" s="79"/>
      <c r="AO293" s="79"/>
      <c r="AP293" s="79"/>
      <c r="AQ293" s="79"/>
      <c r="AR293" s="79"/>
      <c r="AS293" s="79"/>
      <c r="AT293" s="79"/>
      <c r="AU293" s="79"/>
      <c r="AV293" s="79"/>
      <c r="BC293" s="80"/>
      <c r="BJ293" s="74"/>
      <c r="BK293" s="74"/>
      <c r="BL293" s="74"/>
      <c r="BM293" s="74"/>
      <c r="BN293" s="74"/>
      <c r="BO293" s="74"/>
      <c r="BP293" s="74"/>
      <c r="BQ293" s="74"/>
      <c r="BR293" s="74"/>
      <c r="BS293" s="74"/>
      <c r="BT293" s="74"/>
      <c r="BU293" s="74"/>
      <c r="FN293" s="72"/>
      <c r="FO293" s="72"/>
      <c r="FP293" s="72"/>
      <c r="FQ293" s="72"/>
      <c r="FR293" s="72"/>
      <c r="FS293" s="72"/>
      <c r="FT293" s="72"/>
      <c r="FU293" s="72"/>
      <c r="FV293" s="72"/>
      <c r="FW293" s="72"/>
      <c r="FX293" s="72"/>
    </row>
    <row r="294" spans="24:180">
      <c r="X294" s="75"/>
      <c r="Z294" s="75"/>
      <c r="AA294" s="75"/>
      <c r="AB294" s="75"/>
      <c r="AC294" s="75"/>
      <c r="AD294" s="75"/>
      <c r="AE294" s="75"/>
      <c r="AM294" s="79"/>
      <c r="AN294" s="79"/>
      <c r="AO294" s="79"/>
      <c r="AP294" s="79"/>
      <c r="AQ294" s="79"/>
      <c r="AR294" s="79"/>
      <c r="AS294" s="79"/>
      <c r="AT294" s="79"/>
      <c r="AU294" s="79"/>
      <c r="AV294" s="79"/>
      <c r="BC294" s="80"/>
      <c r="BJ294" s="74"/>
      <c r="BK294" s="74"/>
      <c r="BL294" s="74"/>
      <c r="BM294" s="74"/>
      <c r="BN294" s="74"/>
      <c r="BO294" s="74"/>
      <c r="BP294" s="74"/>
      <c r="BQ294" s="74"/>
      <c r="BR294" s="74"/>
      <c r="BS294" s="74"/>
      <c r="BT294" s="74"/>
      <c r="BU294" s="74"/>
      <c r="FN294" s="72"/>
      <c r="FO294" s="72"/>
      <c r="FP294" s="72"/>
      <c r="FQ294" s="72"/>
      <c r="FR294" s="72"/>
      <c r="FS294" s="72"/>
      <c r="FT294" s="72"/>
      <c r="FU294" s="72"/>
      <c r="FV294" s="72"/>
      <c r="FW294" s="72"/>
      <c r="FX294" s="72"/>
    </row>
    <row r="295" spans="24:180">
      <c r="X295" s="75"/>
      <c r="Z295" s="75"/>
      <c r="AA295" s="75"/>
      <c r="AB295" s="75"/>
      <c r="AC295" s="75"/>
      <c r="AD295" s="75"/>
      <c r="AE295" s="75"/>
      <c r="AM295" s="79"/>
      <c r="AN295" s="79"/>
      <c r="AO295" s="79"/>
      <c r="AP295" s="79"/>
      <c r="AQ295" s="79"/>
      <c r="AR295" s="79"/>
      <c r="AS295" s="79"/>
      <c r="AT295" s="79"/>
      <c r="AU295" s="79"/>
      <c r="AV295" s="79"/>
      <c r="BC295" s="80"/>
      <c r="BJ295" s="74"/>
      <c r="BK295" s="74"/>
      <c r="BL295" s="74"/>
      <c r="BM295" s="74"/>
      <c r="BN295" s="74"/>
      <c r="BO295" s="74"/>
      <c r="BP295" s="74"/>
      <c r="BQ295" s="74"/>
      <c r="BR295" s="74"/>
      <c r="BS295" s="74"/>
      <c r="BT295" s="74"/>
      <c r="BU295" s="74"/>
      <c r="FN295" s="72"/>
      <c r="FO295" s="72"/>
      <c r="FP295" s="72"/>
      <c r="FQ295" s="72"/>
      <c r="FR295" s="72"/>
      <c r="FS295" s="72"/>
      <c r="FT295" s="72"/>
      <c r="FU295" s="72"/>
      <c r="FV295" s="72"/>
      <c r="FW295" s="72"/>
      <c r="FX295" s="72"/>
    </row>
    <row r="296" spans="24:180">
      <c r="X296" s="75"/>
      <c r="Z296" s="75"/>
      <c r="AA296" s="75"/>
      <c r="AB296" s="75"/>
      <c r="AC296" s="75"/>
      <c r="AD296" s="75"/>
      <c r="AE296" s="75"/>
      <c r="AM296" s="79"/>
      <c r="AN296" s="79"/>
      <c r="AO296" s="79"/>
      <c r="AP296" s="79"/>
      <c r="AQ296" s="79"/>
      <c r="AR296" s="79"/>
      <c r="AS296" s="79"/>
      <c r="AT296" s="79"/>
      <c r="AU296" s="79"/>
      <c r="AV296" s="79"/>
      <c r="BC296" s="80"/>
      <c r="BJ296" s="74"/>
      <c r="BK296" s="74"/>
      <c r="BL296" s="74"/>
      <c r="BM296" s="74"/>
      <c r="BN296" s="74"/>
      <c r="BO296" s="74"/>
      <c r="BP296" s="74"/>
      <c r="BQ296" s="74"/>
      <c r="BR296" s="74"/>
      <c r="BS296" s="74"/>
      <c r="BT296" s="74"/>
      <c r="BU296" s="74"/>
      <c r="FN296" s="72"/>
      <c r="FO296" s="72"/>
      <c r="FP296" s="72"/>
      <c r="FQ296" s="72"/>
      <c r="FR296" s="72"/>
      <c r="FS296" s="72"/>
      <c r="FT296" s="72"/>
      <c r="FU296" s="72"/>
      <c r="FV296" s="72"/>
      <c r="FW296" s="72"/>
      <c r="FX296" s="72"/>
    </row>
    <row r="297" spans="24:180">
      <c r="X297" s="75"/>
      <c r="Z297" s="75"/>
      <c r="AA297" s="75"/>
      <c r="AB297" s="75"/>
      <c r="AC297" s="75"/>
      <c r="AD297" s="75"/>
      <c r="AE297" s="75"/>
      <c r="AM297" s="79"/>
      <c r="AN297" s="79"/>
      <c r="AO297" s="79"/>
      <c r="AP297" s="79"/>
      <c r="AQ297" s="79"/>
      <c r="AR297" s="79"/>
      <c r="AS297" s="79"/>
      <c r="AT297" s="79"/>
      <c r="AU297" s="79"/>
      <c r="AV297" s="79"/>
      <c r="BC297" s="80"/>
      <c r="BJ297" s="74"/>
      <c r="BK297" s="74"/>
      <c r="BL297" s="74"/>
      <c r="BM297" s="74"/>
      <c r="BN297" s="74"/>
      <c r="BO297" s="74"/>
      <c r="BP297" s="74"/>
      <c r="BQ297" s="74"/>
      <c r="BR297" s="74"/>
      <c r="BS297" s="74"/>
      <c r="BT297" s="74"/>
      <c r="BU297" s="74"/>
      <c r="FN297" s="72"/>
      <c r="FO297" s="72"/>
      <c r="FP297" s="72"/>
      <c r="FQ297" s="72"/>
      <c r="FR297" s="72"/>
      <c r="FS297" s="72"/>
      <c r="FT297" s="72"/>
      <c r="FU297" s="72"/>
      <c r="FV297" s="72"/>
      <c r="FW297" s="72"/>
      <c r="FX297" s="72"/>
    </row>
    <row r="298" spans="24:180">
      <c r="X298" s="75"/>
      <c r="Z298" s="75"/>
      <c r="AA298" s="75"/>
      <c r="AB298" s="75"/>
      <c r="AC298" s="75"/>
      <c r="AD298" s="75"/>
      <c r="AE298" s="75"/>
      <c r="AM298" s="79"/>
      <c r="AN298" s="79"/>
      <c r="AO298" s="79"/>
      <c r="AP298" s="79"/>
      <c r="AQ298" s="79"/>
      <c r="AR298" s="79"/>
      <c r="AS298" s="79"/>
      <c r="AT298" s="79"/>
      <c r="AU298" s="79"/>
      <c r="AV298" s="79"/>
      <c r="BC298" s="80"/>
      <c r="BJ298" s="74"/>
      <c r="BK298" s="74"/>
      <c r="BL298" s="74"/>
      <c r="BM298" s="74"/>
      <c r="BN298" s="74"/>
      <c r="BO298" s="74"/>
      <c r="BP298" s="74"/>
      <c r="BQ298" s="74"/>
      <c r="BR298" s="74"/>
      <c r="BS298" s="74"/>
      <c r="BT298" s="74"/>
      <c r="BU298" s="74"/>
      <c r="FN298" s="72"/>
      <c r="FO298" s="72"/>
      <c r="FP298" s="72"/>
      <c r="FQ298" s="72"/>
      <c r="FR298" s="72"/>
      <c r="FS298" s="72"/>
      <c r="FT298" s="72"/>
      <c r="FU298" s="72"/>
      <c r="FV298" s="72"/>
      <c r="FW298" s="72"/>
      <c r="FX298" s="72"/>
    </row>
    <row r="299" spans="24:180">
      <c r="X299" s="75"/>
      <c r="Z299" s="75"/>
      <c r="AA299" s="75"/>
      <c r="AB299" s="75"/>
      <c r="AC299" s="75"/>
      <c r="AD299" s="75"/>
      <c r="AE299" s="75"/>
      <c r="AM299" s="79"/>
      <c r="AN299" s="79"/>
      <c r="AO299" s="79"/>
      <c r="AP299" s="79"/>
      <c r="AQ299" s="79"/>
      <c r="AR299" s="79"/>
      <c r="AS299" s="79"/>
      <c r="AT299" s="79"/>
      <c r="AU299" s="79"/>
      <c r="AV299" s="79"/>
      <c r="BC299" s="80"/>
      <c r="BJ299" s="74"/>
      <c r="BK299" s="74"/>
      <c r="BL299" s="74"/>
      <c r="BM299" s="74"/>
      <c r="BN299" s="74"/>
      <c r="BO299" s="74"/>
      <c r="BP299" s="74"/>
      <c r="BQ299" s="74"/>
      <c r="BR299" s="74"/>
      <c r="BS299" s="74"/>
      <c r="BT299" s="74"/>
      <c r="BU299" s="74"/>
      <c r="FN299" s="72"/>
      <c r="FO299" s="72"/>
      <c r="FP299" s="72"/>
      <c r="FQ299" s="72"/>
      <c r="FR299" s="72"/>
      <c r="FS299" s="72"/>
      <c r="FT299" s="72"/>
      <c r="FU299" s="72"/>
      <c r="FV299" s="72"/>
      <c r="FW299" s="72"/>
      <c r="FX299" s="72"/>
    </row>
    <row r="300" spans="24:180">
      <c r="X300" s="75"/>
      <c r="Z300" s="75"/>
      <c r="AA300" s="75"/>
      <c r="AB300" s="75"/>
      <c r="AC300" s="75"/>
      <c r="AD300" s="75"/>
      <c r="AE300" s="75"/>
      <c r="AM300" s="79"/>
      <c r="AN300" s="79"/>
      <c r="AO300" s="79"/>
      <c r="AP300" s="79"/>
      <c r="AQ300" s="79"/>
      <c r="AR300" s="79"/>
      <c r="AS300" s="79"/>
      <c r="AT300" s="79"/>
      <c r="AU300" s="79"/>
      <c r="AV300" s="79"/>
      <c r="BB300" s="74"/>
      <c r="BC300" s="74"/>
      <c r="BD300" s="74"/>
      <c r="BE300" s="74"/>
      <c r="BF300" s="74"/>
      <c r="BI300" s="74"/>
      <c r="BJ300" s="74"/>
      <c r="BK300" s="74"/>
      <c r="BL300" s="74"/>
      <c r="BM300" s="74"/>
      <c r="BN300" s="74"/>
      <c r="BO300" s="74"/>
      <c r="BP300" s="74"/>
      <c r="BQ300" s="74"/>
      <c r="BR300" s="74"/>
      <c r="BS300" s="74"/>
      <c r="BT300" s="74"/>
      <c r="BU300" s="74"/>
      <c r="FN300" s="72"/>
      <c r="FO300" s="72"/>
      <c r="FP300" s="72"/>
      <c r="FQ300" s="72"/>
      <c r="FR300" s="72"/>
      <c r="FS300" s="72"/>
      <c r="FT300" s="72"/>
      <c r="FU300" s="72"/>
      <c r="FV300" s="72"/>
      <c r="FW300" s="72"/>
      <c r="FX300" s="72"/>
    </row>
    <row r="301" spans="24:180">
      <c r="X301" s="75"/>
      <c r="Z301" s="75"/>
      <c r="AA301" s="75"/>
      <c r="AB301" s="75"/>
      <c r="AC301" s="75"/>
      <c r="AD301" s="75"/>
      <c r="AE301" s="75"/>
      <c r="AM301" s="79"/>
      <c r="AN301" s="79"/>
      <c r="AO301" s="79"/>
      <c r="AP301" s="79"/>
      <c r="AQ301" s="79"/>
      <c r="AR301" s="79"/>
      <c r="AS301" s="79"/>
      <c r="AT301" s="79"/>
      <c r="AU301" s="79"/>
      <c r="AV301" s="79"/>
      <c r="BB301" s="80"/>
      <c r="BI301" s="74"/>
      <c r="BJ301" s="74"/>
      <c r="BK301" s="74"/>
      <c r="BL301" s="74"/>
      <c r="BM301" s="74"/>
      <c r="BN301" s="74"/>
      <c r="BO301" s="74"/>
      <c r="BP301" s="74"/>
      <c r="BQ301" s="74"/>
      <c r="BR301" s="74"/>
      <c r="BS301" s="74"/>
      <c r="BT301" s="74"/>
      <c r="BU301" s="74"/>
      <c r="FN301" s="72"/>
      <c r="FO301" s="72"/>
      <c r="FP301" s="72"/>
      <c r="FQ301" s="72"/>
      <c r="FR301" s="72"/>
      <c r="FS301" s="72"/>
      <c r="FT301" s="72"/>
      <c r="FU301" s="72"/>
      <c r="FV301" s="72"/>
      <c r="FW301" s="72"/>
      <c r="FX301" s="72"/>
    </row>
    <row r="302" spans="24:180">
      <c r="X302" s="75"/>
      <c r="Z302" s="75"/>
      <c r="AA302" s="75"/>
      <c r="AB302" s="75"/>
      <c r="AC302" s="75"/>
      <c r="AD302" s="75"/>
      <c r="AE302" s="75"/>
      <c r="AM302" s="79"/>
      <c r="AN302" s="79"/>
      <c r="AO302" s="79"/>
      <c r="AP302" s="79"/>
      <c r="AQ302" s="79"/>
      <c r="AR302" s="79"/>
      <c r="AS302" s="79"/>
      <c r="AT302" s="79"/>
      <c r="AU302" s="79"/>
      <c r="AV302" s="79"/>
      <c r="AZ302" s="74"/>
      <c r="BB302" s="80"/>
      <c r="BI302" s="74"/>
      <c r="BJ302" s="74"/>
      <c r="BK302" s="74"/>
      <c r="BL302" s="74"/>
      <c r="BM302" s="74"/>
      <c r="BN302" s="74"/>
      <c r="BO302" s="74"/>
      <c r="BP302" s="74"/>
      <c r="BQ302" s="74"/>
      <c r="BR302" s="74"/>
      <c r="BS302" s="74"/>
      <c r="BT302" s="74"/>
      <c r="BU302" s="74"/>
      <c r="FN302" s="72"/>
      <c r="FO302" s="72"/>
      <c r="FP302" s="72"/>
      <c r="FQ302" s="72"/>
      <c r="FR302" s="72"/>
      <c r="FS302" s="72"/>
      <c r="FT302" s="72"/>
      <c r="FU302" s="72"/>
      <c r="FV302" s="72"/>
      <c r="FW302" s="72"/>
      <c r="FX302" s="72"/>
    </row>
    <row r="303" spans="24:180">
      <c r="X303" s="75"/>
      <c r="Z303" s="75"/>
      <c r="AA303" s="75"/>
      <c r="AB303" s="75"/>
      <c r="AC303" s="75"/>
      <c r="AD303" s="75"/>
      <c r="AE303" s="75"/>
      <c r="AM303" s="79"/>
      <c r="AN303" s="79"/>
      <c r="AO303" s="79"/>
      <c r="AP303" s="79"/>
      <c r="AQ303" s="79"/>
      <c r="AR303" s="79"/>
      <c r="AS303" s="79"/>
      <c r="AT303" s="79"/>
      <c r="AU303" s="79"/>
      <c r="AV303" s="79"/>
      <c r="AY303" s="74"/>
      <c r="BA303" s="74"/>
      <c r="BB303" s="80"/>
      <c r="BI303" s="74"/>
      <c r="BJ303" s="74"/>
      <c r="BK303" s="74"/>
      <c r="BL303" s="74"/>
      <c r="BM303" s="74"/>
      <c r="BN303" s="74"/>
      <c r="BO303" s="74"/>
      <c r="BP303" s="74"/>
      <c r="BQ303" s="74"/>
      <c r="BR303" s="74"/>
      <c r="BS303" s="74"/>
      <c r="BT303" s="74"/>
      <c r="BU303" s="74"/>
      <c r="FN303" s="72"/>
      <c r="FO303" s="72"/>
      <c r="FP303" s="72"/>
      <c r="FQ303" s="72"/>
      <c r="FR303" s="72"/>
      <c r="FS303" s="72"/>
      <c r="FT303" s="72"/>
      <c r="FU303" s="72"/>
      <c r="FV303" s="72"/>
      <c r="FW303" s="72"/>
      <c r="FX303" s="72"/>
    </row>
    <row r="304" spans="24:180">
      <c r="X304" s="75"/>
      <c r="Z304" s="75"/>
      <c r="AA304" s="75"/>
      <c r="AB304" s="75"/>
      <c r="AC304" s="75"/>
      <c r="AD304" s="75"/>
      <c r="AE304" s="75"/>
      <c r="AM304" s="79"/>
      <c r="AN304" s="79"/>
      <c r="AO304" s="79"/>
      <c r="AP304" s="79"/>
      <c r="AQ304" s="79"/>
      <c r="AR304" s="79"/>
      <c r="AS304" s="79"/>
      <c r="AT304" s="79"/>
      <c r="AU304" s="79"/>
      <c r="AV304" s="79"/>
      <c r="BB304" s="80"/>
      <c r="BI304" s="74"/>
      <c r="BJ304" s="74"/>
      <c r="BK304" s="74"/>
      <c r="BL304" s="74"/>
      <c r="BM304" s="74"/>
      <c r="BN304" s="74"/>
      <c r="BO304" s="74"/>
      <c r="BP304" s="74"/>
      <c r="BQ304" s="74"/>
      <c r="BR304" s="74"/>
      <c r="BS304" s="74"/>
      <c r="BT304" s="74"/>
      <c r="BU304" s="74"/>
      <c r="FN304" s="72"/>
      <c r="FO304" s="72"/>
      <c r="FP304" s="72"/>
      <c r="FQ304" s="72"/>
      <c r="FR304" s="72"/>
      <c r="FS304" s="72"/>
      <c r="FT304" s="72"/>
      <c r="FU304" s="72"/>
      <c r="FV304" s="72"/>
      <c r="FW304" s="72"/>
      <c r="FX304" s="72"/>
    </row>
    <row r="305" spans="24:180">
      <c r="X305" s="75"/>
      <c r="Z305" s="75"/>
      <c r="AA305" s="75"/>
      <c r="AB305" s="75"/>
      <c r="AC305" s="75"/>
      <c r="AD305" s="75"/>
      <c r="AE305" s="75"/>
      <c r="AM305" s="79"/>
      <c r="AN305" s="79"/>
      <c r="AO305" s="79"/>
      <c r="AP305" s="79"/>
      <c r="AQ305" s="79"/>
      <c r="AR305" s="79"/>
      <c r="AS305" s="79"/>
      <c r="AT305" s="79"/>
      <c r="AU305" s="79"/>
      <c r="AV305" s="79"/>
      <c r="BB305" s="80"/>
      <c r="BI305" s="74"/>
      <c r="BJ305" s="74"/>
      <c r="BK305" s="74"/>
      <c r="BL305" s="74"/>
      <c r="BM305" s="74"/>
      <c r="BN305" s="74"/>
      <c r="BO305" s="74"/>
      <c r="BP305" s="74"/>
      <c r="BQ305" s="74"/>
      <c r="BR305" s="74"/>
      <c r="BS305" s="74"/>
      <c r="BT305" s="74"/>
      <c r="BU305" s="74"/>
      <c r="FN305" s="72"/>
      <c r="FO305" s="72"/>
      <c r="FP305" s="72"/>
      <c r="FQ305" s="72"/>
      <c r="FR305" s="72"/>
      <c r="FS305" s="72"/>
      <c r="FT305" s="72"/>
      <c r="FU305" s="72"/>
      <c r="FV305" s="72"/>
      <c r="FW305" s="72"/>
      <c r="FX305" s="72"/>
    </row>
    <row r="306" spans="24:180">
      <c r="X306" s="75"/>
      <c r="Z306" s="75"/>
      <c r="AA306" s="75"/>
      <c r="AB306" s="75"/>
      <c r="AC306" s="75"/>
      <c r="AD306" s="75"/>
      <c r="AE306" s="75"/>
      <c r="AM306" s="79"/>
      <c r="AN306" s="79"/>
      <c r="AO306" s="79"/>
      <c r="AP306" s="79"/>
      <c r="AQ306" s="79"/>
      <c r="AR306" s="79"/>
      <c r="AS306" s="79"/>
      <c r="AT306" s="79"/>
      <c r="AU306" s="79"/>
      <c r="AV306" s="79"/>
      <c r="BB306" s="80"/>
      <c r="BI306" s="74"/>
      <c r="BJ306" s="74"/>
      <c r="BK306" s="74"/>
      <c r="BL306" s="74"/>
      <c r="BM306" s="74"/>
      <c r="BN306" s="74"/>
      <c r="BO306" s="74"/>
      <c r="BP306" s="74"/>
      <c r="BQ306" s="74"/>
      <c r="BR306" s="74"/>
      <c r="BS306" s="74"/>
      <c r="BT306" s="74"/>
      <c r="BU306" s="74"/>
      <c r="FN306" s="72"/>
      <c r="FO306" s="72"/>
      <c r="FP306" s="72"/>
      <c r="FQ306" s="72"/>
      <c r="FR306" s="72"/>
      <c r="FS306" s="72"/>
      <c r="FT306" s="72"/>
      <c r="FU306" s="72"/>
      <c r="FV306" s="72"/>
      <c r="FW306" s="72"/>
      <c r="FX306" s="72"/>
    </row>
    <row r="307" spans="24:180">
      <c r="X307" s="75"/>
      <c r="Z307" s="75"/>
      <c r="AA307" s="75"/>
      <c r="AB307" s="75"/>
      <c r="AC307" s="75"/>
      <c r="AD307" s="75"/>
      <c r="AE307" s="75"/>
      <c r="AM307" s="79"/>
      <c r="AN307" s="79"/>
      <c r="AO307" s="79"/>
      <c r="AP307" s="79"/>
      <c r="AQ307" s="79"/>
      <c r="AR307" s="79"/>
      <c r="AS307" s="79"/>
      <c r="AT307" s="79"/>
      <c r="AU307" s="79"/>
      <c r="AV307" s="79"/>
      <c r="BB307" s="80"/>
      <c r="BI307" s="74"/>
      <c r="BJ307" s="74"/>
      <c r="BK307" s="74"/>
      <c r="BL307" s="74"/>
      <c r="BM307" s="74"/>
      <c r="BN307" s="74"/>
      <c r="BO307" s="74"/>
      <c r="BP307" s="74"/>
      <c r="BQ307" s="74"/>
      <c r="BR307" s="74"/>
      <c r="BS307" s="74"/>
      <c r="BT307" s="74"/>
      <c r="BU307" s="74"/>
      <c r="FN307" s="72"/>
      <c r="FO307" s="72"/>
      <c r="FP307" s="72"/>
      <c r="FQ307" s="72"/>
      <c r="FR307" s="72"/>
      <c r="FS307" s="72"/>
      <c r="FT307" s="72"/>
      <c r="FU307" s="72"/>
      <c r="FV307" s="72"/>
      <c r="FW307" s="72"/>
      <c r="FX307" s="72"/>
    </row>
    <row r="308" spans="24:180">
      <c r="X308" s="75"/>
      <c r="Z308" s="75"/>
      <c r="AA308" s="75"/>
      <c r="AB308" s="75"/>
      <c r="AC308" s="75"/>
      <c r="AD308" s="75"/>
      <c r="AE308" s="75"/>
      <c r="AM308" s="79"/>
      <c r="AN308" s="79"/>
      <c r="AO308" s="79"/>
      <c r="AP308" s="79"/>
      <c r="AQ308" s="79"/>
      <c r="AR308" s="79"/>
      <c r="AS308" s="79"/>
      <c r="AT308" s="79"/>
      <c r="AU308" s="79"/>
      <c r="AV308" s="79"/>
      <c r="BB308" s="80"/>
      <c r="BI308" s="74"/>
      <c r="BJ308" s="74"/>
      <c r="BK308" s="74"/>
      <c r="BL308" s="74"/>
      <c r="BM308" s="74"/>
      <c r="BN308" s="74"/>
      <c r="BO308" s="74"/>
      <c r="BP308" s="74"/>
      <c r="BQ308" s="74"/>
      <c r="BR308" s="74"/>
      <c r="BS308" s="74"/>
      <c r="BT308" s="74"/>
      <c r="BU308" s="74"/>
      <c r="FN308" s="72"/>
      <c r="FO308" s="72"/>
      <c r="FP308" s="72"/>
      <c r="FQ308" s="72"/>
      <c r="FR308" s="72"/>
      <c r="FS308" s="72"/>
      <c r="FT308" s="72"/>
      <c r="FU308" s="72"/>
      <c r="FV308" s="72"/>
      <c r="FW308" s="72"/>
      <c r="FX308" s="72"/>
    </row>
    <row r="309" spans="24:180">
      <c r="X309" s="75"/>
      <c r="Z309" s="75"/>
      <c r="AA309" s="75"/>
      <c r="AB309" s="75"/>
      <c r="AC309" s="75"/>
      <c r="AD309" s="75"/>
      <c r="AE309" s="75"/>
      <c r="AM309" s="79"/>
      <c r="AN309" s="79"/>
      <c r="AO309" s="79"/>
      <c r="AP309" s="79"/>
      <c r="AQ309" s="79"/>
      <c r="AR309" s="79"/>
      <c r="AS309" s="79"/>
      <c r="AT309" s="79"/>
      <c r="AU309" s="79"/>
      <c r="AV309" s="79"/>
      <c r="BB309" s="80"/>
      <c r="BI309" s="74"/>
      <c r="BJ309" s="74"/>
      <c r="BK309" s="74"/>
      <c r="BL309" s="74"/>
      <c r="BM309" s="74"/>
      <c r="BN309" s="74"/>
      <c r="BO309" s="74"/>
      <c r="BP309" s="74"/>
      <c r="BQ309" s="74"/>
      <c r="BR309" s="74"/>
      <c r="BS309" s="74"/>
      <c r="BT309" s="74"/>
      <c r="BU309" s="74"/>
      <c r="FN309" s="72"/>
      <c r="FO309" s="72"/>
      <c r="FP309" s="72"/>
      <c r="FQ309" s="72"/>
      <c r="FR309" s="72"/>
      <c r="FS309" s="72"/>
      <c r="FT309" s="72"/>
      <c r="FU309" s="72"/>
      <c r="FV309" s="72"/>
      <c r="FW309" s="72"/>
      <c r="FX309" s="72"/>
    </row>
    <row r="310" spans="24:180">
      <c r="X310" s="75"/>
      <c r="Z310" s="75"/>
      <c r="AA310" s="75"/>
      <c r="AB310" s="75"/>
      <c r="AC310" s="75"/>
      <c r="AD310" s="75"/>
      <c r="AE310" s="75"/>
      <c r="AM310" s="79"/>
      <c r="AN310" s="79"/>
      <c r="AO310" s="79"/>
      <c r="AP310" s="79"/>
      <c r="AQ310" s="79"/>
      <c r="AR310" s="79"/>
      <c r="AS310" s="79"/>
      <c r="AT310" s="79"/>
      <c r="AU310" s="79"/>
      <c r="AV310" s="79"/>
      <c r="BB310" s="80"/>
      <c r="BI310" s="74"/>
      <c r="BJ310" s="74"/>
      <c r="BK310" s="74"/>
      <c r="BL310" s="74"/>
      <c r="BM310" s="74"/>
      <c r="BN310" s="74"/>
      <c r="BO310" s="74"/>
      <c r="BP310" s="74"/>
      <c r="BQ310" s="74"/>
      <c r="BR310" s="74"/>
      <c r="BS310" s="74"/>
      <c r="BT310" s="74"/>
      <c r="BU310" s="74"/>
      <c r="FN310" s="72"/>
      <c r="FO310" s="72"/>
      <c r="FP310" s="72"/>
      <c r="FQ310" s="72"/>
      <c r="FR310" s="72"/>
      <c r="FS310" s="72"/>
      <c r="FT310" s="72"/>
      <c r="FU310" s="72"/>
      <c r="FV310" s="72"/>
      <c r="FW310" s="72"/>
      <c r="FX310" s="72"/>
    </row>
    <row r="311" spans="24:180">
      <c r="X311" s="75"/>
      <c r="Z311" s="75"/>
      <c r="AA311" s="75"/>
      <c r="AB311" s="75"/>
      <c r="AC311" s="75"/>
      <c r="AD311" s="75"/>
      <c r="AE311" s="75"/>
      <c r="AM311" s="79"/>
      <c r="AN311" s="79"/>
      <c r="AO311" s="79"/>
      <c r="AP311" s="79"/>
      <c r="AQ311" s="79"/>
      <c r="AR311" s="79"/>
      <c r="AS311" s="79"/>
      <c r="AT311" s="79"/>
      <c r="AU311" s="79"/>
      <c r="AV311" s="79"/>
      <c r="BB311" s="80"/>
      <c r="BI311" s="74"/>
      <c r="BJ311" s="74"/>
      <c r="BK311" s="74"/>
      <c r="BL311" s="74"/>
      <c r="BM311" s="74"/>
      <c r="BN311" s="74"/>
      <c r="BO311" s="74"/>
      <c r="BP311" s="74"/>
      <c r="BQ311" s="74"/>
      <c r="BR311" s="74"/>
      <c r="BS311" s="74"/>
      <c r="BT311" s="74"/>
      <c r="BU311" s="74"/>
      <c r="FN311" s="72"/>
      <c r="FO311" s="72"/>
      <c r="FP311" s="72"/>
      <c r="FQ311" s="72"/>
      <c r="FR311" s="72"/>
      <c r="FS311" s="72"/>
      <c r="FT311" s="72"/>
      <c r="FU311" s="72"/>
      <c r="FV311" s="72"/>
      <c r="FW311" s="72"/>
      <c r="FX311" s="72"/>
    </row>
    <row r="312" spans="24:180">
      <c r="X312" s="75"/>
      <c r="Z312" s="75"/>
      <c r="AA312" s="75"/>
      <c r="AB312" s="75"/>
      <c r="AC312" s="75"/>
      <c r="AD312" s="75"/>
      <c r="AE312" s="75"/>
      <c r="AM312" s="79"/>
      <c r="AN312" s="79"/>
      <c r="AO312" s="79"/>
      <c r="AP312" s="79"/>
      <c r="AQ312" s="79"/>
      <c r="AR312" s="79"/>
      <c r="AS312" s="79"/>
      <c r="AT312" s="79"/>
      <c r="AU312" s="79"/>
      <c r="AV312" s="79"/>
      <c r="BB312" s="80"/>
      <c r="BI312" s="74"/>
      <c r="BJ312" s="74"/>
      <c r="BK312" s="74"/>
      <c r="BL312" s="74"/>
      <c r="BM312" s="74"/>
      <c r="BN312" s="74"/>
      <c r="BO312" s="74"/>
      <c r="BP312" s="74"/>
      <c r="BQ312" s="74"/>
      <c r="BR312" s="74"/>
      <c r="BS312" s="74"/>
      <c r="BT312" s="74"/>
      <c r="BU312" s="74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</row>
    <row r="313" spans="24:180">
      <c r="X313" s="75"/>
      <c r="Z313" s="75"/>
      <c r="AA313" s="75"/>
      <c r="AB313" s="75"/>
      <c r="AC313" s="75"/>
      <c r="AD313" s="75"/>
      <c r="AE313" s="75"/>
      <c r="AM313" s="79"/>
      <c r="AN313" s="79"/>
      <c r="AO313" s="79"/>
      <c r="AP313" s="79"/>
      <c r="AQ313" s="79"/>
      <c r="AR313" s="79"/>
      <c r="AS313" s="79"/>
      <c r="AT313" s="79"/>
      <c r="AU313" s="79"/>
      <c r="AV313" s="79"/>
      <c r="BB313" s="80"/>
      <c r="BI313" s="74"/>
      <c r="BJ313" s="74"/>
      <c r="BK313" s="74"/>
      <c r="BL313" s="74"/>
      <c r="BM313" s="74"/>
      <c r="BN313" s="74"/>
      <c r="BO313" s="74"/>
      <c r="BP313" s="74"/>
      <c r="BQ313" s="74"/>
      <c r="BR313" s="74"/>
      <c r="BS313" s="74"/>
      <c r="BT313" s="74"/>
      <c r="BU313" s="74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</row>
    <row r="314" spans="24:180">
      <c r="X314" s="75"/>
      <c r="Z314" s="75"/>
      <c r="AA314" s="75"/>
      <c r="AB314" s="75"/>
      <c r="AC314" s="75"/>
      <c r="AD314" s="75"/>
      <c r="AE314" s="75"/>
      <c r="AL314" s="79"/>
      <c r="AM314" s="79"/>
      <c r="AN314" s="79"/>
      <c r="AO314" s="79"/>
      <c r="AP314" s="79"/>
      <c r="AQ314" s="79"/>
      <c r="AR314" s="79"/>
      <c r="AS314" s="79"/>
      <c r="AT314" s="79"/>
      <c r="AU314" s="79"/>
      <c r="AV314" s="79"/>
      <c r="BB314" s="80"/>
      <c r="BI314" s="74"/>
      <c r="BJ314" s="74"/>
      <c r="BK314" s="74"/>
      <c r="BL314" s="74"/>
      <c r="BM314" s="74"/>
      <c r="BN314" s="74"/>
      <c r="BO314" s="74"/>
      <c r="BP314" s="74"/>
      <c r="BQ314" s="74"/>
      <c r="BR314" s="74"/>
      <c r="BS314" s="74"/>
      <c r="BT314" s="74"/>
      <c r="BU314" s="74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</row>
    <row r="315" spans="24:180">
      <c r="X315" s="75"/>
      <c r="Z315" s="75"/>
      <c r="AA315" s="75"/>
      <c r="AB315" s="75"/>
      <c r="AC315" s="75"/>
      <c r="AD315" s="75"/>
      <c r="AE315" s="75"/>
      <c r="AL315" s="79"/>
      <c r="AM315" s="79"/>
      <c r="AN315" s="79"/>
      <c r="AO315" s="79"/>
      <c r="AP315" s="79"/>
      <c r="AQ315" s="79"/>
      <c r="AR315" s="79"/>
      <c r="AS315" s="79"/>
      <c r="AT315" s="79"/>
      <c r="AU315" s="79"/>
      <c r="AV315" s="79"/>
      <c r="BB315" s="80"/>
      <c r="BI315" s="74"/>
      <c r="BJ315" s="74"/>
      <c r="BK315" s="74"/>
      <c r="BL315" s="74"/>
      <c r="BM315" s="74"/>
      <c r="BN315" s="74"/>
      <c r="BO315" s="74"/>
      <c r="BP315" s="74"/>
      <c r="BQ315" s="74"/>
      <c r="BR315" s="74"/>
      <c r="BS315" s="74"/>
      <c r="BT315" s="74"/>
      <c r="BU315" s="74"/>
      <c r="FN315" s="72"/>
      <c r="FO315" s="72"/>
      <c r="FP315" s="72"/>
      <c r="FQ315" s="72"/>
      <c r="FR315" s="72"/>
      <c r="FS315" s="72"/>
      <c r="FT315" s="72"/>
      <c r="FU315" s="72"/>
      <c r="FV315" s="72"/>
      <c r="FW315" s="72"/>
      <c r="FX315" s="72"/>
    </row>
    <row r="316" spans="24:180">
      <c r="X316" s="75"/>
      <c r="Z316" s="75"/>
      <c r="AA316" s="75"/>
      <c r="AB316" s="79"/>
      <c r="AC316" s="79"/>
      <c r="AD316" s="79"/>
      <c r="AE316" s="79"/>
      <c r="AF316" s="79"/>
      <c r="AG316" s="79"/>
      <c r="AH316" s="79"/>
      <c r="AI316" s="79"/>
      <c r="AJ316" s="79"/>
      <c r="AK316" s="79"/>
      <c r="AL316" s="79"/>
      <c r="AM316" s="79"/>
      <c r="AN316" s="79"/>
      <c r="AO316" s="79"/>
      <c r="AP316" s="79"/>
      <c r="AQ316" s="79"/>
      <c r="AR316" s="79"/>
      <c r="AS316" s="79"/>
      <c r="AT316" s="79"/>
      <c r="AU316" s="79"/>
      <c r="AV316" s="79"/>
      <c r="BB316" s="80"/>
      <c r="BI316" s="74"/>
      <c r="BJ316" s="74"/>
      <c r="BK316" s="74"/>
      <c r="BL316" s="74"/>
      <c r="BM316" s="74"/>
      <c r="BN316" s="74"/>
      <c r="BO316" s="74"/>
      <c r="BP316" s="74"/>
      <c r="BQ316" s="74"/>
      <c r="BR316" s="74"/>
      <c r="BS316" s="74"/>
      <c r="BT316" s="74"/>
      <c r="BU316" s="74"/>
      <c r="FN316" s="72"/>
      <c r="FO316" s="72"/>
      <c r="FP316" s="72"/>
      <c r="FQ316" s="72"/>
      <c r="FR316" s="72"/>
      <c r="FS316" s="72"/>
      <c r="FT316" s="72"/>
      <c r="FU316" s="72"/>
      <c r="FV316" s="72"/>
      <c r="FW316" s="72"/>
      <c r="FX316" s="72"/>
    </row>
    <row r="317" spans="24:180">
      <c r="X317" s="75"/>
      <c r="Z317" s="75"/>
      <c r="AA317" s="75"/>
      <c r="AB317" s="75"/>
      <c r="AC317" s="75"/>
      <c r="AD317" s="75"/>
      <c r="AE317" s="75"/>
      <c r="AL317" s="79"/>
      <c r="AM317" s="79"/>
      <c r="AN317" s="79"/>
      <c r="AO317" s="79"/>
      <c r="AP317" s="79"/>
      <c r="AQ317" s="79"/>
      <c r="AR317" s="79"/>
      <c r="AS317" s="79"/>
      <c r="AT317" s="79"/>
      <c r="AU317" s="79"/>
      <c r="AV317" s="79"/>
      <c r="BB317" s="80"/>
      <c r="BI317" s="74"/>
      <c r="BJ317" s="74"/>
      <c r="BK317" s="74"/>
      <c r="BL317" s="74"/>
      <c r="BM317" s="74"/>
      <c r="BN317" s="74"/>
      <c r="BO317" s="74"/>
      <c r="BP317" s="74"/>
      <c r="BQ317" s="74"/>
      <c r="BR317" s="74"/>
      <c r="BS317" s="74"/>
      <c r="BT317" s="74"/>
      <c r="BU317" s="74"/>
      <c r="FN317" s="72"/>
      <c r="FO317" s="72"/>
      <c r="FP317" s="72"/>
      <c r="FQ317" s="72"/>
      <c r="FR317" s="72"/>
      <c r="FS317" s="72"/>
      <c r="FT317" s="72"/>
      <c r="FU317" s="72"/>
      <c r="FV317" s="72"/>
      <c r="FW317" s="72"/>
      <c r="FX317" s="72"/>
    </row>
    <row r="318" spans="24:180">
      <c r="X318" s="75"/>
      <c r="Z318" s="75"/>
      <c r="AA318" s="75"/>
      <c r="AB318" s="75"/>
      <c r="AC318" s="75"/>
      <c r="AD318" s="75"/>
      <c r="AE318" s="75"/>
      <c r="AL318" s="79"/>
      <c r="AM318" s="79"/>
      <c r="AN318" s="79"/>
      <c r="AO318" s="79"/>
      <c r="AP318" s="79"/>
      <c r="AQ318" s="79"/>
      <c r="AR318" s="79"/>
      <c r="AS318" s="79"/>
      <c r="AT318" s="79"/>
      <c r="AU318" s="79"/>
      <c r="AV318" s="79"/>
      <c r="BB318" s="80"/>
      <c r="BI318" s="74"/>
      <c r="BJ318" s="74"/>
      <c r="BK318" s="74"/>
      <c r="BL318" s="74"/>
      <c r="BM318" s="74"/>
      <c r="BN318" s="74"/>
      <c r="BO318" s="74"/>
      <c r="BP318" s="74"/>
      <c r="BQ318" s="74"/>
      <c r="BR318" s="74"/>
      <c r="BS318" s="74"/>
      <c r="BT318" s="74"/>
      <c r="BU318" s="74"/>
      <c r="FN318" s="72"/>
      <c r="FO318" s="72"/>
      <c r="FP318" s="72"/>
      <c r="FQ318" s="72"/>
      <c r="FR318" s="72"/>
      <c r="FS318" s="72"/>
      <c r="FT318" s="72"/>
      <c r="FU318" s="72"/>
      <c r="FV318" s="72"/>
      <c r="FW318" s="72"/>
      <c r="FX318" s="72"/>
    </row>
    <row r="319" spans="24:180">
      <c r="X319" s="75"/>
      <c r="Z319" s="75"/>
      <c r="AA319" s="75"/>
      <c r="AB319" s="75"/>
      <c r="AC319" s="75"/>
      <c r="AD319" s="75"/>
      <c r="AE319" s="75"/>
      <c r="AL319" s="79"/>
      <c r="AM319" s="79"/>
      <c r="AN319" s="79"/>
      <c r="AO319" s="79"/>
      <c r="AP319" s="79"/>
      <c r="AQ319" s="79"/>
      <c r="AR319" s="79"/>
      <c r="AS319" s="79"/>
      <c r="AT319" s="79"/>
      <c r="AU319" s="79"/>
      <c r="AV319" s="79"/>
      <c r="BB319" s="80"/>
      <c r="BI319" s="74"/>
      <c r="BJ319" s="74"/>
      <c r="BK319" s="74"/>
      <c r="BL319" s="74"/>
      <c r="BM319" s="74"/>
      <c r="BN319" s="74"/>
      <c r="BO319" s="74"/>
      <c r="BP319" s="74"/>
      <c r="BQ319" s="74"/>
      <c r="BR319" s="74"/>
      <c r="BS319" s="74"/>
      <c r="BT319" s="74"/>
      <c r="BU319" s="74"/>
      <c r="FN319" s="72"/>
      <c r="FO319" s="72"/>
      <c r="FP319" s="72"/>
      <c r="FQ319" s="72"/>
      <c r="FR319" s="72"/>
      <c r="FS319" s="72"/>
      <c r="FT319" s="72"/>
      <c r="FU319" s="72"/>
      <c r="FV319" s="72"/>
      <c r="FW319" s="72"/>
      <c r="FX319" s="72"/>
    </row>
    <row r="320" spans="24:180">
      <c r="X320" s="75"/>
      <c r="Z320" s="75"/>
      <c r="AA320" s="75"/>
      <c r="AB320" s="75"/>
      <c r="AC320" s="75"/>
      <c r="AD320" s="75"/>
      <c r="AE320" s="75"/>
      <c r="AL320" s="79"/>
      <c r="AM320" s="79"/>
      <c r="AN320" s="79"/>
      <c r="AO320" s="79"/>
      <c r="AP320" s="79"/>
      <c r="AQ320" s="79"/>
      <c r="AR320" s="79"/>
      <c r="AS320" s="79"/>
      <c r="AT320" s="79"/>
      <c r="AU320" s="79"/>
      <c r="AV320" s="79"/>
      <c r="BB320" s="80"/>
      <c r="BI320" s="74"/>
      <c r="BJ320" s="74"/>
      <c r="BK320" s="74"/>
      <c r="BL320" s="74"/>
      <c r="BM320" s="74"/>
      <c r="BN320" s="74"/>
      <c r="BO320" s="74"/>
      <c r="BP320" s="74"/>
      <c r="BQ320" s="74"/>
      <c r="BR320" s="74"/>
      <c r="BS320" s="74"/>
      <c r="BT320" s="74"/>
      <c r="BU320" s="74"/>
      <c r="FN320" s="72"/>
      <c r="FO320" s="72"/>
      <c r="FP320" s="72"/>
      <c r="FQ320" s="72"/>
      <c r="FR320" s="72"/>
      <c r="FS320" s="72"/>
      <c r="FT320" s="72"/>
      <c r="FU320" s="72"/>
      <c r="FV320" s="72"/>
      <c r="FW320" s="72"/>
      <c r="FX320" s="72"/>
    </row>
    <row r="321" spans="24:180">
      <c r="X321" s="75"/>
      <c r="Z321" s="75"/>
      <c r="AA321" s="75"/>
      <c r="AB321" s="75"/>
      <c r="AC321" s="75"/>
      <c r="AD321" s="75"/>
      <c r="AE321" s="75"/>
      <c r="AL321" s="79"/>
      <c r="AM321" s="79"/>
      <c r="AN321" s="79"/>
      <c r="AO321" s="79"/>
      <c r="AP321" s="79"/>
      <c r="AQ321" s="79"/>
      <c r="AR321" s="79"/>
      <c r="AS321" s="79"/>
      <c r="AT321" s="79"/>
      <c r="AU321" s="79"/>
      <c r="AV321" s="79"/>
      <c r="BB321" s="80"/>
      <c r="BI321" s="74"/>
      <c r="BJ321" s="74"/>
      <c r="BK321" s="74"/>
      <c r="BL321" s="74"/>
      <c r="BM321" s="74"/>
      <c r="BN321" s="74"/>
      <c r="BO321" s="74"/>
      <c r="BP321" s="74"/>
      <c r="BQ321" s="74"/>
      <c r="BR321" s="74"/>
      <c r="BS321" s="74"/>
      <c r="BT321" s="74"/>
      <c r="BU321" s="74"/>
      <c r="FN321" s="72"/>
      <c r="FO321" s="72"/>
      <c r="FP321" s="72"/>
      <c r="FQ321" s="72"/>
      <c r="FR321" s="72"/>
      <c r="FS321" s="72"/>
      <c r="FT321" s="72"/>
      <c r="FU321" s="72"/>
      <c r="FV321" s="72"/>
      <c r="FW321" s="72"/>
      <c r="FX321" s="72"/>
    </row>
    <row r="322" spans="24:180">
      <c r="X322" s="75"/>
      <c r="Z322" s="75"/>
      <c r="AA322" s="75"/>
      <c r="AB322" s="75"/>
      <c r="AC322" s="75"/>
      <c r="AD322" s="75"/>
      <c r="AE322" s="75"/>
      <c r="AL322" s="79"/>
      <c r="AM322" s="79"/>
      <c r="AN322" s="79"/>
      <c r="AO322" s="79"/>
      <c r="AP322" s="79"/>
      <c r="AQ322" s="79"/>
      <c r="AR322" s="79"/>
      <c r="AS322" s="79"/>
      <c r="AT322" s="79"/>
      <c r="AU322" s="79"/>
      <c r="AV322" s="79"/>
      <c r="BB322" s="80"/>
      <c r="BH322" s="74"/>
      <c r="BI322" s="74"/>
      <c r="BJ322" s="74"/>
      <c r="BK322" s="74"/>
      <c r="BL322" s="74"/>
      <c r="BM322" s="74"/>
      <c r="BN322" s="74"/>
      <c r="BO322" s="74"/>
      <c r="BP322" s="74"/>
      <c r="BQ322" s="74"/>
      <c r="BR322" s="74"/>
      <c r="BS322" s="74"/>
      <c r="BT322" s="74"/>
      <c r="BU322" s="74"/>
      <c r="FN322" s="72"/>
      <c r="FO322" s="72"/>
      <c r="FP322" s="72"/>
      <c r="FQ322" s="72"/>
      <c r="FR322" s="72"/>
      <c r="FS322" s="72"/>
      <c r="FT322" s="72"/>
      <c r="FU322" s="72"/>
      <c r="FV322" s="72"/>
      <c r="FW322" s="72"/>
      <c r="FX322" s="72"/>
    </row>
    <row r="323" spans="24:180">
      <c r="X323" s="75"/>
      <c r="Z323" s="75"/>
      <c r="AA323" s="75"/>
      <c r="AB323" s="75"/>
      <c r="AC323" s="75"/>
      <c r="AD323" s="75"/>
      <c r="AE323" s="75"/>
      <c r="AL323" s="79"/>
      <c r="AM323" s="79"/>
      <c r="AN323" s="79"/>
      <c r="AO323" s="79"/>
      <c r="AP323" s="79"/>
      <c r="AQ323" s="79"/>
      <c r="AR323" s="79"/>
      <c r="AS323" s="79"/>
      <c r="AT323" s="79"/>
      <c r="AU323" s="79"/>
      <c r="AV323" s="79"/>
      <c r="BB323" s="80"/>
      <c r="BG323" s="74"/>
      <c r="BH323" s="74"/>
      <c r="BI323" s="74"/>
      <c r="BJ323" s="74"/>
      <c r="BK323" s="74"/>
      <c r="BL323" s="74"/>
      <c r="BM323" s="74"/>
      <c r="BN323" s="74"/>
      <c r="BO323" s="74"/>
      <c r="BP323" s="74"/>
      <c r="BQ323" s="74"/>
      <c r="BR323" s="74"/>
      <c r="BS323" s="74"/>
      <c r="BT323" s="74"/>
      <c r="BU323" s="74"/>
      <c r="FN323" s="72"/>
      <c r="FO323" s="72"/>
      <c r="FP323" s="72"/>
      <c r="FQ323" s="72"/>
      <c r="FR323" s="72"/>
      <c r="FS323" s="72"/>
      <c r="FT323" s="72"/>
      <c r="FU323" s="72"/>
      <c r="FV323" s="72"/>
      <c r="FW323" s="72"/>
      <c r="FX323" s="72"/>
    </row>
    <row r="324" spans="24:180">
      <c r="X324" s="75"/>
      <c r="Z324" s="75"/>
      <c r="AA324" s="75"/>
      <c r="AB324" s="75"/>
      <c r="AC324" s="75"/>
      <c r="AD324" s="75"/>
      <c r="AE324" s="75"/>
      <c r="AL324" s="79"/>
      <c r="AM324" s="79"/>
      <c r="AN324" s="79"/>
      <c r="AO324" s="79"/>
      <c r="AP324" s="79"/>
      <c r="AQ324" s="79"/>
      <c r="AR324" s="79"/>
      <c r="AS324" s="79"/>
      <c r="AT324" s="79"/>
      <c r="AU324" s="79"/>
      <c r="AV324" s="79"/>
      <c r="BB324" s="80"/>
      <c r="BH324" s="74"/>
      <c r="BI324" s="74"/>
      <c r="BJ324" s="74"/>
      <c r="BK324" s="74"/>
      <c r="BL324" s="74"/>
      <c r="BM324" s="74"/>
      <c r="BN324" s="74"/>
      <c r="BO324" s="74"/>
      <c r="BP324" s="74"/>
      <c r="BQ324" s="74"/>
      <c r="BR324" s="74"/>
      <c r="BS324" s="74"/>
      <c r="BT324" s="74"/>
      <c r="BU324" s="74"/>
      <c r="FB324" s="72"/>
      <c r="FC324" s="72"/>
      <c r="FD324" s="72"/>
      <c r="FE324" s="72"/>
      <c r="FF324" s="72"/>
      <c r="FG324" s="72"/>
      <c r="FH324" s="72"/>
      <c r="FI324" s="72"/>
      <c r="FJ324" s="72"/>
      <c r="FK324" s="72"/>
      <c r="FL324" s="72"/>
      <c r="FM324" s="72"/>
      <c r="FN324" s="72"/>
      <c r="FO324" s="72"/>
      <c r="FP324" s="72"/>
      <c r="FQ324" s="72"/>
      <c r="FR324" s="72"/>
      <c r="FS324" s="72"/>
      <c r="FT324" s="72"/>
      <c r="FU324" s="72"/>
      <c r="FV324" s="72"/>
      <c r="FW324" s="72"/>
      <c r="FX324" s="72"/>
    </row>
    <row r="325" spans="24:180">
      <c r="X325" s="75"/>
      <c r="Z325" s="75"/>
      <c r="AA325" s="75"/>
      <c r="AB325" s="75"/>
      <c r="AC325" s="75"/>
      <c r="AD325" s="75"/>
      <c r="AE325" s="75"/>
      <c r="AL325" s="79"/>
      <c r="AM325" s="79"/>
      <c r="AN325" s="79"/>
      <c r="AO325" s="79"/>
      <c r="AP325" s="79"/>
      <c r="AQ325" s="79"/>
      <c r="AR325" s="79"/>
      <c r="AS325" s="79"/>
      <c r="AT325" s="79"/>
      <c r="AU325" s="79"/>
      <c r="AV325" s="79"/>
      <c r="BB325" s="80"/>
      <c r="BH325" s="74"/>
      <c r="BI325" s="74"/>
      <c r="BJ325" s="74"/>
      <c r="BK325" s="74"/>
      <c r="BL325" s="74"/>
      <c r="BM325" s="74"/>
      <c r="BN325" s="74"/>
      <c r="BO325" s="74"/>
      <c r="BP325" s="74"/>
      <c r="BQ325" s="74"/>
      <c r="BR325" s="74"/>
      <c r="BS325" s="74"/>
      <c r="BT325" s="74"/>
      <c r="BU325" s="74"/>
      <c r="FM325" s="72"/>
      <c r="FN325" s="72"/>
      <c r="FO325" s="72"/>
      <c r="FP325" s="72"/>
      <c r="FQ325" s="72"/>
      <c r="FR325" s="72"/>
      <c r="FS325" s="72"/>
      <c r="FT325" s="72"/>
      <c r="FU325" s="72"/>
      <c r="FV325" s="72"/>
      <c r="FW325" s="72"/>
      <c r="FX325" s="72"/>
    </row>
    <row r="326" spans="24:180">
      <c r="X326" s="75"/>
      <c r="Z326" s="75"/>
      <c r="AA326" s="75"/>
      <c r="AB326" s="75"/>
      <c r="AC326" s="75"/>
      <c r="AD326" s="75"/>
      <c r="AE326" s="75"/>
      <c r="AL326" s="79"/>
      <c r="AM326" s="79"/>
      <c r="AN326" s="79"/>
      <c r="AO326" s="79"/>
      <c r="AP326" s="79"/>
      <c r="AQ326" s="79"/>
      <c r="AR326" s="79"/>
      <c r="AS326" s="79"/>
      <c r="AT326" s="79"/>
      <c r="AU326" s="79"/>
      <c r="AV326" s="79"/>
      <c r="BB326" s="80"/>
      <c r="BH326" s="74"/>
      <c r="BI326" s="74"/>
      <c r="BJ326" s="74"/>
      <c r="BK326" s="74"/>
      <c r="BL326" s="74"/>
      <c r="BM326" s="74"/>
      <c r="BN326" s="74"/>
      <c r="BO326" s="74"/>
      <c r="BP326" s="74"/>
      <c r="BQ326" s="74"/>
      <c r="BR326" s="74"/>
      <c r="BS326" s="74"/>
      <c r="BT326" s="74"/>
      <c r="BU326" s="74"/>
      <c r="FM326" s="72"/>
      <c r="FN326" s="72"/>
      <c r="FO326" s="72"/>
      <c r="FP326" s="72"/>
      <c r="FQ326" s="72"/>
      <c r="FR326" s="72"/>
      <c r="FS326" s="72"/>
      <c r="FT326" s="72"/>
      <c r="FU326" s="72"/>
      <c r="FV326" s="72"/>
      <c r="FW326" s="72"/>
      <c r="FX326" s="72"/>
    </row>
    <row r="327" spans="24:180">
      <c r="X327" s="75"/>
      <c r="Z327" s="75"/>
      <c r="AA327" s="75"/>
      <c r="AB327" s="75"/>
      <c r="AC327" s="75"/>
      <c r="AD327" s="75"/>
      <c r="AE327" s="75"/>
      <c r="AL327" s="79"/>
      <c r="AM327" s="79"/>
      <c r="AN327" s="79"/>
      <c r="AO327" s="79"/>
      <c r="AP327" s="79"/>
      <c r="AQ327" s="79"/>
      <c r="AR327" s="80"/>
      <c r="AS327" s="79"/>
      <c r="AT327" s="79"/>
      <c r="AU327" s="79"/>
      <c r="AV327" s="79"/>
      <c r="BB327" s="80"/>
      <c r="BH327" s="74"/>
      <c r="BI327" s="74"/>
      <c r="BJ327" s="74"/>
      <c r="BK327" s="74"/>
      <c r="BL327" s="74"/>
      <c r="BM327" s="74"/>
      <c r="BN327" s="74"/>
      <c r="BO327" s="74"/>
      <c r="BP327" s="74"/>
      <c r="BQ327" s="74"/>
      <c r="BR327" s="74"/>
      <c r="BS327" s="74"/>
      <c r="BT327" s="74"/>
      <c r="BU327" s="74"/>
      <c r="FM327" s="72"/>
      <c r="FN327" s="72"/>
      <c r="FO327" s="72"/>
      <c r="FP327" s="72"/>
      <c r="FQ327" s="72"/>
      <c r="FR327" s="72"/>
      <c r="FS327" s="72"/>
      <c r="FT327" s="72"/>
      <c r="FU327" s="72"/>
      <c r="FV327" s="72"/>
      <c r="FW327" s="72"/>
      <c r="FX327" s="72"/>
    </row>
    <row r="328" spans="24:180">
      <c r="X328" s="75"/>
      <c r="Z328" s="75"/>
      <c r="AA328" s="75"/>
      <c r="AB328" s="75"/>
      <c r="AC328" s="75"/>
      <c r="AD328" s="75"/>
      <c r="AE328" s="75"/>
      <c r="AL328" s="79"/>
      <c r="AM328" s="79"/>
      <c r="AN328" s="79"/>
      <c r="AO328" s="79"/>
      <c r="AP328" s="79"/>
      <c r="AQ328" s="79"/>
      <c r="AR328" s="79"/>
      <c r="AS328" s="79"/>
      <c r="AT328" s="79"/>
      <c r="AU328" s="79"/>
      <c r="AV328" s="79"/>
      <c r="BB328" s="80"/>
      <c r="BH328" s="74"/>
      <c r="BI328" s="74"/>
      <c r="BJ328" s="74"/>
      <c r="BK328" s="74"/>
      <c r="BL328" s="74"/>
      <c r="BM328" s="74"/>
      <c r="BN328" s="74"/>
      <c r="BO328" s="74"/>
      <c r="BP328" s="74"/>
      <c r="BQ328" s="74"/>
      <c r="BR328" s="74"/>
      <c r="BS328" s="74"/>
      <c r="BT328" s="74"/>
      <c r="BU328" s="74"/>
      <c r="FM328" s="72"/>
      <c r="FN328" s="72"/>
      <c r="FO328" s="72"/>
      <c r="FP328" s="72"/>
      <c r="FQ328" s="72"/>
      <c r="FR328" s="72"/>
      <c r="FS328" s="72"/>
      <c r="FT328" s="72"/>
      <c r="FU328" s="72"/>
      <c r="FV328" s="72"/>
      <c r="FW328" s="72"/>
      <c r="FX328" s="72"/>
    </row>
    <row r="329" spans="24:180">
      <c r="X329" s="75"/>
      <c r="Z329" s="75"/>
      <c r="AA329" s="75"/>
      <c r="AB329" s="75"/>
      <c r="AC329" s="75"/>
      <c r="AD329" s="75"/>
      <c r="AE329" s="75"/>
      <c r="AL329" s="79"/>
      <c r="AM329" s="79"/>
      <c r="AN329" s="79"/>
      <c r="AO329" s="79"/>
      <c r="AP329" s="79"/>
      <c r="AQ329" s="79"/>
      <c r="AR329" s="79"/>
      <c r="AS329" s="79"/>
      <c r="AT329" s="79"/>
      <c r="AU329" s="79"/>
      <c r="AV329" s="79"/>
      <c r="BB329" s="80"/>
      <c r="BH329" s="74"/>
      <c r="BI329" s="74"/>
      <c r="BJ329" s="74"/>
      <c r="BK329" s="74"/>
      <c r="BL329" s="74"/>
      <c r="BM329" s="74"/>
      <c r="BN329" s="74"/>
      <c r="BO329" s="74"/>
      <c r="BP329" s="74"/>
      <c r="BQ329" s="74"/>
      <c r="BR329" s="74"/>
      <c r="BS329" s="74"/>
      <c r="BT329" s="74"/>
      <c r="BU329" s="74"/>
      <c r="FM329" s="72"/>
      <c r="FN329" s="72"/>
      <c r="FO329" s="72"/>
      <c r="FP329" s="72"/>
      <c r="FQ329" s="72"/>
      <c r="FR329" s="72"/>
      <c r="FS329" s="72"/>
      <c r="FT329" s="72"/>
      <c r="FU329" s="72"/>
      <c r="FV329" s="72"/>
      <c r="FW329" s="72"/>
      <c r="FX329" s="72"/>
    </row>
    <row r="330" spans="24:180">
      <c r="X330" s="75"/>
      <c r="Z330" s="75"/>
      <c r="AA330" s="75"/>
      <c r="AB330" s="75"/>
      <c r="AC330" s="75"/>
      <c r="AD330" s="75"/>
      <c r="AE330" s="75"/>
      <c r="AL330" s="79"/>
      <c r="AM330" s="79"/>
      <c r="AN330" s="79"/>
      <c r="AO330" s="79"/>
      <c r="AP330" s="79"/>
      <c r="AQ330" s="79"/>
      <c r="AR330" s="79"/>
      <c r="AS330" s="79"/>
      <c r="AT330" s="79"/>
      <c r="AU330" s="79"/>
      <c r="AV330" s="79"/>
      <c r="BB330" s="80"/>
      <c r="BH330" s="74"/>
      <c r="BI330" s="74"/>
      <c r="BJ330" s="74"/>
      <c r="BK330" s="74"/>
      <c r="BL330" s="74"/>
      <c r="BM330" s="74"/>
      <c r="BN330" s="74"/>
      <c r="BO330" s="74"/>
      <c r="BP330" s="74"/>
      <c r="BQ330" s="74"/>
      <c r="BR330" s="74"/>
      <c r="BS330" s="74"/>
      <c r="BT330" s="74"/>
      <c r="BU330" s="74"/>
      <c r="FM330" s="72"/>
      <c r="FN330" s="72"/>
      <c r="FO330" s="72"/>
      <c r="FP330" s="72"/>
      <c r="FQ330" s="72"/>
      <c r="FR330" s="72"/>
      <c r="FS330" s="72"/>
      <c r="FT330" s="72"/>
      <c r="FU330" s="72"/>
      <c r="FV330" s="72"/>
      <c r="FW330" s="72"/>
      <c r="FX330" s="72"/>
    </row>
    <row r="331" spans="24:180">
      <c r="X331" s="75"/>
      <c r="Z331" s="75"/>
      <c r="AA331" s="75"/>
      <c r="AB331" s="75"/>
      <c r="AC331" s="75"/>
      <c r="AD331" s="75"/>
      <c r="AE331" s="75"/>
      <c r="AL331" s="79"/>
      <c r="AM331" s="79"/>
      <c r="AN331" s="79"/>
      <c r="AO331" s="79"/>
      <c r="AP331" s="79"/>
      <c r="AQ331" s="79"/>
      <c r="AR331" s="79"/>
      <c r="AS331" s="79"/>
      <c r="AT331" s="79"/>
      <c r="AU331" s="79"/>
      <c r="AV331" s="79"/>
      <c r="BB331" s="80"/>
      <c r="BH331" s="74"/>
      <c r="BI331" s="74"/>
      <c r="BJ331" s="74"/>
      <c r="BK331" s="74"/>
      <c r="BL331" s="74"/>
      <c r="BM331" s="74"/>
      <c r="BN331" s="74"/>
      <c r="BO331" s="74"/>
      <c r="BP331" s="74"/>
      <c r="BQ331" s="74"/>
      <c r="BR331" s="74"/>
      <c r="BS331" s="74"/>
      <c r="BT331" s="74"/>
      <c r="BU331" s="74"/>
      <c r="FM331" s="72"/>
      <c r="FN331" s="72"/>
      <c r="FO331" s="72"/>
      <c r="FP331" s="72"/>
      <c r="FQ331" s="72"/>
      <c r="FR331" s="72"/>
      <c r="FS331" s="72"/>
      <c r="FT331" s="72"/>
      <c r="FU331" s="72"/>
      <c r="FV331" s="72"/>
      <c r="FW331" s="72"/>
      <c r="FX331" s="72"/>
    </row>
    <row r="332" spans="24:180">
      <c r="X332" s="75"/>
      <c r="Z332" s="75"/>
      <c r="AA332" s="75"/>
      <c r="AB332" s="75"/>
      <c r="AC332" s="75"/>
      <c r="AD332" s="75"/>
      <c r="AE332" s="75"/>
      <c r="AL332" s="79"/>
      <c r="AM332" s="79"/>
      <c r="AN332" s="79"/>
      <c r="AO332" s="79"/>
      <c r="AP332" s="79"/>
      <c r="AQ332" s="79"/>
      <c r="AR332" s="79"/>
      <c r="AS332" s="79"/>
      <c r="AT332" s="79"/>
      <c r="AU332" s="79"/>
      <c r="AV332" s="79"/>
      <c r="BB332" s="80"/>
      <c r="BH332" s="74"/>
      <c r="BI332" s="74"/>
      <c r="BJ332" s="74"/>
      <c r="BK332" s="74"/>
      <c r="BL332" s="74"/>
      <c r="BM332" s="74"/>
      <c r="BN332" s="74"/>
      <c r="BO332" s="74"/>
      <c r="BP332" s="74"/>
      <c r="BQ332" s="74"/>
      <c r="BR332" s="74"/>
      <c r="BS332" s="74"/>
      <c r="BT332" s="74"/>
      <c r="BU332" s="74"/>
      <c r="FM332" s="72"/>
      <c r="FN332" s="72"/>
      <c r="FO332" s="72"/>
      <c r="FP332" s="72"/>
      <c r="FQ332" s="72"/>
      <c r="FR332" s="72"/>
      <c r="FS332" s="72"/>
      <c r="FT332" s="72"/>
      <c r="FU332" s="72"/>
      <c r="FV332" s="72"/>
      <c r="FW332" s="72"/>
      <c r="FX332" s="72"/>
    </row>
    <row r="333" spans="24:180">
      <c r="X333" s="75"/>
      <c r="Z333" s="75"/>
      <c r="AA333" s="75"/>
      <c r="AB333" s="75"/>
      <c r="AC333" s="75"/>
      <c r="AD333" s="75"/>
      <c r="AE333" s="75"/>
      <c r="AL333" s="79"/>
      <c r="AM333" s="79"/>
      <c r="AN333" s="79"/>
      <c r="AO333" s="79"/>
      <c r="AP333" s="79"/>
      <c r="AQ333" s="79"/>
      <c r="AR333" s="79"/>
      <c r="AS333" s="79"/>
      <c r="AT333" s="79"/>
      <c r="AU333" s="79"/>
      <c r="AV333" s="79"/>
      <c r="BB333" s="80"/>
      <c r="BH333" s="74"/>
      <c r="BI333" s="74"/>
      <c r="BJ333" s="74"/>
      <c r="BK333" s="74"/>
      <c r="BL333" s="74"/>
      <c r="BM333" s="74"/>
      <c r="BN333" s="74"/>
      <c r="BO333" s="74"/>
      <c r="BP333" s="74"/>
      <c r="BQ333" s="74"/>
      <c r="BR333" s="74"/>
      <c r="BS333" s="74"/>
      <c r="BT333" s="74"/>
      <c r="BU333" s="74"/>
      <c r="FM333" s="72"/>
      <c r="FN333" s="72"/>
      <c r="FO333" s="72"/>
      <c r="FP333" s="72"/>
      <c r="FQ333" s="72"/>
      <c r="FR333" s="72"/>
      <c r="FS333" s="72"/>
      <c r="FT333" s="72"/>
      <c r="FU333" s="72"/>
      <c r="FV333" s="72"/>
      <c r="FW333" s="72"/>
      <c r="FX333" s="72"/>
    </row>
    <row r="334" spans="24:180">
      <c r="X334" s="75"/>
      <c r="Z334" s="75"/>
      <c r="AA334" s="75"/>
      <c r="AB334" s="75"/>
      <c r="AC334" s="75"/>
      <c r="AD334" s="75"/>
      <c r="AE334" s="75"/>
      <c r="AL334" s="79"/>
      <c r="AM334" s="79"/>
      <c r="AN334" s="79"/>
      <c r="AO334" s="79"/>
      <c r="AP334" s="79"/>
      <c r="AQ334" s="79"/>
      <c r="AR334" s="79"/>
      <c r="AS334" s="79"/>
      <c r="AT334" s="79"/>
      <c r="AU334" s="79"/>
      <c r="AV334" s="79"/>
      <c r="AW334" s="74"/>
      <c r="BB334" s="80"/>
      <c r="BH334" s="74"/>
      <c r="BI334" s="74"/>
      <c r="BJ334" s="74"/>
      <c r="BK334" s="74"/>
      <c r="BL334" s="74"/>
      <c r="BM334" s="74"/>
      <c r="BN334" s="74"/>
      <c r="BO334" s="74"/>
      <c r="BP334" s="74"/>
      <c r="BQ334" s="74"/>
      <c r="BR334" s="74"/>
      <c r="BS334" s="74"/>
      <c r="BT334" s="74"/>
      <c r="BU334" s="74"/>
      <c r="FM334" s="72"/>
      <c r="FN334" s="72"/>
      <c r="FO334" s="72"/>
      <c r="FP334" s="72"/>
      <c r="FQ334" s="72"/>
      <c r="FR334" s="72"/>
      <c r="FS334" s="72"/>
      <c r="FT334" s="72"/>
      <c r="FU334" s="72"/>
      <c r="FV334" s="72"/>
      <c r="FW334" s="72"/>
      <c r="FX334" s="72"/>
    </row>
    <row r="335" spans="24:180">
      <c r="X335" s="75"/>
      <c r="Z335" s="75"/>
      <c r="AA335" s="75"/>
      <c r="AB335" s="75"/>
      <c r="AC335" s="75"/>
      <c r="AD335" s="75"/>
      <c r="AE335" s="75"/>
      <c r="AL335" s="79"/>
      <c r="AM335" s="79"/>
      <c r="AN335" s="79"/>
      <c r="AO335" s="79"/>
      <c r="AP335" s="79"/>
      <c r="AQ335" s="79"/>
      <c r="AR335" s="79"/>
      <c r="AS335" s="79"/>
      <c r="AT335" s="79"/>
      <c r="AU335" s="79"/>
      <c r="AV335" s="79"/>
      <c r="BB335" s="80"/>
      <c r="BH335" s="74"/>
      <c r="BI335" s="74"/>
      <c r="BJ335" s="74"/>
      <c r="BK335" s="74"/>
      <c r="BL335" s="74"/>
      <c r="BM335" s="74"/>
      <c r="BN335" s="74"/>
      <c r="BO335" s="74"/>
      <c r="BP335" s="74"/>
      <c r="BQ335" s="74"/>
      <c r="BR335" s="74"/>
      <c r="BS335" s="74"/>
      <c r="BT335" s="74"/>
      <c r="BU335" s="74"/>
      <c r="FM335" s="72"/>
      <c r="FN335" s="72"/>
      <c r="FO335" s="72"/>
      <c r="FP335" s="72"/>
      <c r="FQ335" s="72"/>
      <c r="FR335" s="72"/>
      <c r="FS335" s="72"/>
      <c r="FT335" s="72"/>
      <c r="FU335" s="72"/>
      <c r="FV335" s="72"/>
      <c r="FW335" s="72"/>
      <c r="FX335" s="72"/>
    </row>
    <row r="336" spans="24:180">
      <c r="X336" s="75"/>
      <c r="Z336" s="75"/>
      <c r="AA336" s="75"/>
      <c r="AB336" s="75"/>
      <c r="AC336" s="75"/>
      <c r="AD336" s="75"/>
      <c r="AE336" s="75"/>
      <c r="AL336" s="79"/>
      <c r="AM336" s="79"/>
      <c r="AN336" s="79"/>
      <c r="AO336" s="79"/>
      <c r="AP336" s="79"/>
      <c r="AQ336" s="79"/>
      <c r="AR336" s="79"/>
      <c r="AS336" s="79"/>
      <c r="AT336" s="79"/>
      <c r="AU336" s="79"/>
      <c r="AV336" s="79"/>
      <c r="BB336" s="74"/>
      <c r="BC336" s="74"/>
      <c r="BD336" s="74"/>
      <c r="BE336" s="74"/>
      <c r="BF336" s="74"/>
      <c r="BH336" s="74"/>
      <c r="BI336" s="74"/>
      <c r="BJ336" s="74"/>
      <c r="BK336" s="74"/>
      <c r="BL336" s="74"/>
      <c r="BM336" s="74"/>
      <c r="BN336" s="74"/>
      <c r="BO336" s="74"/>
      <c r="BP336" s="74"/>
      <c r="BQ336" s="74"/>
      <c r="BR336" s="74"/>
      <c r="BS336" s="74"/>
      <c r="BT336" s="74"/>
      <c r="BU336" s="74"/>
      <c r="FM336" s="72"/>
      <c r="FN336" s="72"/>
      <c r="FO336" s="72"/>
      <c r="FP336" s="72"/>
      <c r="FQ336" s="72"/>
      <c r="FR336" s="72"/>
      <c r="FS336" s="72"/>
      <c r="FT336" s="72"/>
      <c r="FU336" s="72"/>
      <c r="FV336" s="72"/>
      <c r="FW336" s="72"/>
      <c r="FX336" s="72"/>
    </row>
    <row r="337" spans="24:180">
      <c r="X337" s="75"/>
      <c r="Z337" s="75"/>
      <c r="AA337" s="75"/>
      <c r="AB337" s="75"/>
      <c r="AC337" s="75"/>
      <c r="AD337" s="75"/>
      <c r="AE337" s="75"/>
      <c r="AL337" s="79"/>
      <c r="AM337" s="79"/>
      <c r="AN337" s="79"/>
      <c r="AO337" s="79"/>
      <c r="AP337" s="79"/>
      <c r="AQ337" s="79"/>
      <c r="AR337" s="79"/>
      <c r="AS337" s="79"/>
      <c r="AT337" s="79"/>
      <c r="AU337" s="79"/>
      <c r="AV337" s="79"/>
      <c r="BH337" s="74"/>
      <c r="BI337" s="74"/>
      <c r="BJ337" s="74"/>
      <c r="BK337" s="74"/>
      <c r="BL337" s="74"/>
      <c r="BM337" s="74"/>
      <c r="BN337" s="74"/>
      <c r="BO337" s="74"/>
      <c r="BP337" s="74"/>
      <c r="BQ337" s="74"/>
      <c r="BR337" s="74"/>
      <c r="BS337" s="74"/>
      <c r="BT337" s="74"/>
      <c r="BU337" s="74"/>
      <c r="FM337" s="72"/>
      <c r="FN337" s="72"/>
      <c r="FO337" s="72"/>
      <c r="FP337" s="72"/>
      <c r="FQ337" s="72"/>
      <c r="FR337" s="72"/>
      <c r="FS337" s="72"/>
      <c r="FT337" s="72"/>
      <c r="FU337" s="72"/>
      <c r="FV337" s="72"/>
      <c r="FW337" s="72"/>
      <c r="FX337" s="72"/>
    </row>
    <row r="338" spans="24:180">
      <c r="X338" s="75"/>
      <c r="Z338" s="75"/>
      <c r="AA338" s="75"/>
      <c r="AB338" s="75"/>
      <c r="AC338" s="75"/>
      <c r="AD338" s="75"/>
      <c r="AE338" s="75"/>
      <c r="AL338" s="79"/>
      <c r="AM338" s="79"/>
      <c r="AN338" s="79"/>
      <c r="AO338" s="79"/>
      <c r="AP338" s="79"/>
      <c r="AQ338" s="79"/>
      <c r="AR338" s="79"/>
      <c r="AS338" s="79"/>
      <c r="AT338" s="79"/>
      <c r="AU338" s="79"/>
      <c r="AV338" s="79"/>
      <c r="AZ338" s="74"/>
      <c r="BH338" s="74"/>
      <c r="BI338" s="74"/>
      <c r="BJ338" s="74"/>
      <c r="BK338" s="74"/>
      <c r="BL338" s="74"/>
      <c r="BM338" s="74"/>
      <c r="BN338" s="74"/>
      <c r="BO338" s="74"/>
      <c r="BP338" s="74"/>
      <c r="BQ338" s="74"/>
      <c r="BR338" s="74"/>
      <c r="BS338" s="74"/>
      <c r="BT338" s="74"/>
      <c r="BU338" s="74"/>
      <c r="FM338" s="72"/>
      <c r="FN338" s="72"/>
      <c r="FO338" s="72"/>
      <c r="FP338" s="72"/>
      <c r="FQ338" s="72"/>
      <c r="FR338" s="72"/>
      <c r="FS338" s="72"/>
      <c r="FT338" s="72"/>
      <c r="FU338" s="72"/>
      <c r="FV338" s="72"/>
      <c r="FW338" s="72"/>
      <c r="FX338" s="72"/>
    </row>
    <row r="339" spans="24:180">
      <c r="X339" s="75"/>
      <c r="Z339" s="75"/>
      <c r="AA339" s="75"/>
      <c r="AB339" s="75"/>
      <c r="AC339" s="75"/>
      <c r="AD339" s="75"/>
      <c r="AE339" s="75"/>
      <c r="AL339" s="79"/>
      <c r="AM339" s="79"/>
      <c r="AN339" s="79"/>
      <c r="AO339" s="79"/>
      <c r="AP339" s="79"/>
      <c r="AQ339" s="79"/>
      <c r="AR339" s="79"/>
      <c r="AS339" s="79"/>
      <c r="AT339" s="79"/>
      <c r="AU339" s="79"/>
      <c r="AV339" s="79"/>
      <c r="AX339" s="74"/>
      <c r="AY339" s="74"/>
      <c r="BA339" s="74"/>
      <c r="BH339" s="74"/>
      <c r="BI339" s="74"/>
      <c r="BJ339" s="74"/>
      <c r="BK339" s="74"/>
      <c r="BL339" s="74"/>
      <c r="BM339" s="74"/>
      <c r="BN339" s="74"/>
      <c r="BO339" s="74"/>
      <c r="BP339" s="74"/>
      <c r="BQ339" s="74"/>
      <c r="BR339" s="74"/>
      <c r="BS339" s="74"/>
      <c r="BT339" s="74"/>
      <c r="BU339" s="74"/>
      <c r="FM339" s="72"/>
      <c r="FN339" s="72"/>
      <c r="FO339" s="72"/>
      <c r="FP339" s="72"/>
      <c r="FQ339" s="72"/>
      <c r="FR339" s="72"/>
      <c r="FS339" s="72"/>
      <c r="FT339" s="72"/>
      <c r="FU339" s="72"/>
      <c r="FV339" s="72"/>
      <c r="FW339" s="72"/>
      <c r="FX339" s="72"/>
    </row>
    <row r="340" spans="24:180">
      <c r="X340" s="75"/>
      <c r="Z340" s="75"/>
      <c r="AA340" s="75"/>
      <c r="AB340" s="75"/>
      <c r="AC340" s="75"/>
      <c r="AD340" s="75"/>
      <c r="AE340" s="75"/>
      <c r="AL340" s="79"/>
      <c r="AM340" s="79"/>
      <c r="AN340" s="79"/>
      <c r="AO340" s="79"/>
      <c r="AP340" s="79"/>
      <c r="AQ340" s="79"/>
      <c r="AR340" s="79"/>
      <c r="AS340" s="79"/>
      <c r="AT340" s="79"/>
      <c r="AU340" s="79"/>
      <c r="AV340" s="79"/>
      <c r="BA340" s="80"/>
      <c r="BH340" s="74"/>
      <c r="BI340" s="74"/>
      <c r="BJ340" s="74"/>
      <c r="BK340" s="74"/>
      <c r="BL340" s="74"/>
      <c r="BM340" s="74"/>
      <c r="BN340" s="74"/>
      <c r="BO340" s="74"/>
      <c r="BP340" s="74"/>
      <c r="BQ340" s="74"/>
      <c r="BR340" s="74"/>
      <c r="BS340" s="74"/>
      <c r="BT340" s="74"/>
      <c r="BU340" s="74"/>
      <c r="FM340" s="72"/>
      <c r="FN340" s="72"/>
      <c r="FO340" s="72"/>
      <c r="FP340" s="72"/>
      <c r="FQ340" s="72"/>
      <c r="FR340" s="72"/>
      <c r="FS340" s="72"/>
      <c r="FT340" s="72"/>
      <c r="FU340" s="72"/>
      <c r="FV340" s="72"/>
      <c r="FW340" s="72"/>
      <c r="FX340" s="72"/>
    </row>
    <row r="341" spans="24:180">
      <c r="X341" s="75"/>
      <c r="Z341" s="75"/>
      <c r="AA341" s="75"/>
      <c r="AB341" s="75"/>
      <c r="AC341" s="75"/>
      <c r="AD341" s="75"/>
      <c r="AE341" s="75"/>
      <c r="AL341" s="79"/>
      <c r="AM341" s="79"/>
      <c r="AN341" s="79"/>
      <c r="AO341" s="79"/>
      <c r="AP341" s="79"/>
      <c r="AQ341" s="79"/>
      <c r="AR341" s="79"/>
      <c r="AS341" s="79"/>
      <c r="AT341" s="79"/>
      <c r="AU341" s="79"/>
      <c r="AV341" s="79"/>
      <c r="BA341" s="80"/>
      <c r="BH341" s="74"/>
      <c r="BI341" s="74"/>
      <c r="BJ341" s="74"/>
      <c r="BK341" s="74"/>
      <c r="BL341" s="74"/>
      <c r="BM341" s="74"/>
      <c r="BN341" s="74"/>
      <c r="BO341" s="74"/>
      <c r="BP341" s="74"/>
      <c r="BQ341" s="74"/>
      <c r="BR341" s="74"/>
      <c r="BS341" s="74"/>
      <c r="BT341" s="74"/>
      <c r="BU341" s="74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</row>
    <row r="342" spans="24:180">
      <c r="X342" s="75"/>
      <c r="Z342" s="75"/>
      <c r="AA342" s="75"/>
      <c r="AB342" s="75"/>
      <c r="AC342" s="75"/>
      <c r="AD342" s="75"/>
      <c r="AE342" s="75"/>
      <c r="AL342" s="79"/>
      <c r="AM342" s="79"/>
      <c r="AN342" s="79"/>
      <c r="AO342" s="79"/>
      <c r="AP342" s="79"/>
      <c r="AQ342" s="79"/>
      <c r="AR342" s="79"/>
      <c r="AS342" s="79"/>
      <c r="AT342" s="79"/>
      <c r="AU342" s="79"/>
      <c r="AV342" s="79"/>
      <c r="BA342" s="80"/>
      <c r="BH342" s="74"/>
      <c r="BI342" s="74"/>
      <c r="BJ342" s="74"/>
      <c r="BK342" s="74"/>
      <c r="BL342" s="74"/>
      <c r="BM342" s="74"/>
      <c r="BN342" s="74"/>
      <c r="BO342" s="74"/>
      <c r="BP342" s="74"/>
      <c r="BQ342" s="74"/>
      <c r="BR342" s="74"/>
      <c r="BS342" s="74"/>
      <c r="BT342" s="74"/>
      <c r="BU342" s="74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</row>
    <row r="343" spans="24:180">
      <c r="X343" s="75"/>
      <c r="Z343" s="75"/>
      <c r="AA343" s="75"/>
      <c r="AB343" s="75"/>
      <c r="AC343" s="75"/>
      <c r="AD343" s="75"/>
      <c r="AE343" s="75"/>
      <c r="AL343" s="79"/>
      <c r="AM343" s="79"/>
      <c r="AN343" s="79"/>
      <c r="AO343" s="79"/>
      <c r="AP343" s="79"/>
      <c r="AQ343" s="79"/>
      <c r="AR343" s="79"/>
      <c r="AS343" s="79"/>
      <c r="AT343" s="79"/>
      <c r="AU343" s="79"/>
      <c r="AV343" s="79"/>
      <c r="BA343" s="80"/>
      <c r="BH343" s="74"/>
      <c r="BI343" s="74"/>
      <c r="BJ343" s="74"/>
      <c r="BK343" s="74"/>
      <c r="BL343" s="74"/>
      <c r="BM343" s="74"/>
      <c r="BN343" s="74"/>
      <c r="BO343" s="74"/>
      <c r="BP343" s="74"/>
      <c r="BQ343" s="74"/>
      <c r="BR343" s="74"/>
      <c r="BS343" s="74"/>
      <c r="BT343" s="74"/>
      <c r="BU343" s="74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</row>
    <row r="344" spans="24:180">
      <c r="X344" s="75"/>
      <c r="Z344" s="75"/>
      <c r="AA344" s="75"/>
      <c r="AB344" s="75"/>
      <c r="AC344" s="75"/>
      <c r="AD344" s="75"/>
      <c r="AE344" s="75"/>
      <c r="AL344" s="79"/>
      <c r="AM344" s="79"/>
      <c r="AN344" s="79"/>
      <c r="AO344" s="79"/>
      <c r="AP344" s="79"/>
      <c r="AQ344" s="79"/>
      <c r="AR344" s="79"/>
      <c r="AS344" s="79"/>
      <c r="AT344" s="79"/>
      <c r="AU344" s="79"/>
      <c r="AV344" s="79"/>
      <c r="BA344" s="80"/>
      <c r="BH344" s="74"/>
      <c r="BI344" s="74"/>
      <c r="BJ344" s="74"/>
      <c r="BK344" s="74"/>
      <c r="BL344" s="74"/>
      <c r="BM344" s="74"/>
      <c r="BN344" s="74"/>
      <c r="BO344" s="74"/>
      <c r="BP344" s="74"/>
      <c r="BQ344" s="74"/>
      <c r="BR344" s="74"/>
      <c r="BS344" s="74"/>
      <c r="BT344" s="74"/>
      <c r="BU344" s="74"/>
      <c r="FM344" s="72"/>
      <c r="FN344" s="72"/>
      <c r="FO344" s="72"/>
      <c r="FP344" s="72"/>
      <c r="FQ344" s="72"/>
      <c r="FR344" s="72"/>
      <c r="FS344" s="72"/>
      <c r="FT344" s="72"/>
      <c r="FU344" s="72"/>
      <c r="FV344" s="72"/>
      <c r="FW344" s="72"/>
      <c r="FX344" s="72"/>
    </row>
    <row r="345" spans="24:180">
      <c r="X345" s="75"/>
      <c r="Z345" s="75"/>
      <c r="AA345" s="75"/>
      <c r="AB345" s="75"/>
      <c r="AC345" s="75"/>
      <c r="AD345" s="75"/>
      <c r="AE345" s="75"/>
      <c r="AL345" s="79"/>
      <c r="AM345" s="79"/>
      <c r="AN345" s="79"/>
      <c r="AO345" s="79"/>
      <c r="AP345" s="79"/>
      <c r="AQ345" s="79"/>
      <c r="AR345" s="79"/>
      <c r="AS345" s="79"/>
      <c r="AT345" s="79"/>
      <c r="AU345" s="79"/>
      <c r="AV345" s="79"/>
      <c r="BA345" s="80"/>
      <c r="BH345" s="74"/>
      <c r="BI345" s="74"/>
      <c r="BJ345" s="74"/>
      <c r="BK345" s="74"/>
      <c r="BL345" s="74"/>
      <c r="BM345" s="74"/>
      <c r="BN345" s="74"/>
      <c r="BO345" s="74"/>
      <c r="BP345" s="74"/>
      <c r="BQ345" s="74"/>
      <c r="BR345" s="74"/>
      <c r="BS345" s="74"/>
      <c r="BT345" s="74"/>
      <c r="BU345" s="74"/>
      <c r="FM345" s="72"/>
      <c r="FN345" s="72"/>
      <c r="FO345" s="72"/>
      <c r="FP345" s="72"/>
      <c r="FQ345" s="72"/>
      <c r="FR345" s="72"/>
      <c r="FS345" s="72"/>
      <c r="FT345" s="72"/>
      <c r="FU345" s="72"/>
      <c r="FV345" s="72"/>
      <c r="FW345" s="72"/>
      <c r="FX345" s="72"/>
    </row>
    <row r="346" spans="24:180">
      <c r="X346" s="75"/>
      <c r="Z346" s="75"/>
      <c r="AA346" s="75"/>
      <c r="AB346" s="75"/>
      <c r="AC346" s="75"/>
      <c r="AD346" s="75"/>
      <c r="AE346" s="75"/>
      <c r="AL346" s="79"/>
      <c r="AM346" s="79"/>
      <c r="AN346" s="79"/>
      <c r="AO346" s="79"/>
      <c r="AP346" s="79"/>
      <c r="AQ346" s="79"/>
      <c r="AR346" s="79"/>
      <c r="AS346" s="79"/>
      <c r="AT346" s="79"/>
      <c r="AU346" s="79"/>
      <c r="AV346" s="79"/>
      <c r="BA346" s="80"/>
      <c r="BH346" s="74"/>
      <c r="BI346" s="74"/>
      <c r="BJ346" s="74"/>
      <c r="BK346" s="74"/>
      <c r="BL346" s="74"/>
      <c r="BM346" s="74"/>
      <c r="BN346" s="74"/>
      <c r="BO346" s="74"/>
      <c r="BP346" s="74"/>
      <c r="BQ346" s="74"/>
      <c r="BR346" s="74"/>
      <c r="BS346" s="74"/>
      <c r="BT346" s="74"/>
      <c r="BU346" s="74"/>
      <c r="FM346" s="72"/>
      <c r="FN346" s="72"/>
      <c r="FO346" s="72"/>
      <c r="FP346" s="72"/>
      <c r="FQ346" s="72"/>
      <c r="FR346" s="72"/>
      <c r="FS346" s="72"/>
      <c r="FT346" s="72"/>
      <c r="FU346" s="72"/>
      <c r="FV346" s="72"/>
      <c r="FW346" s="72"/>
      <c r="FX346" s="72"/>
    </row>
    <row r="347" spans="24:180">
      <c r="X347" s="75"/>
      <c r="Z347" s="75"/>
      <c r="AA347" s="75"/>
      <c r="AB347" s="75"/>
      <c r="AC347" s="75"/>
      <c r="AD347" s="75"/>
      <c r="AE347" s="75"/>
      <c r="AL347" s="79"/>
      <c r="AM347" s="79"/>
      <c r="AN347" s="79"/>
      <c r="AO347" s="79"/>
      <c r="AP347" s="79"/>
      <c r="AQ347" s="79"/>
      <c r="AR347" s="79"/>
      <c r="AS347" s="79"/>
      <c r="AT347" s="79"/>
      <c r="AU347" s="79"/>
      <c r="AV347" s="79"/>
      <c r="BA347" s="80"/>
      <c r="BH347" s="74"/>
      <c r="BI347" s="74"/>
      <c r="BJ347" s="74"/>
      <c r="BK347" s="74"/>
      <c r="BL347" s="74"/>
      <c r="BM347" s="74"/>
      <c r="BN347" s="74"/>
      <c r="BO347" s="74"/>
      <c r="BP347" s="74"/>
      <c r="BQ347" s="74"/>
      <c r="BR347" s="74"/>
      <c r="BS347" s="74"/>
      <c r="BT347" s="74"/>
      <c r="BU347" s="74"/>
      <c r="FM347" s="72"/>
      <c r="FN347" s="72"/>
      <c r="FO347" s="72"/>
      <c r="FP347" s="72"/>
      <c r="FQ347" s="72"/>
      <c r="FR347" s="72"/>
      <c r="FS347" s="72"/>
      <c r="FT347" s="72"/>
      <c r="FU347" s="72"/>
      <c r="FV347" s="72"/>
      <c r="FW347" s="72"/>
      <c r="FX347" s="72"/>
    </row>
    <row r="348" spans="24:180">
      <c r="X348" s="75"/>
      <c r="Z348" s="75"/>
      <c r="AA348" s="75"/>
      <c r="AB348" s="75"/>
      <c r="AC348" s="75"/>
      <c r="AD348" s="75"/>
      <c r="AE348" s="75"/>
      <c r="AL348" s="79"/>
      <c r="AM348" s="79"/>
      <c r="AN348" s="79"/>
      <c r="AO348" s="79"/>
      <c r="AP348" s="79"/>
      <c r="AQ348" s="79"/>
      <c r="AR348" s="79"/>
      <c r="AS348" s="79"/>
      <c r="AT348" s="79"/>
      <c r="AU348" s="79"/>
      <c r="AV348" s="79"/>
      <c r="BA348" s="80"/>
      <c r="BH348" s="74"/>
      <c r="BI348" s="74"/>
      <c r="BJ348" s="74"/>
      <c r="BK348" s="74"/>
      <c r="BL348" s="74"/>
      <c r="BM348" s="74"/>
      <c r="BN348" s="74"/>
      <c r="BO348" s="74"/>
      <c r="BP348" s="74"/>
      <c r="BQ348" s="74"/>
      <c r="BR348" s="74"/>
      <c r="BS348" s="74"/>
      <c r="BT348" s="74"/>
      <c r="BU348" s="74"/>
      <c r="FM348" s="72"/>
      <c r="FN348" s="72"/>
      <c r="FO348" s="72"/>
      <c r="FP348" s="72"/>
      <c r="FQ348" s="72"/>
      <c r="FR348" s="72"/>
      <c r="FS348" s="72"/>
      <c r="FT348" s="72"/>
      <c r="FU348" s="72"/>
      <c r="FV348" s="72"/>
      <c r="FW348" s="72"/>
      <c r="FX348" s="72"/>
    </row>
    <row r="349" spans="24:180">
      <c r="X349" s="75"/>
      <c r="Z349" s="75"/>
      <c r="AA349" s="75"/>
      <c r="AB349" s="75"/>
      <c r="AC349" s="75"/>
      <c r="AD349" s="75"/>
      <c r="AE349" s="75"/>
      <c r="AL349" s="79"/>
      <c r="AM349" s="79"/>
      <c r="AN349" s="79"/>
      <c r="AO349" s="79"/>
      <c r="AP349" s="79"/>
      <c r="AQ349" s="79"/>
      <c r="AR349" s="79"/>
      <c r="AS349" s="79"/>
      <c r="AT349" s="79"/>
      <c r="AU349" s="79"/>
      <c r="AV349" s="79"/>
      <c r="BA349" s="80"/>
      <c r="BH349" s="74"/>
      <c r="BI349" s="74"/>
      <c r="BJ349" s="74"/>
      <c r="BK349" s="74"/>
      <c r="BL349" s="74"/>
      <c r="BM349" s="74"/>
      <c r="BN349" s="74"/>
      <c r="BO349" s="74"/>
      <c r="BP349" s="74"/>
      <c r="BQ349" s="74"/>
      <c r="BR349" s="74"/>
      <c r="BS349" s="74"/>
      <c r="BT349" s="74"/>
      <c r="BU349" s="74"/>
      <c r="FM349" s="72"/>
      <c r="FN349" s="72"/>
      <c r="FO349" s="72"/>
      <c r="FP349" s="72"/>
      <c r="FQ349" s="72"/>
      <c r="FR349" s="72"/>
      <c r="FS349" s="72"/>
      <c r="FT349" s="72"/>
      <c r="FU349" s="72"/>
      <c r="FV349" s="72"/>
      <c r="FW349" s="72"/>
      <c r="FX349" s="72"/>
    </row>
    <row r="350" spans="24:180">
      <c r="X350" s="75"/>
      <c r="Z350" s="75"/>
      <c r="AA350" s="75"/>
      <c r="AB350" s="75"/>
      <c r="AC350" s="75"/>
      <c r="AD350" s="75"/>
      <c r="AE350" s="75"/>
      <c r="AL350" s="79"/>
      <c r="AM350" s="79"/>
      <c r="AN350" s="79"/>
      <c r="AO350" s="79"/>
      <c r="AP350" s="79"/>
      <c r="AQ350" s="79"/>
      <c r="AR350" s="79"/>
      <c r="AS350" s="79"/>
      <c r="AT350" s="79"/>
      <c r="AU350" s="79"/>
      <c r="AV350" s="79"/>
      <c r="BA350" s="80"/>
      <c r="BG350" s="74"/>
      <c r="BH350" s="74"/>
      <c r="BI350" s="74"/>
      <c r="BJ350" s="74"/>
      <c r="BK350" s="74"/>
      <c r="BL350" s="74"/>
      <c r="BM350" s="74"/>
      <c r="BN350" s="74"/>
      <c r="BO350" s="74"/>
      <c r="BP350" s="74"/>
      <c r="BQ350" s="74"/>
      <c r="BR350" s="74"/>
      <c r="BS350" s="74"/>
      <c r="BT350" s="74"/>
      <c r="BU350" s="74"/>
      <c r="FM350" s="72"/>
      <c r="FN350" s="72"/>
      <c r="FO350" s="72"/>
      <c r="FP350" s="72"/>
      <c r="FQ350" s="72"/>
      <c r="FR350" s="72"/>
      <c r="FS350" s="72"/>
      <c r="FT350" s="72"/>
      <c r="FU350" s="72"/>
      <c r="FV350" s="72"/>
      <c r="FW350" s="72"/>
      <c r="FX350" s="72"/>
    </row>
    <row r="351" spans="24:180">
      <c r="X351" s="75"/>
      <c r="Z351" s="75"/>
      <c r="AA351" s="75"/>
      <c r="AB351" s="75"/>
      <c r="AC351" s="75"/>
      <c r="AD351" s="75"/>
      <c r="AE351" s="75"/>
      <c r="AL351" s="79"/>
      <c r="AM351" s="79"/>
      <c r="AN351" s="79"/>
      <c r="AO351" s="79"/>
      <c r="AP351" s="79"/>
      <c r="AQ351" s="79"/>
      <c r="AR351" s="79"/>
      <c r="AS351" s="79"/>
      <c r="AT351" s="79"/>
      <c r="AU351" s="79"/>
      <c r="AV351" s="79"/>
      <c r="BA351" s="80"/>
      <c r="BG351" s="74"/>
      <c r="BI351" s="74"/>
      <c r="BJ351" s="74"/>
      <c r="BK351" s="74"/>
      <c r="BL351" s="74"/>
      <c r="BM351" s="74"/>
      <c r="BN351" s="74"/>
      <c r="BO351" s="74"/>
      <c r="BP351" s="74"/>
      <c r="BQ351" s="74"/>
      <c r="BR351" s="74"/>
      <c r="BS351" s="74"/>
      <c r="BT351" s="74"/>
      <c r="BU351" s="74"/>
      <c r="FB351" s="72"/>
      <c r="FC351" s="72"/>
      <c r="FD351" s="72"/>
      <c r="FE351" s="72"/>
      <c r="FF351" s="72"/>
      <c r="FG351" s="72"/>
      <c r="FH351" s="72"/>
      <c r="FI351" s="72"/>
      <c r="FJ351" s="72"/>
      <c r="FK351" s="72"/>
      <c r="FL351" s="72"/>
      <c r="FM351" s="72"/>
      <c r="FN351" s="72"/>
      <c r="FO351" s="72"/>
      <c r="FP351" s="72"/>
      <c r="FQ351" s="72"/>
      <c r="FR351" s="72"/>
      <c r="FS351" s="72"/>
      <c r="FT351" s="72"/>
      <c r="FU351" s="72"/>
      <c r="FV351" s="72"/>
      <c r="FW351" s="72"/>
      <c r="FX351" s="72"/>
    </row>
    <row r="352" spans="24:180">
      <c r="X352" s="75"/>
      <c r="Z352" s="79"/>
      <c r="AA352" s="79"/>
      <c r="AB352" s="79"/>
      <c r="AC352" s="79"/>
      <c r="AD352" s="79"/>
      <c r="AE352" s="79"/>
      <c r="AF352" s="79"/>
      <c r="AG352" s="79"/>
      <c r="AH352" s="79"/>
      <c r="AI352" s="79"/>
      <c r="AJ352" s="79"/>
      <c r="AK352" s="79"/>
      <c r="AL352" s="79"/>
      <c r="AM352" s="79"/>
      <c r="AN352" s="79"/>
      <c r="AO352" s="79"/>
      <c r="AP352" s="79"/>
      <c r="AQ352" s="79"/>
      <c r="AR352" s="79"/>
      <c r="AS352" s="79"/>
      <c r="AT352" s="79"/>
      <c r="AU352" s="79"/>
      <c r="AV352" s="79"/>
      <c r="BA352" s="80"/>
      <c r="BI352" s="74"/>
      <c r="BJ352" s="74"/>
      <c r="BK352" s="74"/>
      <c r="BL352" s="74"/>
      <c r="BM352" s="74"/>
      <c r="BN352" s="74"/>
      <c r="BO352" s="74"/>
      <c r="BP352" s="74"/>
      <c r="BQ352" s="74"/>
      <c r="BR352" s="74"/>
      <c r="BS352" s="74"/>
      <c r="BT352" s="74"/>
      <c r="BU352" s="74"/>
      <c r="FB352" s="72"/>
      <c r="FC352" s="72"/>
      <c r="FD352" s="72"/>
      <c r="FE352" s="72"/>
      <c r="FF352" s="72"/>
      <c r="FG352" s="72"/>
      <c r="FH352" s="72"/>
      <c r="FI352" s="72"/>
      <c r="FJ352" s="72"/>
      <c r="FK352" s="72"/>
      <c r="FL352" s="72"/>
      <c r="FM352" s="72"/>
      <c r="FN352" s="72"/>
      <c r="FO352" s="72"/>
      <c r="FP352" s="72"/>
      <c r="FQ352" s="72"/>
      <c r="FR352" s="72"/>
      <c r="FS352" s="72"/>
      <c r="FT352" s="72"/>
      <c r="FU352" s="72"/>
      <c r="FV352" s="72"/>
      <c r="FW352" s="72"/>
      <c r="FX352" s="72"/>
    </row>
    <row r="353" spans="24:180">
      <c r="X353" s="75"/>
      <c r="Z353" s="75"/>
      <c r="AA353" s="75"/>
      <c r="AB353" s="75"/>
      <c r="AC353" s="75"/>
      <c r="AD353" s="75"/>
      <c r="AE353" s="75"/>
      <c r="AK353" s="79"/>
      <c r="AL353" s="79"/>
      <c r="AM353" s="79"/>
      <c r="AN353" s="79"/>
      <c r="AO353" s="79"/>
      <c r="AP353" s="79"/>
      <c r="AQ353" s="79"/>
      <c r="AR353" s="79"/>
      <c r="AS353" s="79"/>
      <c r="AT353" s="79"/>
      <c r="AU353" s="79"/>
      <c r="AV353" s="79"/>
      <c r="BA353" s="80"/>
      <c r="BI353" s="74"/>
      <c r="BJ353" s="74"/>
      <c r="BK353" s="74"/>
      <c r="BL353" s="74"/>
      <c r="BM353" s="74"/>
      <c r="BN353" s="74"/>
      <c r="BO353" s="74"/>
      <c r="BP353" s="74"/>
      <c r="BQ353" s="74"/>
      <c r="BR353" s="74"/>
      <c r="BS353" s="74"/>
      <c r="BT353" s="74"/>
      <c r="BU353" s="74"/>
      <c r="FN353" s="72"/>
      <c r="FO353" s="72"/>
      <c r="FP353" s="72"/>
      <c r="FQ353" s="72"/>
      <c r="FR353" s="72"/>
      <c r="FS353" s="72"/>
      <c r="FT353" s="72"/>
      <c r="FU353" s="72"/>
      <c r="FV353" s="72"/>
      <c r="FW353" s="72"/>
      <c r="FX353" s="72"/>
    </row>
    <row r="354" spans="24:180">
      <c r="X354" s="75"/>
      <c r="Z354" s="75"/>
      <c r="AA354" s="75"/>
      <c r="AB354" s="75"/>
      <c r="AC354" s="75"/>
      <c r="AD354" s="75"/>
      <c r="AE354" s="75"/>
      <c r="AK354" s="79"/>
      <c r="AL354" s="79"/>
      <c r="AM354" s="79"/>
      <c r="AN354" s="79"/>
      <c r="AO354" s="79"/>
      <c r="AP354" s="79"/>
      <c r="AQ354" s="79"/>
      <c r="AR354" s="79"/>
      <c r="AS354" s="79"/>
      <c r="AT354" s="79"/>
      <c r="AU354" s="79"/>
      <c r="AV354" s="79"/>
      <c r="BA354" s="80"/>
      <c r="BI354" s="74"/>
      <c r="BJ354" s="74"/>
      <c r="BK354" s="74"/>
      <c r="BL354" s="74"/>
      <c r="BM354" s="74"/>
      <c r="BN354" s="74"/>
      <c r="BO354" s="74"/>
      <c r="BP354" s="74"/>
      <c r="BQ354" s="74"/>
      <c r="BR354" s="74"/>
      <c r="BS354" s="74"/>
      <c r="BT354" s="74"/>
      <c r="BU354" s="74"/>
      <c r="FN354" s="72"/>
      <c r="FO354" s="72"/>
      <c r="FP354" s="72"/>
      <c r="FQ354" s="72"/>
      <c r="FR354" s="72"/>
      <c r="FS354" s="72"/>
      <c r="FT354" s="72"/>
      <c r="FU354" s="72"/>
      <c r="FV354" s="72"/>
      <c r="FW354" s="72"/>
      <c r="FX354" s="72"/>
    </row>
    <row r="355" spans="24:180">
      <c r="X355" s="75"/>
      <c r="Z355" s="75"/>
      <c r="AA355" s="75"/>
      <c r="AB355" s="75"/>
      <c r="AC355" s="75"/>
      <c r="AD355" s="75"/>
      <c r="AE355" s="75"/>
      <c r="AK355" s="79"/>
      <c r="AL355" s="79"/>
      <c r="AM355" s="79"/>
      <c r="AN355" s="79"/>
      <c r="AO355" s="79"/>
      <c r="AP355" s="79"/>
      <c r="AQ355" s="79"/>
      <c r="AR355" s="79"/>
      <c r="AS355" s="79"/>
      <c r="AT355" s="79"/>
      <c r="AU355" s="79"/>
      <c r="AV355" s="79"/>
      <c r="BA355" s="80"/>
      <c r="BI355" s="74"/>
      <c r="BJ355" s="74"/>
      <c r="BK355" s="74"/>
      <c r="BL355" s="74"/>
      <c r="BM355" s="74"/>
      <c r="BN355" s="74"/>
      <c r="BO355" s="74"/>
      <c r="BP355" s="74"/>
      <c r="BQ355" s="74"/>
      <c r="BR355" s="74"/>
      <c r="BS355" s="74"/>
      <c r="BT355" s="74"/>
      <c r="BU355" s="74"/>
      <c r="FN355" s="72"/>
      <c r="FO355" s="72"/>
      <c r="FP355" s="72"/>
      <c r="FQ355" s="72"/>
      <c r="FR355" s="72"/>
      <c r="FS355" s="72"/>
      <c r="FT355" s="72"/>
      <c r="FU355" s="72"/>
      <c r="FV355" s="72"/>
      <c r="FW355" s="72"/>
      <c r="FX355" s="72"/>
    </row>
    <row r="356" spans="24:180">
      <c r="X356" s="75"/>
      <c r="Z356" s="75"/>
      <c r="AA356" s="75"/>
      <c r="AB356" s="75"/>
      <c r="AC356" s="75"/>
      <c r="AD356" s="75"/>
      <c r="AE356" s="75"/>
      <c r="AK356" s="79"/>
      <c r="AL356" s="79"/>
      <c r="AM356" s="79"/>
      <c r="AN356" s="79"/>
      <c r="AO356" s="79"/>
      <c r="AP356" s="79"/>
      <c r="AQ356" s="79"/>
      <c r="AR356" s="79"/>
      <c r="AS356" s="79"/>
      <c r="AT356" s="79"/>
      <c r="AU356" s="79"/>
      <c r="AV356" s="79"/>
      <c r="BA356" s="80"/>
      <c r="BI356" s="74"/>
      <c r="BJ356" s="74"/>
      <c r="BK356" s="74"/>
      <c r="BL356" s="74"/>
      <c r="BM356" s="74"/>
      <c r="BN356" s="74"/>
      <c r="BO356" s="74"/>
      <c r="BP356" s="74"/>
      <c r="BQ356" s="74"/>
      <c r="BR356" s="74"/>
      <c r="BS356" s="74"/>
      <c r="BT356" s="74"/>
      <c r="BU356" s="74"/>
      <c r="FN356" s="72"/>
      <c r="FO356" s="72"/>
      <c r="FP356" s="72"/>
      <c r="FQ356" s="72"/>
      <c r="FR356" s="72"/>
      <c r="FS356" s="72"/>
      <c r="FT356" s="72"/>
      <c r="FU356" s="72"/>
      <c r="FV356" s="72"/>
      <c r="FW356" s="72"/>
      <c r="FX356" s="72"/>
    </row>
    <row r="357" spans="24:180">
      <c r="X357" s="75"/>
      <c r="Z357" s="75"/>
      <c r="AA357" s="75"/>
      <c r="AB357" s="75"/>
      <c r="AC357" s="75"/>
      <c r="AD357" s="75"/>
      <c r="AE357" s="75"/>
      <c r="AK357" s="79"/>
      <c r="AL357" s="79"/>
      <c r="AM357" s="79"/>
      <c r="AN357" s="79"/>
      <c r="AO357" s="79"/>
      <c r="AP357" s="79"/>
      <c r="AQ357" s="79"/>
      <c r="AR357" s="79"/>
      <c r="AS357" s="79"/>
      <c r="AT357" s="79"/>
      <c r="AU357" s="79"/>
      <c r="AV357" s="79"/>
      <c r="BA357" s="80"/>
      <c r="BI357" s="74"/>
      <c r="BJ357" s="74"/>
      <c r="BK357" s="74"/>
      <c r="BL357" s="74"/>
      <c r="BM357" s="74"/>
      <c r="BN357" s="74"/>
      <c r="BO357" s="74"/>
      <c r="BP357" s="74"/>
      <c r="BQ357" s="74"/>
      <c r="BR357" s="74"/>
      <c r="BS357" s="74"/>
      <c r="BT357" s="74"/>
      <c r="BU357" s="74"/>
      <c r="FN357" s="72"/>
      <c r="FO357" s="72"/>
      <c r="FP357" s="72"/>
      <c r="FQ357" s="72"/>
      <c r="FR357" s="72"/>
      <c r="FS357" s="72"/>
      <c r="FT357" s="72"/>
      <c r="FU357" s="72"/>
      <c r="FV357" s="72"/>
      <c r="FW357" s="72"/>
      <c r="FX357" s="72"/>
    </row>
    <row r="358" spans="24:180">
      <c r="X358" s="75"/>
      <c r="Z358" s="75"/>
      <c r="AA358" s="75"/>
      <c r="AB358" s="75"/>
      <c r="AC358" s="75"/>
      <c r="AD358" s="75"/>
      <c r="AE358" s="75"/>
      <c r="AK358" s="79"/>
      <c r="AL358" s="79"/>
      <c r="AM358" s="79"/>
      <c r="AN358" s="79"/>
      <c r="AO358" s="79"/>
      <c r="AP358" s="79"/>
      <c r="AQ358" s="79"/>
      <c r="AR358" s="79"/>
      <c r="AS358" s="79"/>
      <c r="AT358" s="79"/>
      <c r="AU358" s="79"/>
      <c r="AV358" s="79"/>
      <c r="BA358" s="80"/>
      <c r="BI358" s="74"/>
      <c r="BJ358" s="74"/>
      <c r="BK358" s="74"/>
      <c r="BL358" s="74"/>
      <c r="BM358" s="74"/>
      <c r="BN358" s="74"/>
      <c r="BO358" s="74"/>
      <c r="BP358" s="74"/>
      <c r="BQ358" s="74"/>
      <c r="BR358" s="74"/>
      <c r="BS358" s="74"/>
      <c r="BT358" s="74"/>
      <c r="BU358" s="74"/>
      <c r="FN358" s="72"/>
      <c r="FO358" s="72"/>
      <c r="FP358" s="72"/>
      <c r="FQ358" s="72"/>
      <c r="FR358" s="72"/>
      <c r="FS358" s="72"/>
      <c r="FT358" s="72"/>
      <c r="FU358" s="72"/>
      <c r="FV358" s="72"/>
      <c r="FW358" s="72"/>
      <c r="FX358" s="72"/>
    </row>
    <row r="359" spans="24:180">
      <c r="X359" s="75"/>
      <c r="Z359" s="75"/>
      <c r="AA359" s="75"/>
      <c r="AB359" s="75"/>
      <c r="AC359" s="75"/>
      <c r="AD359" s="75"/>
      <c r="AE359" s="75"/>
      <c r="AK359" s="79"/>
      <c r="AL359" s="79"/>
      <c r="AM359" s="79"/>
      <c r="AN359" s="79"/>
      <c r="AO359" s="79"/>
      <c r="AP359" s="79"/>
      <c r="AQ359" s="79"/>
      <c r="AR359" s="79"/>
      <c r="AS359" s="79"/>
      <c r="AT359" s="79"/>
      <c r="AU359" s="79"/>
      <c r="AV359" s="79"/>
      <c r="BA359" s="80"/>
      <c r="BI359" s="74"/>
      <c r="BJ359" s="74"/>
      <c r="BK359" s="74"/>
      <c r="BL359" s="74"/>
      <c r="BM359" s="74"/>
      <c r="BN359" s="74"/>
      <c r="BO359" s="74"/>
      <c r="BP359" s="74"/>
      <c r="BQ359" s="74"/>
      <c r="BR359" s="74"/>
      <c r="BS359" s="74"/>
      <c r="BT359" s="74"/>
      <c r="BU359" s="74"/>
      <c r="FN359" s="72"/>
      <c r="FO359" s="72"/>
      <c r="FP359" s="72"/>
      <c r="FQ359" s="72"/>
      <c r="FR359" s="72"/>
      <c r="FS359" s="72"/>
      <c r="FT359" s="72"/>
      <c r="FU359" s="72"/>
      <c r="FV359" s="72"/>
      <c r="FW359" s="72"/>
      <c r="FX359" s="72"/>
    </row>
    <row r="360" spans="24:180">
      <c r="X360" s="75"/>
      <c r="Z360" s="75"/>
      <c r="AA360" s="75"/>
      <c r="AB360" s="75"/>
      <c r="AC360" s="75"/>
      <c r="AD360" s="75"/>
      <c r="AE360" s="75"/>
      <c r="AK360" s="79"/>
      <c r="AL360" s="79"/>
      <c r="AM360" s="79"/>
      <c r="AN360" s="79"/>
      <c r="AO360" s="79"/>
      <c r="AP360" s="79"/>
      <c r="AQ360" s="79"/>
      <c r="AR360" s="79"/>
      <c r="AS360" s="79"/>
      <c r="AT360" s="79"/>
      <c r="AU360" s="79"/>
      <c r="AV360" s="79"/>
      <c r="BA360" s="80"/>
      <c r="BI360" s="74"/>
      <c r="BJ360" s="74"/>
      <c r="BK360" s="74"/>
      <c r="BL360" s="74"/>
      <c r="BM360" s="74"/>
      <c r="BN360" s="74"/>
      <c r="BO360" s="74"/>
      <c r="BP360" s="74"/>
      <c r="BQ360" s="74"/>
      <c r="BR360" s="74"/>
      <c r="BS360" s="74"/>
      <c r="BT360" s="74"/>
      <c r="BU360" s="74"/>
      <c r="FN360" s="72"/>
      <c r="FO360" s="72"/>
      <c r="FP360" s="72"/>
      <c r="FQ360" s="72"/>
      <c r="FR360" s="72"/>
      <c r="FS360" s="72"/>
      <c r="FT360" s="72"/>
      <c r="FU360" s="72"/>
      <c r="FV360" s="72"/>
      <c r="FW360" s="72"/>
      <c r="FX360" s="72"/>
    </row>
    <row r="361" spans="24:180">
      <c r="X361" s="75"/>
      <c r="Z361" s="75"/>
      <c r="AA361" s="75"/>
      <c r="AB361" s="75"/>
      <c r="AC361" s="75"/>
      <c r="AD361" s="75"/>
      <c r="AE361" s="75"/>
      <c r="AK361" s="79"/>
      <c r="AL361" s="79"/>
      <c r="AM361" s="79"/>
      <c r="AN361" s="79"/>
      <c r="AO361" s="79"/>
      <c r="AP361" s="80"/>
      <c r="AQ361" s="79"/>
      <c r="AR361" s="79"/>
      <c r="AS361" s="79"/>
      <c r="AT361" s="79"/>
      <c r="AU361" s="79"/>
      <c r="AV361" s="79"/>
      <c r="AW361" s="74"/>
      <c r="BA361" s="80"/>
      <c r="BI361" s="74"/>
      <c r="BJ361" s="74"/>
      <c r="BK361" s="74"/>
      <c r="BL361" s="74"/>
      <c r="BM361" s="74"/>
      <c r="BN361" s="74"/>
      <c r="BO361" s="74"/>
      <c r="BP361" s="74"/>
      <c r="BQ361" s="74"/>
      <c r="BR361" s="74"/>
      <c r="BS361" s="74"/>
      <c r="BT361" s="74"/>
      <c r="BU361" s="74"/>
      <c r="FN361" s="72"/>
      <c r="FO361" s="72"/>
      <c r="FP361" s="72"/>
      <c r="FQ361" s="72"/>
      <c r="FR361" s="72"/>
      <c r="FS361" s="72"/>
      <c r="FT361" s="72"/>
      <c r="FU361" s="72"/>
      <c r="FV361" s="72"/>
      <c r="FW361" s="72"/>
      <c r="FX361" s="72"/>
    </row>
    <row r="362" spans="24:180">
      <c r="X362" s="75"/>
      <c r="Z362" s="75"/>
      <c r="AA362" s="75"/>
      <c r="AB362" s="75"/>
      <c r="AC362" s="75"/>
      <c r="AD362" s="75"/>
      <c r="AE362" s="75"/>
      <c r="AK362" s="79"/>
      <c r="AL362" s="79"/>
      <c r="AM362" s="79"/>
      <c r="AN362" s="79"/>
      <c r="AO362" s="79"/>
      <c r="AP362" s="79"/>
      <c r="AQ362" s="79"/>
      <c r="AR362" s="79"/>
      <c r="AS362" s="79"/>
      <c r="AT362" s="79"/>
      <c r="AU362" s="79"/>
      <c r="AV362" s="79"/>
      <c r="AW362" s="74"/>
      <c r="BA362" s="80"/>
      <c r="BI362" s="74"/>
      <c r="BJ362" s="74"/>
      <c r="BK362" s="74"/>
      <c r="BL362" s="74"/>
      <c r="BM362" s="74"/>
      <c r="BN362" s="74"/>
      <c r="BO362" s="74"/>
      <c r="BP362" s="74"/>
      <c r="BQ362" s="74"/>
      <c r="BR362" s="74"/>
      <c r="BS362" s="74"/>
      <c r="BT362" s="74"/>
      <c r="BU362" s="74"/>
      <c r="FN362" s="72"/>
      <c r="FO362" s="72"/>
      <c r="FP362" s="72"/>
      <c r="FQ362" s="72"/>
      <c r="FR362" s="72"/>
      <c r="FS362" s="72"/>
      <c r="FT362" s="72"/>
      <c r="FU362" s="72"/>
      <c r="FV362" s="72"/>
      <c r="FW362" s="72"/>
      <c r="FX362" s="72"/>
    </row>
    <row r="363" spans="24:180">
      <c r="X363" s="75"/>
      <c r="Z363" s="75"/>
      <c r="AA363" s="75"/>
      <c r="AB363" s="75"/>
      <c r="AC363" s="75"/>
      <c r="AD363" s="75"/>
      <c r="AE363" s="75"/>
      <c r="AK363" s="79"/>
      <c r="AL363" s="79"/>
      <c r="AM363" s="79"/>
      <c r="AN363" s="79"/>
      <c r="AO363" s="79"/>
      <c r="AP363" s="79"/>
      <c r="AQ363" s="79"/>
      <c r="AR363" s="79"/>
      <c r="AS363" s="79"/>
      <c r="AT363" s="79"/>
      <c r="AU363" s="79"/>
      <c r="AV363" s="79"/>
      <c r="BA363" s="80"/>
      <c r="BB363" s="74"/>
      <c r="BC363" s="74"/>
      <c r="BD363" s="74"/>
      <c r="BE363" s="74"/>
      <c r="BF363" s="74"/>
      <c r="BI363" s="74"/>
      <c r="BJ363" s="74"/>
      <c r="BK363" s="74"/>
      <c r="BL363" s="74"/>
      <c r="BM363" s="74"/>
      <c r="BN363" s="74"/>
      <c r="BO363" s="74"/>
      <c r="BP363" s="74"/>
      <c r="BQ363" s="74"/>
      <c r="BR363" s="74"/>
      <c r="BS363" s="74"/>
      <c r="BT363" s="74"/>
      <c r="BU363" s="74"/>
      <c r="FN363" s="72"/>
      <c r="FO363" s="72"/>
      <c r="FP363" s="72"/>
      <c r="FQ363" s="72"/>
      <c r="FR363" s="72"/>
      <c r="FS363" s="72"/>
      <c r="FT363" s="72"/>
      <c r="FU363" s="72"/>
      <c r="FV363" s="72"/>
      <c r="FW363" s="72"/>
      <c r="FX363" s="72"/>
    </row>
    <row r="364" spans="24:180">
      <c r="X364" s="75"/>
      <c r="Z364" s="75"/>
      <c r="AA364" s="75"/>
      <c r="AB364" s="75"/>
      <c r="AC364" s="75"/>
      <c r="AD364" s="75"/>
      <c r="AE364" s="75"/>
      <c r="AK364" s="79"/>
      <c r="AL364" s="79"/>
      <c r="AM364" s="79"/>
      <c r="AN364" s="79"/>
      <c r="AO364" s="79"/>
      <c r="AP364" s="79"/>
      <c r="AQ364" s="79"/>
      <c r="AR364" s="79"/>
      <c r="AS364" s="79"/>
      <c r="AT364" s="79"/>
      <c r="AU364" s="79"/>
      <c r="AV364" s="79"/>
      <c r="BA364" s="80"/>
      <c r="BB364" s="74"/>
      <c r="BC364" s="74"/>
      <c r="BD364" s="74"/>
      <c r="BE364" s="74"/>
      <c r="BF364" s="74"/>
      <c r="BI364" s="74"/>
      <c r="BJ364" s="74"/>
      <c r="BK364" s="74"/>
      <c r="BL364" s="74"/>
      <c r="BM364" s="74"/>
      <c r="BN364" s="74"/>
      <c r="BO364" s="74"/>
      <c r="BP364" s="74"/>
      <c r="BQ364" s="74"/>
      <c r="BR364" s="74"/>
      <c r="BS364" s="74"/>
      <c r="BT364" s="74"/>
      <c r="BU364" s="74"/>
      <c r="FN364" s="72"/>
      <c r="FO364" s="72"/>
      <c r="FP364" s="72"/>
      <c r="FQ364" s="72"/>
      <c r="FR364" s="72"/>
      <c r="FS364" s="72"/>
      <c r="FT364" s="72"/>
      <c r="FU364" s="72"/>
      <c r="FV364" s="72"/>
      <c r="FW364" s="72"/>
      <c r="FX364" s="72"/>
    </row>
    <row r="365" spans="24:180">
      <c r="X365" s="75"/>
      <c r="Z365" s="75"/>
      <c r="AA365" s="75"/>
      <c r="AB365" s="75"/>
      <c r="AC365" s="75"/>
      <c r="AD365" s="75"/>
      <c r="AE365" s="75"/>
      <c r="AK365" s="79"/>
      <c r="AL365" s="79"/>
      <c r="AM365" s="79"/>
      <c r="AN365" s="79"/>
      <c r="AO365" s="79"/>
      <c r="AP365" s="79"/>
      <c r="AQ365" s="79"/>
      <c r="AR365" s="79"/>
      <c r="AS365" s="79"/>
      <c r="AT365" s="79"/>
      <c r="AU365" s="79"/>
      <c r="AV365" s="79"/>
      <c r="AZ365" s="74"/>
      <c r="BA365" s="80"/>
      <c r="BB365" s="80"/>
      <c r="BI365" s="74"/>
      <c r="BJ365" s="74"/>
      <c r="BK365" s="74"/>
      <c r="BL365" s="74"/>
      <c r="BM365" s="74"/>
      <c r="BN365" s="74"/>
      <c r="BO365" s="74"/>
      <c r="BP365" s="74"/>
      <c r="BQ365" s="74"/>
      <c r="BR365" s="74"/>
      <c r="BS365" s="74"/>
      <c r="BT365" s="74"/>
      <c r="BU365" s="74"/>
      <c r="FN365" s="72"/>
      <c r="FO365" s="72"/>
      <c r="FP365" s="72"/>
      <c r="FQ365" s="72"/>
      <c r="FR365" s="72"/>
      <c r="FS365" s="72"/>
      <c r="FT365" s="72"/>
      <c r="FU365" s="72"/>
      <c r="FV365" s="72"/>
      <c r="FW365" s="72"/>
      <c r="FX365" s="72"/>
    </row>
    <row r="366" spans="24:180">
      <c r="X366" s="75"/>
      <c r="Z366" s="75"/>
      <c r="AA366" s="75"/>
      <c r="AB366" s="75"/>
      <c r="AC366" s="75"/>
      <c r="AD366" s="75"/>
      <c r="AE366" s="75"/>
      <c r="AK366" s="79"/>
      <c r="AL366" s="79"/>
      <c r="AM366" s="79"/>
      <c r="AN366" s="79"/>
      <c r="AO366" s="79"/>
      <c r="AP366" s="79"/>
      <c r="AQ366" s="79"/>
      <c r="AR366" s="79"/>
      <c r="AS366" s="79"/>
      <c r="AT366" s="79"/>
      <c r="AU366" s="79"/>
      <c r="AV366" s="79"/>
      <c r="AX366" s="74"/>
      <c r="AY366" s="74"/>
      <c r="AZ366" s="74"/>
      <c r="BA366" s="74"/>
      <c r="BB366" s="80"/>
      <c r="BI366" s="74"/>
      <c r="BJ366" s="74"/>
      <c r="BK366" s="74"/>
      <c r="BL366" s="74"/>
      <c r="BM366" s="74"/>
      <c r="BN366" s="74"/>
      <c r="BO366" s="74"/>
      <c r="BP366" s="74"/>
      <c r="BQ366" s="74"/>
      <c r="BR366" s="74"/>
      <c r="BS366" s="74"/>
      <c r="BT366" s="74"/>
      <c r="BU366" s="74"/>
      <c r="FN366" s="72"/>
      <c r="FO366" s="72"/>
      <c r="FP366" s="72"/>
      <c r="FQ366" s="72"/>
      <c r="FR366" s="72"/>
      <c r="FS366" s="72"/>
      <c r="FT366" s="72"/>
      <c r="FU366" s="72"/>
      <c r="FV366" s="72"/>
      <c r="FW366" s="72"/>
      <c r="FX366" s="72"/>
    </row>
    <row r="367" spans="24:180">
      <c r="X367" s="75"/>
      <c r="Z367" s="75"/>
      <c r="AA367" s="75"/>
      <c r="AB367" s="75"/>
      <c r="AC367" s="75"/>
      <c r="AD367" s="75"/>
      <c r="AE367" s="75"/>
      <c r="AK367" s="79"/>
      <c r="AL367" s="79"/>
      <c r="AM367" s="79"/>
      <c r="AN367" s="79"/>
      <c r="AO367" s="79"/>
      <c r="AP367" s="79"/>
      <c r="AQ367" s="79"/>
      <c r="AR367" s="79"/>
      <c r="AS367" s="79"/>
      <c r="AT367" s="79"/>
      <c r="AU367" s="79"/>
      <c r="AV367" s="79"/>
      <c r="AX367" s="74"/>
      <c r="AY367" s="74"/>
      <c r="BA367" s="74"/>
      <c r="BB367" s="80"/>
      <c r="BI367" s="74"/>
      <c r="BJ367" s="74"/>
      <c r="BK367" s="74"/>
      <c r="BL367" s="74"/>
      <c r="BM367" s="74"/>
      <c r="BN367" s="74"/>
      <c r="BO367" s="74"/>
      <c r="BP367" s="74"/>
      <c r="BQ367" s="74"/>
      <c r="BR367" s="74"/>
      <c r="BS367" s="74"/>
      <c r="BT367" s="74"/>
      <c r="BU367" s="74"/>
      <c r="FN367" s="72"/>
      <c r="FO367" s="72"/>
      <c r="FP367" s="72"/>
      <c r="FQ367" s="72"/>
      <c r="FR367" s="72"/>
      <c r="FS367" s="72"/>
      <c r="FT367" s="72"/>
      <c r="FU367" s="72"/>
      <c r="FV367" s="72"/>
      <c r="FW367" s="72"/>
      <c r="FX367" s="72"/>
    </row>
    <row r="368" spans="24:180">
      <c r="X368" s="75"/>
      <c r="Z368" s="75"/>
      <c r="AA368" s="75"/>
      <c r="AB368" s="75"/>
      <c r="AC368" s="75"/>
      <c r="AD368" s="75"/>
      <c r="AE368" s="75"/>
      <c r="AK368" s="79"/>
      <c r="AL368" s="79"/>
      <c r="AM368" s="79"/>
      <c r="AN368" s="79"/>
      <c r="AO368" s="79"/>
      <c r="AP368" s="79"/>
      <c r="AQ368" s="79"/>
      <c r="AR368" s="79"/>
      <c r="AS368" s="79"/>
      <c r="AT368" s="79"/>
      <c r="AU368" s="79"/>
      <c r="AV368" s="79"/>
      <c r="BB368" s="80"/>
      <c r="BI368" s="74"/>
      <c r="BJ368" s="74"/>
      <c r="BK368" s="74"/>
      <c r="BL368" s="74"/>
      <c r="BM368" s="74"/>
      <c r="BN368" s="74"/>
      <c r="BO368" s="74"/>
      <c r="BP368" s="74"/>
      <c r="BQ368" s="74"/>
      <c r="BR368" s="74"/>
      <c r="BS368" s="74"/>
      <c r="BT368" s="74"/>
      <c r="BU368" s="74"/>
      <c r="FN368" s="72"/>
      <c r="FO368" s="72"/>
      <c r="FP368" s="72"/>
      <c r="FQ368" s="72"/>
      <c r="FR368" s="72"/>
      <c r="FS368" s="72"/>
      <c r="FT368" s="72"/>
      <c r="FU368" s="72"/>
      <c r="FV368" s="72"/>
      <c r="FW368" s="72"/>
      <c r="FX368" s="72"/>
    </row>
    <row r="369" spans="24:180">
      <c r="X369" s="75"/>
      <c r="Z369" s="75"/>
      <c r="AA369" s="75"/>
      <c r="AB369" s="75"/>
      <c r="AC369" s="75"/>
      <c r="AD369" s="75"/>
      <c r="AE369" s="75"/>
      <c r="AK369" s="79"/>
      <c r="AL369" s="79"/>
      <c r="AM369" s="79"/>
      <c r="AN369" s="79"/>
      <c r="AO369" s="79"/>
      <c r="AP369" s="79"/>
      <c r="AQ369" s="79"/>
      <c r="AR369" s="79"/>
      <c r="AS369" s="79"/>
      <c r="AT369" s="79"/>
      <c r="AU369" s="79"/>
      <c r="AV369" s="79"/>
      <c r="BB369" s="80"/>
      <c r="BI369" s="74"/>
      <c r="BJ369" s="74"/>
      <c r="BK369" s="74"/>
      <c r="BL369" s="74"/>
      <c r="BM369" s="74"/>
      <c r="BN369" s="74"/>
      <c r="BO369" s="74"/>
      <c r="BP369" s="74"/>
      <c r="BQ369" s="74"/>
      <c r="BR369" s="74"/>
      <c r="BS369" s="74"/>
      <c r="BT369" s="74"/>
      <c r="BU369" s="74"/>
      <c r="FN369" s="72"/>
      <c r="FO369" s="72"/>
      <c r="FP369" s="72"/>
      <c r="FQ369" s="72"/>
      <c r="FR369" s="72"/>
      <c r="FS369" s="72"/>
      <c r="FT369" s="72"/>
      <c r="FU369" s="72"/>
      <c r="FV369" s="72"/>
      <c r="FW369" s="72"/>
      <c r="FX369" s="72"/>
    </row>
    <row r="370" spans="24:180">
      <c r="X370" s="75"/>
      <c r="Z370" s="75"/>
      <c r="AA370" s="75"/>
      <c r="AB370" s="75"/>
      <c r="AC370" s="75"/>
      <c r="AD370" s="75"/>
      <c r="AE370" s="75"/>
      <c r="AK370" s="79"/>
      <c r="AL370" s="79"/>
      <c r="AM370" s="79"/>
      <c r="AN370" s="79"/>
      <c r="AO370" s="79"/>
      <c r="AP370" s="79"/>
      <c r="AQ370" s="79"/>
      <c r="AR370" s="79"/>
      <c r="AS370" s="79"/>
      <c r="AT370" s="79"/>
      <c r="AU370" s="79"/>
      <c r="AV370" s="79"/>
      <c r="BB370" s="80"/>
      <c r="BI370" s="74"/>
      <c r="BJ370" s="74"/>
      <c r="BK370" s="74"/>
      <c r="BL370" s="74"/>
      <c r="BM370" s="74"/>
      <c r="BN370" s="74"/>
      <c r="BO370" s="74"/>
      <c r="BP370" s="74"/>
      <c r="BQ370" s="74"/>
      <c r="BR370" s="74"/>
      <c r="BS370" s="74"/>
      <c r="BT370" s="74"/>
      <c r="BU370" s="74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</row>
    <row r="371" spans="24:180">
      <c r="X371" s="75"/>
      <c r="Z371" s="75"/>
      <c r="AA371" s="75"/>
      <c r="AB371" s="75"/>
      <c r="AC371" s="75"/>
      <c r="AD371" s="75"/>
      <c r="AE371" s="75"/>
      <c r="AK371" s="79"/>
      <c r="AL371" s="79"/>
      <c r="AM371" s="79"/>
      <c r="AN371" s="79"/>
      <c r="AO371" s="79"/>
      <c r="AP371" s="79"/>
      <c r="AQ371" s="79"/>
      <c r="AR371" s="79"/>
      <c r="AS371" s="79"/>
      <c r="AT371" s="79"/>
      <c r="AU371" s="79"/>
      <c r="AV371" s="79"/>
      <c r="BB371" s="80"/>
      <c r="BI371" s="74"/>
      <c r="BJ371" s="74"/>
      <c r="BK371" s="74"/>
      <c r="BL371" s="74"/>
      <c r="BM371" s="74"/>
      <c r="BN371" s="74"/>
      <c r="BO371" s="74"/>
      <c r="BP371" s="74"/>
      <c r="BQ371" s="74"/>
      <c r="BR371" s="74"/>
      <c r="BS371" s="74"/>
      <c r="BT371" s="74"/>
      <c r="BU371" s="74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</row>
    <row r="372" spans="24:180">
      <c r="X372" s="75"/>
      <c r="Z372" s="75"/>
      <c r="AA372" s="75"/>
      <c r="AB372" s="75"/>
      <c r="AC372" s="75"/>
      <c r="AD372" s="75"/>
      <c r="AE372" s="75"/>
      <c r="AK372" s="79"/>
      <c r="AL372" s="79"/>
      <c r="AM372" s="79"/>
      <c r="AN372" s="79"/>
      <c r="AO372" s="79"/>
      <c r="AP372" s="79"/>
      <c r="AQ372" s="79"/>
      <c r="AR372" s="79"/>
      <c r="AS372" s="79"/>
      <c r="AT372" s="79"/>
      <c r="AU372" s="79"/>
      <c r="AV372" s="79"/>
      <c r="BB372" s="80"/>
      <c r="BI372" s="74"/>
      <c r="BJ372" s="74"/>
      <c r="BK372" s="74"/>
      <c r="BL372" s="74"/>
      <c r="BM372" s="74"/>
      <c r="BN372" s="74"/>
      <c r="BO372" s="74"/>
      <c r="BP372" s="74"/>
      <c r="BQ372" s="74"/>
      <c r="BR372" s="74"/>
      <c r="BS372" s="74"/>
      <c r="BT372" s="74"/>
      <c r="BU372" s="74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</row>
    <row r="373" spans="24:180">
      <c r="X373" s="75"/>
      <c r="Z373" s="75"/>
      <c r="AA373" s="75"/>
      <c r="AB373" s="75"/>
      <c r="AC373" s="75"/>
      <c r="AD373" s="75"/>
      <c r="AE373" s="75"/>
      <c r="AK373" s="79"/>
      <c r="AL373" s="79"/>
      <c r="AM373" s="79"/>
      <c r="AN373" s="79"/>
      <c r="AO373" s="79"/>
      <c r="AP373" s="79"/>
      <c r="AQ373" s="79"/>
      <c r="AR373" s="79"/>
      <c r="AS373" s="79"/>
      <c r="AT373" s="79"/>
      <c r="AU373" s="79"/>
      <c r="AV373" s="79"/>
      <c r="BB373" s="80"/>
      <c r="BI373" s="74"/>
      <c r="BJ373" s="74"/>
      <c r="BK373" s="74"/>
      <c r="BL373" s="74"/>
      <c r="BM373" s="74"/>
      <c r="BN373" s="74"/>
      <c r="BO373" s="74"/>
      <c r="BP373" s="74"/>
      <c r="BQ373" s="74"/>
      <c r="BR373" s="74"/>
      <c r="BS373" s="74"/>
      <c r="BT373" s="74"/>
      <c r="BU373" s="74"/>
      <c r="FN373" s="72"/>
      <c r="FO373" s="72"/>
      <c r="FP373" s="72"/>
      <c r="FQ373" s="72"/>
      <c r="FR373" s="72"/>
      <c r="FS373" s="72"/>
      <c r="FT373" s="72"/>
      <c r="FU373" s="72"/>
      <c r="FV373" s="72"/>
      <c r="FW373" s="72"/>
      <c r="FX373" s="72"/>
    </row>
    <row r="374" spans="24:180">
      <c r="X374" s="75"/>
      <c r="Z374" s="75"/>
      <c r="AA374" s="75"/>
      <c r="AB374" s="75"/>
      <c r="AC374" s="75"/>
      <c r="AD374" s="75"/>
      <c r="AE374" s="75"/>
      <c r="AK374" s="79"/>
      <c r="AL374" s="79"/>
      <c r="AM374" s="79"/>
      <c r="AN374" s="79"/>
      <c r="AO374" s="79"/>
      <c r="AP374" s="79"/>
      <c r="AQ374" s="79"/>
      <c r="AR374" s="79"/>
      <c r="AS374" s="79"/>
      <c r="AT374" s="79"/>
      <c r="AU374" s="79"/>
      <c r="AV374" s="79"/>
      <c r="BB374" s="80"/>
      <c r="BI374" s="74"/>
      <c r="BJ374" s="74"/>
      <c r="BK374" s="74"/>
      <c r="BL374" s="74"/>
      <c r="BM374" s="74"/>
      <c r="BN374" s="74"/>
      <c r="BO374" s="74"/>
      <c r="BP374" s="74"/>
      <c r="BQ374" s="74"/>
      <c r="BR374" s="74"/>
      <c r="BS374" s="74"/>
      <c r="BT374" s="74"/>
      <c r="BU374" s="74"/>
      <c r="FN374" s="72"/>
      <c r="FO374" s="72"/>
      <c r="FP374" s="72"/>
      <c r="FQ374" s="72"/>
      <c r="FR374" s="72"/>
      <c r="FS374" s="72"/>
      <c r="FT374" s="72"/>
      <c r="FU374" s="72"/>
      <c r="FV374" s="72"/>
      <c r="FW374" s="72"/>
      <c r="FX374" s="72"/>
    </row>
    <row r="375" spans="24:180">
      <c r="X375" s="75"/>
      <c r="Z375" s="75"/>
      <c r="AA375" s="75"/>
      <c r="AB375" s="75"/>
      <c r="AC375" s="75"/>
      <c r="AD375" s="75"/>
      <c r="AE375" s="75"/>
      <c r="AK375" s="79"/>
      <c r="AL375" s="79"/>
      <c r="AM375" s="79"/>
      <c r="AN375" s="79"/>
      <c r="AO375" s="79"/>
      <c r="AP375" s="79"/>
      <c r="AQ375" s="79"/>
      <c r="AR375" s="79"/>
      <c r="AS375" s="79"/>
      <c r="AT375" s="79"/>
      <c r="AU375" s="79"/>
      <c r="AV375" s="79"/>
      <c r="BB375" s="80"/>
      <c r="BI375" s="74"/>
      <c r="BJ375" s="74"/>
      <c r="BK375" s="74"/>
      <c r="BL375" s="74"/>
      <c r="BM375" s="74"/>
      <c r="BN375" s="74"/>
      <c r="BO375" s="74"/>
      <c r="BP375" s="74"/>
      <c r="BQ375" s="74"/>
      <c r="BR375" s="74"/>
      <c r="BS375" s="74"/>
      <c r="BT375" s="74"/>
      <c r="BU375" s="74"/>
      <c r="FN375" s="72"/>
      <c r="FO375" s="72"/>
      <c r="FP375" s="72"/>
      <c r="FQ375" s="72"/>
      <c r="FR375" s="72"/>
      <c r="FS375" s="72"/>
      <c r="FT375" s="72"/>
      <c r="FU375" s="72"/>
      <c r="FV375" s="72"/>
      <c r="FW375" s="72"/>
      <c r="FX375" s="72"/>
    </row>
    <row r="376" spans="24:180">
      <c r="X376" s="75"/>
      <c r="Z376" s="75"/>
      <c r="AA376" s="75"/>
      <c r="AB376" s="75"/>
      <c r="AC376" s="75"/>
      <c r="AD376" s="75"/>
      <c r="AE376" s="75"/>
      <c r="AK376" s="79"/>
      <c r="AL376" s="79"/>
      <c r="AM376" s="79"/>
      <c r="AN376" s="79"/>
      <c r="AO376" s="79"/>
      <c r="AP376" s="79"/>
      <c r="AQ376" s="79"/>
      <c r="AR376" s="79"/>
      <c r="AS376" s="79"/>
      <c r="AT376" s="79"/>
      <c r="AU376" s="79"/>
      <c r="AV376" s="79"/>
      <c r="BB376" s="80"/>
      <c r="BI376" s="74"/>
      <c r="BJ376" s="74"/>
      <c r="BK376" s="74"/>
      <c r="BL376" s="74"/>
      <c r="BM376" s="74"/>
      <c r="BN376" s="74"/>
      <c r="BO376" s="74"/>
      <c r="BP376" s="74"/>
      <c r="BQ376" s="74"/>
      <c r="BR376" s="74"/>
      <c r="BS376" s="74"/>
      <c r="BT376" s="74"/>
      <c r="BU376" s="74"/>
      <c r="FN376" s="72"/>
      <c r="FO376" s="72"/>
      <c r="FP376" s="72"/>
      <c r="FQ376" s="72"/>
      <c r="FR376" s="72"/>
      <c r="FS376" s="72"/>
      <c r="FT376" s="72"/>
      <c r="FU376" s="72"/>
      <c r="FV376" s="72"/>
      <c r="FW376" s="72"/>
      <c r="FX376" s="72"/>
    </row>
    <row r="377" spans="24:180">
      <c r="X377" s="75"/>
      <c r="Z377" s="75"/>
      <c r="AA377" s="75"/>
      <c r="AB377" s="75"/>
      <c r="AC377" s="75"/>
      <c r="AD377" s="75"/>
      <c r="AE377" s="75"/>
      <c r="AK377" s="79"/>
      <c r="AL377" s="79"/>
      <c r="AM377" s="79"/>
      <c r="AN377" s="79"/>
      <c r="AO377" s="79"/>
      <c r="AP377" s="79"/>
      <c r="AQ377" s="79"/>
      <c r="AR377" s="79"/>
      <c r="AS377" s="79"/>
      <c r="AT377" s="79"/>
      <c r="AU377" s="79"/>
      <c r="AV377" s="79"/>
      <c r="BB377" s="80"/>
      <c r="BI377" s="74"/>
      <c r="BJ377" s="74"/>
      <c r="BK377" s="74"/>
      <c r="BL377" s="74"/>
      <c r="BM377" s="74"/>
      <c r="BN377" s="74"/>
      <c r="BO377" s="74"/>
      <c r="BP377" s="74"/>
      <c r="BQ377" s="74"/>
      <c r="BR377" s="74"/>
      <c r="BS377" s="74"/>
      <c r="BT377" s="74"/>
      <c r="BU377" s="74"/>
      <c r="FN377" s="72"/>
      <c r="FO377" s="72"/>
      <c r="FP377" s="72"/>
      <c r="FQ377" s="72"/>
      <c r="FR377" s="72"/>
      <c r="FS377" s="72"/>
      <c r="FT377" s="72"/>
      <c r="FU377" s="72"/>
      <c r="FV377" s="72"/>
      <c r="FW377" s="72"/>
      <c r="FX377" s="72"/>
    </row>
    <row r="378" spans="24:180">
      <c r="X378" s="75"/>
      <c r="Z378" s="75"/>
      <c r="AA378" s="75"/>
      <c r="AB378" s="75"/>
      <c r="AC378" s="75"/>
      <c r="AD378" s="75"/>
      <c r="AE378" s="75"/>
      <c r="AK378" s="79"/>
      <c r="AL378" s="79"/>
      <c r="AM378" s="79"/>
      <c r="AN378" s="79"/>
      <c r="AO378" s="79"/>
      <c r="AP378" s="79"/>
      <c r="AQ378" s="79"/>
      <c r="AR378" s="79"/>
      <c r="AS378" s="79"/>
      <c r="AT378" s="79"/>
      <c r="AU378" s="79"/>
      <c r="AV378" s="79"/>
      <c r="BB378" s="80"/>
      <c r="BH378" s="74"/>
      <c r="BI378" s="74"/>
      <c r="BJ378" s="74"/>
      <c r="BK378" s="74"/>
      <c r="BL378" s="74"/>
      <c r="BM378" s="74"/>
      <c r="BN378" s="74"/>
      <c r="BO378" s="74"/>
      <c r="BP378" s="74"/>
      <c r="BQ378" s="74"/>
      <c r="BR378" s="74"/>
      <c r="BS378" s="74"/>
      <c r="BT378" s="74"/>
      <c r="BU378" s="74"/>
      <c r="FN378" s="72"/>
      <c r="FO378" s="72"/>
      <c r="FP378" s="72"/>
      <c r="FQ378" s="72"/>
      <c r="FR378" s="72"/>
      <c r="FS378" s="72"/>
      <c r="FT378" s="72"/>
      <c r="FU378" s="72"/>
      <c r="FV378" s="72"/>
      <c r="FW378" s="72"/>
      <c r="FX378" s="72"/>
    </row>
    <row r="379" spans="24:180">
      <c r="X379" s="75"/>
      <c r="Z379" s="79"/>
      <c r="AA379" s="79"/>
      <c r="AB379" s="79"/>
      <c r="AC379" s="79"/>
      <c r="AD379" s="79"/>
      <c r="AE379" s="79"/>
      <c r="AF379" s="79"/>
      <c r="AG379" s="79"/>
      <c r="AH379" s="79"/>
      <c r="AI379" s="79"/>
      <c r="AJ379" s="79"/>
      <c r="AK379" s="79"/>
      <c r="AL379" s="79"/>
      <c r="AM379" s="79"/>
      <c r="AN379" s="79"/>
      <c r="AO379" s="79"/>
      <c r="AP379" s="79"/>
      <c r="AQ379" s="79"/>
      <c r="AR379" s="79"/>
      <c r="AS379" s="79"/>
      <c r="AT379" s="79"/>
      <c r="AU379" s="79"/>
      <c r="AV379" s="79"/>
      <c r="BB379" s="80"/>
      <c r="BG379" s="74"/>
      <c r="BI379" s="74"/>
      <c r="BJ379" s="74"/>
      <c r="BK379" s="74"/>
      <c r="BL379" s="74"/>
      <c r="BM379" s="74"/>
      <c r="BN379" s="74"/>
      <c r="BO379" s="74"/>
      <c r="BP379" s="74"/>
      <c r="BQ379" s="74"/>
      <c r="BR379" s="74"/>
      <c r="BS379" s="74"/>
      <c r="BT379" s="74"/>
      <c r="BU379" s="74"/>
      <c r="FN379" s="72"/>
      <c r="FO379" s="72"/>
      <c r="FP379" s="72"/>
      <c r="FQ379" s="72"/>
      <c r="FR379" s="72"/>
      <c r="FS379" s="72"/>
      <c r="FT379" s="72"/>
      <c r="FU379" s="72"/>
      <c r="FV379" s="72"/>
      <c r="FW379" s="72"/>
      <c r="FX379" s="72"/>
    </row>
    <row r="380" spans="24:180">
      <c r="X380" s="75"/>
      <c r="Z380" s="79"/>
      <c r="AA380" s="79"/>
      <c r="AB380" s="79"/>
      <c r="AC380" s="79"/>
      <c r="AD380" s="79"/>
      <c r="AE380" s="79"/>
      <c r="AF380" s="79"/>
      <c r="AG380" s="79"/>
      <c r="AH380" s="79"/>
      <c r="AI380" s="79"/>
      <c r="AJ380" s="79"/>
      <c r="AK380" s="79"/>
      <c r="AL380" s="79"/>
      <c r="AM380" s="79"/>
      <c r="AN380" s="79"/>
      <c r="AO380" s="79"/>
      <c r="AP380" s="79"/>
      <c r="AQ380" s="79"/>
      <c r="AR380" s="79"/>
      <c r="AS380" s="79"/>
      <c r="AT380" s="79"/>
      <c r="AU380" s="79"/>
      <c r="AV380" s="79"/>
      <c r="BB380" s="80"/>
      <c r="BI380" s="74"/>
      <c r="BJ380" s="74"/>
      <c r="BK380" s="74"/>
      <c r="BL380" s="74"/>
      <c r="BM380" s="74"/>
      <c r="BN380" s="74"/>
      <c r="BO380" s="74"/>
      <c r="BP380" s="74"/>
      <c r="BQ380" s="74"/>
      <c r="BR380" s="74"/>
      <c r="BS380" s="74"/>
      <c r="BT380" s="74"/>
      <c r="BU380" s="74"/>
      <c r="FC380" s="72"/>
      <c r="FD380" s="72"/>
      <c r="FE380" s="72"/>
      <c r="FF380" s="72"/>
      <c r="FG380" s="72"/>
      <c r="FH380" s="72"/>
      <c r="FI380" s="72"/>
      <c r="FJ380" s="72"/>
      <c r="FK380" s="72"/>
      <c r="FL380" s="72"/>
      <c r="FM380" s="72"/>
      <c r="FN380" s="72"/>
      <c r="FO380" s="72"/>
      <c r="FP380" s="72"/>
      <c r="FQ380" s="72"/>
      <c r="FR380" s="72"/>
      <c r="FS380" s="72"/>
      <c r="FT380" s="72"/>
      <c r="FU380" s="72"/>
      <c r="FV380" s="72"/>
      <c r="FW380" s="72"/>
      <c r="FX380" s="72"/>
    </row>
    <row r="381" spans="24:180">
      <c r="X381" s="75"/>
      <c r="Z381" s="75"/>
      <c r="AA381" s="75"/>
      <c r="AB381" s="75"/>
      <c r="AC381" s="75"/>
      <c r="AD381" s="75"/>
      <c r="AE381" s="75"/>
      <c r="AL381" s="79"/>
      <c r="AM381" s="79"/>
      <c r="AN381" s="79"/>
      <c r="AO381" s="79"/>
      <c r="AP381" s="79"/>
      <c r="AQ381" s="79"/>
      <c r="AR381" s="79"/>
      <c r="AS381" s="79"/>
      <c r="AT381" s="79"/>
      <c r="AU381" s="79"/>
      <c r="AV381" s="79"/>
      <c r="BB381" s="80"/>
      <c r="BI381" s="74"/>
      <c r="BJ381" s="74"/>
      <c r="BK381" s="74"/>
      <c r="BL381" s="74"/>
      <c r="BM381" s="74"/>
      <c r="BN381" s="74"/>
      <c r="BO381" s="74"/>
      <c r="BP381" s="74"/>
      <c r="BQ381" s="74"/>
      <c r="BR381" s="74"/>
      <c r="BS381" s="74"/>
      <c r="BT381" s="74"/>
      <c r="BU381" s="74"/>
      <c r="FN381" s="72"/>
      <c r="FO381" s="72"/>
      <c r="FP381" s="72"/>
      <c r="FQ381" s="72"/>
      <c r="FR381" s="72"/>
      <c r="FS381" s="72"/>
      <c r="FT381" s="72"/>
      <c r="FU381" s="72"/>
      <c r="FV381" s="72"/>
      <c r="FW381" s="72"/>
      <c r="FX381" s="72"/>
    </row>
    <row r="382" spans="24:180">
      <c r="X382" s="75"/>
      <c r="Z382" s="75"/>
      <c r="AA382" s="75"/>
      <c r="AB382" s="75"/>
      <c r="AC382" s="75"/>
      <c r="AD382" s="75"/>
      <c r="AE382" s="75"/>
      <c r="AL382" s="79"/>
      <c r="AM382" s="79"/>
      <c r="AN382" s="79"/>
      <c r="AO382" s="79"/>
      <c r="AP382" s="79"/>
      <c r="AQ382" s="79"/>
      <c r="AR382" s="79"/>
      <c r="AS382" s="79"/>
      <c r="AT382" s="79"/>
      <c r="AU382" s="79"/>
      <c r="AV382" s="79"/>
      <c r="BB382" s="80"/>
      <c r="BI382" s="74"/>
      <c r="BJ382" s="74"/>
      <c r="BK382" s="74"/>
      <c r="BL382" s="74"/>
      <c r="BM382" s="74"/>
      <c r="BN382" s="74"/>
      <c r="BO382" s="74"/>
      <c r="BP382" s="74"/>
      <c r="BQ382" s="74"/>
      <c r="BR382" s="74"/>
      <c r="BS382" s="74"/>
      <c r="BT382" s="74"/>
      <c r="BU382" s="74"/>
      <c r="FN382" s="72"/>
      <c r="FO382" s="72"/>
      <c r="FP382" s="72"/>
      <c r="FQ382" s="72"/>
      <c r="FR382" s="72"/>
      <c r="FS382" s="72"/>
      <c r="FT382" s="72"/>
      <c r="FU382" s="72"/>
      <c r="FV382" s="72"/>
      <c r="FW382" s="72"/>
      <c r="FX382" s="72"/>
    </row>
    <row r="383" spans="24:180">
      <c r="X383" s="75"/>
      <c r="Z383" s="75"/>
      <c r="AA383" s="75"/>
      <c r="AB383" s="75"/>
      <c r="AC383" s="75"/>
      <c r="AD383" s="75"/>
      <c r="AE383" s="75"/>
      <c r="AL383" s="79"/>
      <c r="AM383" s="79"/>
      <c r="AN383" s="79"/>
      <c r="AO383" s="79"/>
      <c r="AP383" s="79"/>
      <c r="AQ383" s="79"/>
      <c r="AR383" s="79"/>
      <c r="AS383" s="79"/>
      <c r="AT383" s="79"/>
      <c r="AU383" s="79"/>
      <c r="AV383" s="79"/>
      <c r="BB383" s="80"/>
      <c r="BI383" s="74"/>
      <c r="BJ383" s="74"/>
      <c r="BK383" s="74"/>
      <c r="BL383" s="74"/>
      <c r="BM383" s="74"/>
      <c r="BN383" s="74"/>
      <c r="BO383" s="74"/>
      <c r="BP383" s="74"/>
      <c r="BQ383" s="74"/>
      <c r="BR383" s="74"/>
      <c r="BS383" s="74"/>
      <c r="BT383" s="74"/>
      <c r="BU383" s="74"/>
      <c r="FN383" s="72"/>
      <c r="FO383" s="72"/>
      <c r="FP383" s="72"/>
      <c r="FQ383" s="72"/>
      <c r="FR383" s="72"/>
      <c r="FS383" s="72"/>
      <c r="FT383" s="72"/>
      <c r="FU383" s="72"/>
      <c r="FV383" s="72"/>
      <c r="FW383" s="72"/>
      <c r="FX383" s="72"/>
    </row>
    <row r="384" spans="24:180">
      <c r="X384" s="75"/>
      <c r="Z384" s="75"/>
      <c r="AA384" s="75"/>
      <c r="AB384" s="75"/>
      <c r="AC384" s="75"/>
      <c r="AD384" s="75"/>
      <c r="AE384" s="75"/>
      <c r="AL384" s="79"/>
      <c r="AM384" s="79"/>
      <c r="AN384" s="79"/>
      <c r="AO384" s="79"/>
      <c r="AP384" s="79"/>
      <c r="AQ384" s="79"/>
      <c r="AR384" s="79"/>
      <c r="AS384" s="79"/>
      <c r="AT384" s="79"/>
      <c r="AU384" s="79"/>
      <c r="AV384" s="79"/>
      <c r="BB384" s="80"/>
      <c r="BI384" s="74"/>
      <c r="BJ384" s="74"/>
      <c r="BK384" s="74"/>
      <c r="BL384" s="74"/>
      <c r="BM384" s="74"/>
      <c r="BN384" s="74"/>
      <c r="BO384" s="74"/>
      <c r="BP384" s="74"/>
      <c r="BQ384" s="74"/>
      <c r="BR384" s="74"/>
      <c r="BS384" s="74"/>
      <c r="BT384" s="74"/>
      <c r="BU384" s="74"/>
      <c r="FN384" s="72"/>
      <c r="FO384" s="72"/>
      <c r="FP384" s="72"/>
      <c r="FQ384" s="72"/>
      <c r="FR384" s="72"/>
      <c r="FS384" s="72"/>
      <c r="FT384" s="72"/>
      <c r="FU384" s="72"/>
      <c r="FV384" s="72"/>
      <c r="FW384" s="72"/>
      <c r="FX384" s="72"/>
    </row>
    <row r="385" spans="24:180">
      <c r="X385" s="75"/>
      <c r="Z385" s="75"/>
      <c r="AA385" s="75"/>
      <c r="AB385" s="75"/>
      <c r="AC385" s="75"/>
      <c r="AD385" s="75"/>
      <c r="AE385" s="75"/>
      <c r="AL385" s="79"/>
      <c r="AM385" s="79"/>
      <c r="AN385" s="79"/>
      <c r="AO385" s="79"/>
      <c r="AP385" s="79"/>
      <c r="AQ385" s="79"/>
      <c r="AR385" s="79"/>
      <c r="AS385" s="79"/>
      <c r="AT385" s="79"/>
      <c r="AU385" s="79"/>
      <c r="AV385" s="79"/>
      <c r="BB385" s="80"/>
      <c r="BI385" s="74"/>
      <c r="BJ385" s="74"/>
      <c r="BK385" s="74"/>
      <c r="BL385" s="74"/>
      <c r="BM385" s="74"/>
      <c r="BN385" s="74"/>
      <c r="BO385" s="74"/>
      <c r="BP385" s="74"/>
      <c r="BQ385" s="74"/>
      <c r="BR385" s="74"/>
      <c r="BS385" s="74"/>
      <c r="BT385" s="74"/>
      <c r="BU385" s="74"/>
      <c r="FN385" s="72"/>
      <c r="FO385" s="72"/>
      <c r="FP385" s="72"/>
      <c r="FQ385" s="72"/>
      <c r="FR385" s="72"/>
      <c r="FS385" s="72"/>
      <c r="FT385" s="72"/>
      <c r="FU385" s="72"/>
      <c r="FV385" s="72"/>
      <c r="FW385" s="72"/>
      <c r="FX385" s="72"/>
    </row>
    <row r="386" spans="24:180">
      <c r="X386" s="75"/>
      <c r="Z386" s="75"/>
      <c r="AA386" s="75"/>
      <c r="AB386" s="75"/>
      <c r="AC386" s="75"/>
      <c r="AD386" s="75"/>
      <c r="AE386" s="75"/>
      <c r="AL386" s="79"/>
      <c r="AM386" s="79"/>
      <c r="AN386" s="79"/>
      <c r="AO386" s="79"/>
      <c r="AP386" s="79"/>
      <c r="AQ386" s="79"/>
      <c r="AR386" s="79"/>
      <c r="AS386" s="79"/>
      <c r="AT386" s="79"/>
      <c r="AU386" s="79"/>
      <c r="AV386" s="79"/>
      <c r="BB386" s="80"/>
      <c r="BI386" s="74"/>
      <c r="BJ386" s="74"/>
      <c r="BK386" s="74"/>
      <c r="BL386" s="74"/>
      <c r="BM386" s="74"/>
      <c r="BN386" s="74"/>
      <c r="BO386" s="74"/>
      <c r="BP386" s="74"/>
      <c r="BQ386" s="74"/>
      <c r="BR386" s="74"/>
      <c r="BS386" s="74"/>
      <c r="BT386" s="74"/>
      <c r="BU386" s="74"/>
      <c r="FN386" s="72"/>
      <c r="FO386" s="72"/>
      <c r="FP386" s="72"/>
      <c r="FQ386" s="72"/>
      <c r="FR386" s="72"/>
      <c r="FS386" s="72"/>
      <c r="FT386" s="72"/>
      <c r="FU386" s="72"/>
      <c r="FV386" s="72"/>
      <c r="FW386" s="72"/>
      <c r="FX386" s="72"/>
    </row>
    <row r="387" spans="24:180">
      <c r="X387" s="75"/>
      <c r="Z387" s="75"/>
      <c r="AA387" s="75"/>
      <c r="AB387" s="75"/>
      <c r="AC387" s="75"/>
      <c r="AD387" s="75"/>
      <c r="AE387" s="75"/>
      <c r="AL387" s="79"/>
      <c r="AM387" s="79"/>
      <c r="AN387" s="79"/>
      <c r="AO387" s="79"/>
      <c r="AP387" s="79"/>
      <c r="AQ387" s="79"/>
      <c r="AR387" s="79"/>
      <c r="AS387" s="79"/>
      <c r="AT387" s="79"/>
      <c r="AU387" s="79"/>
      <c r="AV387" s="79"/>
      <c r="BB387" s="80"/>
      <c r="BI387" s="74"/>
      <c r="BJ387" s="74"/>
      <c r="BK387" s="74"/>
      <c r="BL387" s="74"/>
      <c r="BM387" s="74"/>
      <c r="BN387" s="74"/>
      <c r="BO387" s="74"/>
      <c r="BP387" s="74"/>
      <c r="BQ387" s="74"/>
      <c r="BR387" s="74"/>
      <c r="BS387" s="74"/>
      <c r="BT387" s="74"/>
      <c r="BU387" s="74"/>
      <c r="FN387" s="72"/>
      <c r="FO387" s="72"/>
      <c r="FP387" s="72"/>
      <c r="FQ387" s="72"/>
      <c r="FR387" s="72"/>
      <c r="FS387" s="72"/>
      <c r="FT387" s="72"/>
      <c r="FU387" s="72"/>
      <c r="FV387" s="72"/>
      <c r="FW387" s="72"/>
      <c r="FX387" s="72"/>
    </row>
    <row r="388" spans="24:180">
      <c r="X388" s="75"/>
      <c r="Z388" s="75"/>
      <c r="AA388" s="75"/>
      <c r="AB388" s="75"/>
      <c r="AC388" s="75"/>
      <c r="AD388" s="75"/>
      <c r="AE388" s="75"/>
      <c r="AL388" s="79"/>
      <c r="AM388" s="79"/>
      <c r="AN388" s="79"/>
      <c r="AO388" s="79"/>
      <c r="AP388" s="80"/>
      <c r="AQ388" s="79"/>
      <c r="AR388" s="79"/>
      <c r="AS388" s="79"/>
      <c r="AT388" s="79"/>
      <c r="AU388" s="79"/>
      <c r="AV388" s="79"/>
      <c r="BB388" s="80"/>
      <c r="BI388" s="74"/>
      <c r="BJ388" s="74"/>
      <c r="BK388" s="74"/>
      <c r="BL388" s="74"/>
      <c r="BM388" s="74"/>
      <c r="BN388" s="74"/>
      <c r="BO388" s="74"/>
      <c r="BP388" s="74"/>
      <c r="BQ388" s="74"/>
      <c r="BR388" s="74"/>
      <c r="BS388" s="74"/>
      <c r="BT388" s="74"/>
      <c r="BU388" s="74"/>
      <c r="FN388" s="72"/>
      <c r="FO388" s="72"/>
      <c r="FP388" s="72"/>
      <c r="FQ388" s="72"/>
      <c r="FR388" s="72"/>
      <c r="FS388" s="72"/>
      <c r="FT388" s="72"/>
      <c r="FU388" s="72"/>
      <c r="FV388" s="72"/>
      <c r="FW388" s="72"/>
      <c r="FX388" s="72"/>
    </row>
    <row r="389" spans="24:180">
      <c r="X389" s="75"/>
      <c r="Z389" s="75"/>
      <c r="AA389" s="75"/>
      <c r="AB389" s="75"/>
      <c r="AC389" s="75"/>
      <c r="AD389" s="75"/>
      <c r="AE389" s="75"/>
      <c r="AL389" s="79"/>
      <c r="AM389" s="79"/>
      <c r="AN389" s="79"/>
      <c r="AO389" s="79"/>
      <c r="AP389" s="80"/>
      <c r="AQ389" s="79"/>
      <c r="AR389" s="79"/>
      <c r="AS389" s="79"/>
      <c r="AT389" s="79"/>
      <c r="AU389" s="79"/>
      <c r="AV389" s="79"/>
      <c r="BB389" s="80"/>
      <c r="BI389" s="74"/>
      <c r="BJ389" s="74"/>
      <c r="BK389" s="74"/>
      <c r="BL389" s="74"/>
      <c r="BM389" s="74"/>
      <c r="BN389" s="74"/>
      <c r="BO389" s="74"/>
      <c r="BP389" s="74"/>
      <c r="BQ389" s="74"/>
      <c r="BR389" s="74"/>
      <c r="BS389" s="74"/>
      <c r="BT389" s="74"/>
      <c r="BU389" s="74"/>
      <c r="FN389" s="72"/>
      <c r="FO389" s="72"/>
      <c r="FP389" s="72"/>
      <c r="FQ389" s="72"/>
      <c r="FR389" s="72"/>
      <c r="FS389" s="72"/>
      <c r="FT389" s="72"/>
      <c r="FU389" s="72"/>
      <c r="FV389" s="72"/>
      <c r="FW389" s="72"/>
      <c r="FX389" s="72"/>
    </row>
    <row r="390" spans="24:180">
      <c r="X390" s="75"/>
      <c r="Z390" s="75"/>
      <c r="AA390" s="75"/>
      <c r="AB390" s="75"/>
      <c r="AC390" s="75"/>
      <c r="AD390" s="75"/>
      <c r="AE390" s="75"/>
      <c r="AL390" s="79"/>
      <c r="AM390" s="79"/>
      <c r="AN390" s="79"/>
      <c r="AO390" s="79"/>
      <c r="AP390" s="79"/>
      <c r="AQ390" s="79"/>
      <c r="AR390" s="79"/>
      <c r="AS390" s="79"/>
      <c r="AT390" s="79"/>
      <c r="AU390" s="79"/>
      <c r="AV390" s="79"/>
      <c r="BB390" s="80"/>
      <c r="BI390" s="74"/>
      <c r="BJ390" s="74"/>
      <c r="BK390" s="74"/>
      <c r="BL390" s="74"/>
      <c r="BM390" s="74"/>
      <c r="BN390" s="74"/>
      <c r="BO390" s="74"/>
      <c r="BP390" s="74"/>
      <c r="BQ390" s="74"/>
      <c r="BR390" s="74"/>
      <c r="BS390" s="74"/>
      <c r="BT390" s="74"/>
      <c r="BU390" s="74"/>
      <c r="FN390" s="72"/>
      <c r="FO390" s="72"/>
      <c r="FP390" s="72"/>
      <c r="FQ390" s="72"/>
      <c r="FR390" s="72"/>
      <c r="FS390" s="72"/>
      <c r="FT390" s="72"/>
      <c r="FU390" s="72"/>
      <c r="FV390" s="72"/>
      <c r="FW390" s="72"/>
      <c r="FX390" s="72"/>
    </row>
    <row r="391" spans="24:180">
      <c r="X391" s="75"/>
      <c r="Z391" s="75"/>
      <c r="AA391" s="75"/>
      <c r="AB391" s="75"/>
      <c r="AC391" s="75"/>
      <c r="AD391" s="75"/>
      <c r="AE391" s="75"/>
      <c r="AL391" s="79"/>
      <c r="AM391" s="79"/>
      <c r="AN391" s="79"/>
      <c r="AO391" s="79"/>
      <c r="AP391" s="79"/>
      <c r="AQ391" s="79"/>
      <c r="AR391" s="79"/>
      <c r="AS391" s="79"/>
      <c r="AT391" s="79"/>
      <c r="AU391" s="79"/>
      <c r="AV391" s="79"/>
      <c r="BB391" s="80"/>
      <c r="BI391" s="74"/>
      <c r="BJ391" s="74"/>
      <c r="BK391" s="74"/>
      <c r="BL391" s="74"/>
      <c r="BM391" s="74"/>
      <c r="BN391" s="74"/>
      <c r="BO391" s="74"/>
      <c r="BP391" s="74"/>
      <c r="BQ391" s="74"/>
      <c r="BR391" s="74"/>
      <c r="BS391" s="74"/>
      <c r="BT391" s="74"/>
      <c r="BU391" s="74"/>
      <c r="FN391" s="72"/>
      <c r="FO391" s="72"/>
      <c r="FP391" s="72"/>
      <c r="FQ391" s="72"/>
      <c r="FR391" s="72"/>
      <c r="FS391" s="72"/>
      <c r="FT391" s="72"/>
      <c r="FU391" s="72"/>
      <c r="FV391" s="72"/>
      <c r="FW391" s="72"/>
      <c r="FX391" s="72"/>
    </row>
    <row r="392" spans="24:180">
      <c r="X392" s="75"/>
      <c r="Z392" s="75"/>
      <c r="AA392" s="75"/>
      <c r="AB392" s="75"/>
      <c r="AC392" s="75"/>
      <c r="AD392" s="75"/>
      <c r="AE392" s="75"/>
      <c r="AL392" s="79"/>
      <c r="AM392" s="79"/>
      <c r="AN392" s="79"/>
      <c r="AO392" s="79"/>
      <c r="AP392" s="79"/>
      <c r="AQ392" s="79"/>
      <c r="AR392" s="79"/>
      <c r="AS392" s="79"/>
      <c r="AT392" s="79"/>
      <c r="AU392" s="79"/>
      <c r="AV392" s="79"/>
      <c r="BB392" s="74"/>
      <c r="BC392" s="74"/>
      <c r="BD392" s="74"/>
      <c r="BE392" s="74"/>
      <c r="BF392" s="74"/>
      <c r="BI392" s="74"/>
      <c r="BJ392" s="74"/>
      <c r="BK392" s="74"/>
      <c r="BL392" s="74"/>
      <c r="BM392" s="74"/>
      <c r="BN392" s="74"/>
      <c r="BO392" s="74"/>
      <c r="BP392" s="74"/>
      <c r="BQ392" s="74"/>
      <c r="BR392" s="74"/>
      <c r="BS392" s="74"/>
      <c r="BT392" s="74"/>
      <c r="BU392" s="74"/>
      <c r="FN392" s="72"/>
      <c r="FO392" s="72"/>
      <c r="FP392" s="72"/>
      <c r="FQ392" s="72"/>
      <c r="FR392" s="72"/>
      <c r="FS392" s="72"/>
      <c r="FT392" s="72"/>
      <c r="FU392" s="72"/>
      <c r="FV392" s="72"/>
      <c r="FW392" s="72"/>
      <c r="FX392" s="72"/>
    </row>
    <row r="393" spans="24:180">
      <c r="X393" s="75"/>
      <c r="Z393" s="75"/>
      <c r="AA393" s="75"/>
      <c r="AB393" s="75"/>
      <c r="AC393" s="75"/>
      <c r="AD393" s="75"/>
      <c r="AE393" s="75"/>
      <c r="AL393" s="79"/>
      <c r="AM393" s="79"/>
      <c r="AN393" s="79"/>
      <c r="AO393" s="79"/>
      <c r="AP393" s="79"/>
      <c r="AQ393" s="79"/>
      <c r="AR393" s="79"/>
      <c r="AS393" s="79"/>
      <c r="AT393" s="79"/>
      <c r="AU393" s="79"/>
      <c r="AV393" s="79"/>
      <c r="BB393" s="80"/>
      <c r="BI393" s="74"/>
      <c r="BJ393" s="74"/>
      <c r="BK393" s="74"/>
      <c r="BL393" s="74"/>
      <c r="BM393" s="74"/>
      <c r="BN393" s="74"/>
      <c r="BO393" s="74"/>
      <c r="BP393" s="74"/>
      <c r="BQ393" s="74"/>
      <c r="BR393" s="74"/>
      <c r="BS393" s="74"/>
      <c r="BT393" s="74"/>
      <c r="BU393" s="74"/>
      <c r="FN393" s="72"/>
      <c r="FO393" s="72"/>
      <c r="FP393" s="72"/>
      <c r="FQ393" s="72"/>
      <c r="FR393" s="72"/>
      <c r="FS393" s="72"/>
      <c r="FT393" s="72"/>
      <c r="FU393" s="72"/>
      <c r="FV393" s="72"/>
      <c r="FW393" s="72"/>
      <c r="FX393" s="72"/>
    </row>
    <row r="394" spans="24:180">
      <c r="X394" s="75"/>
      <c r="Z394" s="75"/>
      <c r="AA394" s="75"/>
      <c r="AB394" s="75"/>
      <c r="AC394" s="75"/>
      <c r="AD394" s="75"/>
      <c r="AE394" s="75"/>
      <c r="AL394" s="79"/>
      <c r="AM394" s="79"/>
      <c r="AN394" s="79"/>
      <c r="AO394" s="79"/>
      <c r="AP394" s="79"/>
      <c r="AQ394" s="79"/>
      <c r="AR394" s="79"/>
      <c r="AS394" s="79"/>
      <c r="AT394" s="79"/>
      <c r="AU394" s="79"/>
      <c r="AV394" s="79"/>
      <c r="AZ394" s="74"/>
      <c r="BB394" s="80"/>
      <c r="BI394" s="74"/>
      <c r="BJ394" s="74"/>
      <c r="BK394" s="74"/>
      <c r="BL394" s="74"/>
      <c r="BM394" s="74"/>
      <c r="BN394" s="74"/>
      <c r="BO394" s="74"/>
      <c r="BP394" s="74"/>
      <c r="BQ394" s="74"/>
      <c r="BR394" s="74"/>
      <c r="BS394" s="74"/>
      <c r="BT394" s="74"/>
      <c r="BU394" s="74"/>
      <c r="FN394" s="72"/>
      <c r="FO394" s="72"/>
      <c r="FP394" s="72"/>
      <c r="FQ394" s="72"/>
      <c r="FR394" s="72"/>
      <c r="FS394" s="72"/>
      <c r="FT394" s="72"/>
      <c r="FU394" s="72"/>
      <c r="FV394" s="72"/>
      <c r="FW394" s="72"/>
      <c r="FX394" s="72"/>
    </row>
    <row r="395" spans="24:180">
      <c r="X395" s="75"/>
      <c r="Z395" s="75"/>
      <c r="AA395" s="75"/>
      <c r="AB395" s="75"/>
      <c r="AC395" s="75"/>
      <c r="AD395" s="75"/>
      <c r="AE395" s="75"/>
      <c r="AL395" s="79"/>
      <c r="AM395" s="79"/>
      <c r="AN395" s="79"/>
      <c r="AO395" s="79"/>
      <c r="AP395" s="79"/>
      <c r="AQ395" s="79"/>
      <c r="AR395" s="79"/>
      <c r="AS395" s="79"/>
      <c r="AT395" s="79"/>
      <c r="AU395" s="79"/>
      <c r="AV395" s="79"/>
      <c r="AX395" s="74"/>
      <c r="AY395" s="74"/>
      <c r="BA395" s="74"/>
      <c r="BB395" s="80"/>
      <c r="BI395" s="74"/>
      <c r="BJ395" s="74"/>
      <c r="BK395" s="74"/>
      <c r="BL395" s="74"/>
      <c r="BM395" s="74"/>
      <c r="BN395" s="74"/>
      <c r="BO395" s="74"/>
      <c r="BP395" s="74"/>
      <c r="BQ395" s="74"/>
      <c r="BR395" s="74"/>
      <c r="BS395" s="74"/>
      <c r="BT395" s="74"/>
      <c r="BU395" s="74"/>
      <c r="FN395" s="72"/>
      <c r="FO395" s="72"/>
      <c r="FP395" s="72"/>
      <c r="FQ395" s="72"/>
      <c r="FR395" s="72"/>
      <c r="FS395" s="72"/>
      <c r="FT395" s="72"/>
      <c r="FU395" s="72"/>
      <c r="FV395" s="72"/>
      <c r="FW395" s="72"/>
      <c r="FX395" s="72"/>
    </row>
    <row r="396" spans="24:180">
      <c r="X396" s="75"/>
      <c r="Z396" s="75"/>
      <c r="AA396" s="75"/>
      <c r="AB396" s="75"/>
      <c r="AC396" s="75"/>
      <c r="AD396" s="75"/>
      <c r="AE396" s="75"/>
      <c r="AL396" s="79"/>
      <c r="AM396" s="79"/>
      <c r="AN396" s="79"/>
      <c r="AO396" s="79"/>
      <c r="AP396" s="79"/>
      <c r="AQ396" s="79"/>
      <c r="AR396" s="79"/>
      <c r="AS396" s="79"/>
      <c r="AT396" s="79"/>
      <c r="AU396" s="79"/>
      <c r="AV396" s="79"/>
      <c r="BB396" s="80"/>
      <c r="BI396" s="74"/>
      <c r="BJ396" s="74"/>
      <c r="BK396" s="74"/>
      <c r="BL396" s="74"/>
      <c r="BM396" s="74"/>
      <c r="BN396" s="74"/>
      <c r="BO396" s="74"/>
      <c r="BP396" s="74"/>
      <c r="BQ396" s="74"/>
      <c r="BR396" s="74"/>
      <c r="BS396" s="74"/>
      <c r="BT396" s="74"/>
      <c r="BU396" s="74"/>
      <c r="FN396" s="72"/>
      <c r="FO396" s="72"/>
      <c r="FP396" s="72"/>
      <c r="FQ396" s="72"/>
      <c r="FR396" s="72"/>
      <c r="FS396" s="72"/>
      <c r="FT396" s="72"/>
      <c r="FU396" s="72"/>
      <c r="FV396" s="72"/>
      <c r="FW396" s="72"/>
      <c r="FX396" s="72"/>
    </row>
    <row r="397" spans="24:180">
      <c r="X397" s="75"/>
      <c r="Z397" s="75"/>
      <c r="AA397" s="75"/>
      <c r="AB397" s="75"/>
      <c r="AC397" s="75"/>
      <c r="AD397" s="75"/>
      <c r="AE397" s="75"/>
      <c r="AL397" s="79"/>
      <c r="AM397" s="79"/>
      <c r="AN397" s="79"/>
      <c r="AO397" s="79"/>
      <c r="AP397" s="79"/>
      <c r="AQ397" s="79"/>
      <c r="AR397" s="79"/>
      <c r="AS397" s="79"/>
      <c r="AT397" s="79"/>
      <c r="AU397" s="79"/>
      <c r="AV397" s="79"/>
      <c r="BB397" s="80"/>
      <c r="BI397" s="74"/>
      <c r="BJ397" s="74"/>
      <c r="BK397" s="74"/>
      <c r="BL397" s="74"/>
      <c r="BM397" s="74"/>
      <c r="BN397" s="74"/>
      <c r="BO397" s="74"/>
      <c r="BP397" s="74"/>
      <c r="BQ397" s="74"/>
      <c r="BR397" s="74"/>
      <c r="BS397" s="74"/>
      <c r="BT397" s="74"/>
      <c r="BU397" s="74"/>
      <c r="FN397" s="72"/>
      <c r="FO397" s="72"/>
      <c r="FP397" s="72"/>
      <c r="FQ397" s="72"/>
      <c r="FR397" s="72"/>
      <c r="FS397" s="72"/>
      <c r="FT397" s="72"/>
      <c r="FU397" s="72"/>
      <c r="FV397" s="72"/>
      <c r="FW397" s="72"/>
      <c r="FX397" s="72"/>
    </row>
    <row r="398" spans="24:180">
      <c r="X398" s="75"/>
      <c r="Z398" s="75"/>
      <c r="AA398" s="75"/>
      <c r="AB398" s="75"/>
      <c r="AC398" s="75"/>
      <c r="AD398" s="75"/>
      <c r="AE398" s="75"/>
      <c r="AL398" s="79"/>
      <c r="AM398" s="79"/>
      <c r="AN398" s="79"/>
      <c r="AO398" s="79"/>
      <c r="AP398" s="79"/>
      <c r="AQ398" s="79"/>
      <c r="AR398" s="79"/>
      <c r="AS398" s="79"/>
      <c r="AT398" s="79"/>
      <c r="AU398" s="79"/>
      <c r="AV398" s="79"/>
      <c r="BB398" s="80"/>
      <c r="BI398" s="74"/>
      <c r="BJ398" s="74"/>
      <c r="BK398" s="74"/>
      <c r="BL398" s="74"/>
      <c r="BM398" s="74"/>
      <c r="BN398" s="74"/>
      <c r="BO398" s="74"/>
      <c r="BP398" s="74"/>
      <c r="BQ398" s="74"/>
      <c r="BR398" s="74"/>
      <c r="BS398" s="74"/>
      <c r="BT398" s="74"/>
      <c r="BU398" s="74"/>
      <c r="FN398" s="72"/>
      <c r="FO398" s="72"/>
      <c r="FP398" s="72"/>
      <c r="FQ398" s="72"/>
      <c r="FR398" s="72"/>
      <c r="FS398" s="72"/>
      <c r="FT398" s="72"/>
      <c r="FU398" s="72"/>
      <c r="FV398" s="72"/>
      <c r="FW398" s="72"/>
      <c r="FX398" s="72"/>
    </row>
    <row r="399" spans="24:180">
      <c r="X399" s="75"/>
      <c r="Z399" s="75"/>
      <c r="AA399" s="75"/>
      <c r="AB399" s="75"/>
      <c r="AC399" s="75"/>
      <c r="AD399" s="75"/>
      <c r="AE399" s="75"/>
      <c r="AL399" s="79"/>
      <c r="AM399" s="79"/>
      <c r="AN399" s="79"/>
      <c r="AO399" s="79"/>
      <c r="AP399" s="79"/>
      <c r="AQ399" s="79"/>
      <c r="AR399" s="79"/>
      <c r="AS399" s="79"/>
      <c r="AT399" s="79"/>
      <c r="AU399" s="79"/>
      <c r="AV399" s="79"/>
      <c r="BB399" s="80"/>
      <c r="BI399" s="74"/>
      <c r="BJ399" s="74"/>
      <c r="BK399" s="74"/>
      <c r="BL399" s="74"/>
      <c r="BM399" s="74"/>
      <c r="BN399" s="74"/>
      <c r="BO399" s="74"/>
      <c r="BP399" s="74"/>
      <c r="BQ399" s="74"/>
      <c r="BR399" s="74"/>
      <c r="BS399" s="74"/>
      <c r="BT399" s="74"/>
      <c r="BU399" s="74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</row>
    <row r="400" spans="24:180">
      <c r="X400" s="75"/>
      <c r="Z400" s="75"/>
      <c r="AA400" s="75"/>
      <c r="AB400" s="75"/>
      <c r="AC400" s="75"/>
      <c r="AD400" s="75"/>
      <c r="AE400" s="75"/>
      <c r="AL400" s="79"/>
      <c r="AM400" s="79"/>
      <c r="AN400" s="79"/>
      <c r="AO400" s="79"/>
      <c r="AP400" s="79"/>
      <c r="AQ400" s="79"/>
      <c r="AR400" s="79"/>
      <c r="AS400" s="79"/>
      <c r="AT400" s="79"/>
      <c r="AU400" s="79"/>
      <c r="AV400" s="79"/>
      <c r="BB400" s="80"/>
      <c r="BI400" s="74"/>
      <c r="BJ400" s="74"/>
      <c r="BK400" s="74"/>
      <c r="BL400" s="74"/>
      <c r="BM400" s="74"/>
      <c r="BN400" s="74"/>
      <c r="BO400" s="74"/>
      <c r="BP400" s="74"/>
      <c r="BQ400" s="74"/>
      <c r="BR400" s="74"/>
      <c r="BS400" s="74"/>
      <c r="BT400" s="74"/>
      <c r="BU400" s="74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</row>
    <row r="401" spans="24:180">
      <c r="X401" s="75"/>
      <c r="Z401" s="75"/>
      <c r="AA401" s="75"/>
      <c r="AB401" s="75"/>
      <c r="AC401" s="75"/>
      <c r="AD401" s="75"/>
      <c r="AE401" s="75"/>
      <c r="AL401" s="79"/>
      <c r="AM401" s="79"/>
      <c r="AN401" s="79"/>
      <c r="AO401" s="79"/>
      <c r="AP401" s="79"/>
      <c r="AQ401" s="79"/>
      <c r="AR401" s="79"/>
      <c r="AS401" s="79"/>
      <c r="AT401" s="79"/>
      <c r="AU401" s="79"/>
      <c r="AV401" s="79"/>
      <c r="BB401" s="80"/>
      <c r="BI401" s="74"/>
      <c r="BJ401" s="74"/>
      <c r="BK401" s="74"/>
      <c r="BL401" s="74"/>
      <c r="BM401" s="74"/>
      <c r="BN401" s="74"/>
      <c r="BO401" s="74"/>
      <c r="BP401" s="74"/>
      <c r="BQ401" s="74"/>
      <c r="BR401" s="74"/>
      <c r="BS401" s="74"/>
      <c r="BT401" s="74"/>
      <c r="BU401" s="74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</row>
    <row r="402" spans="24:180">
      <c r="X402" s="75"/>
      <c r="Z402" s="75"/>
      <c r="AA402" s="75"/>
      <c r="AB402" s="75"/>
      <c r="AC402" s="75"/>
      <c r="AD402" s="75"/>
      <c r="AE402" s="75"/>
      <c r="AL402" s="79"/>
      <c r="AM402" s="79"/>
      <c r="AN402" s="79"/>
      <c r="AO402" s="79"/>
      <c r="AP402" s="79"/>
      <c r="AQ402" s="79"/>
      <c r="AR402" s="79"/>
      <c r="AS402" s="79"/>
      <c r="AT402" s="79"/>
      <c r="AU402" s="79"/>
      <c r="AV402" s="79"/>
      <c r="BB402" s="80"/>
      <c r="BI402" s="74"/>
      <c r="BJ402" s="74"/>
      <c r="BK402" s="74"/>
      <c r="BL402" s="74"/>
      <c r="BM402" s="74"/>
      <c r="BN402" s="74"/>
      <c r="BO402" s="74"/>
      <c r="BP402" s="74"/>
      <c r="BQ402" s="74"/>
      <c r="BR402" s="74"/>
      <c r="BS402" s="74"/>
      <c r="BT402" s="74"/>
      <c r="BU402" s="74"/>
      <c r="FN402" s="72"/>
      <c r="FO402" s="72"/>
      <c r="FP402" s="72"/>
      <c r="FQ402" s="72"/>
      <c r="FR402" s="72"/>
      <c r="FS402" s="72"/>
      <c r="FT402" s="72"/>
      <c r="FU402" s="72"/>
      <c r="FV402" s="72"/>
      <c r="FW402" s="72"/>
      <c r="FX402" s="72"/>
    </row>
    <row r="403" spans="24:180">
      <c r="X403" s="75"/>
      <c r="Z403" s="75"/>
      <c r="AA403" s="75"/>
      <c r="AB403" s="75"/>
      <c r="AC403" s="75"/>
      <c r="AD403" s="75"/>
      <c r="AE403" s="75"/>
      <c r="AL403" s="79"/>
      <c r="AM403" s="79"/>
      <c r="AN403" s="79"/>
      <c r="AO403" s="79"/>
      <c r="AP403" s="79"/>
      <c r="AQ403" s="79"/>
      <c r="AR403" s="79"/>
      <c r="AS403" s="79"/>
      <c r="AT403" s="79"/>
      <c r="AU403" s="79"/>
      <c r="AV403" s="79"/>
      <c r="BB403" s="80"/>
      <c r="BI403" s="74"/>
      <c r="BJ403" s="74"/>
      <c r="BK403" s="74"/>
      <c r="BL403" s="74"/>
      <c r="BM403" s="74"/>
      <c r="BN403" s="74"/>
      <c r="BO403" s="74"/>
      <c r="BP403" s="74"/>
      <c r="BQ403" s="74"/>
      <c r="BR403" s="74"/>
      <c r="BS403" s="74"/>
      <c r="BT403" s="74"/>
      <c r="BU403" s="74"/>
      <c r="FN403" s="72"/>
      <c r="FO403" s="72"/>
      <c r="FP403" s="72"/>
      <c r="FQ403" s="72"/>
      <c r="FR403" s="72"/>
      <c r="FS403" s="72"/>
      <c r="FT403" s="72"/>
      <c r="FU403" s="72"/>
      <c r="FV403" s="72"/>
      <c r="FW403" s="72"/>
      <c r="FX403" s="72"/>
    </row>
    <row r="404" spans="24:180">
      <c r="X404" s="75"/>
      <c r="Z404" s="75"/>
      <c r="AA404" s="75"/>
      <c r="AB404" s="75"/>
      <c r="AC404" s="75"/>
      <c r="AD404" s="75"/>
      <c r="AE404" s="75"/>
      <c r="AL404" s="79"/>
      <c r="AM404" s="79"/>
      <c r="AN404" s="79"/>
      <c r="AO404" s="79"/>
      <c r="AP404" s="79"/>
      <c r="AQ404" s="79"/>
      <c r="AR404" s="79"/>
      <c r="AS404" s="79"/>
      <c r="AT404" s="79"/>
      <c r="AU404" s="79"/>
      <c r="AV404" s="79"/>
      <c r="BB404" s="80"/>
      <c r="BI404" s="74"/>
      <c r="BJ404" s="74"/>
      <c r="BK404" s="74"/>
      <c r="BL404" s="74"/>
      <c r="BM404" s="74"/>
      <c r="BN404" s="74"/>
      <c r="BO404" s="74"/>
      <c r="BP404" s="74"/>
      <c r="BQ404" s="74"/>
      <c r="BR404" s="74"/>
      <c r="BS404" s="74"/>
      <c r="BT404" s="74"/>
      <c r="BU404" s="74"/>
      <c r="FN404" s="72"/>
      <c r="FO404" s="72"/>
      <c r="FP404" s="72"/>
      <c r="FQ404" s="72"/>
      <c r="FR404" s="72"/>
      <c r="FS404" s="72"/>
      <c r="FT404" s="72"/>
      <c r="FU404" s="72"/>
      <c r="FV404" s="72"/>
      <c r="FW404" s="72"/>
      <c r="FX404" s="72"/>
    </row>
    <row r="405" spans="24:180">
      <c r="X405" s="75"/>
      <c r="Z405" s="75"/>
      <c r="AA405" s="75"/>
      <c r="AB405" s="75"/>
      <c r="AC405" s="75"/>
      <c r="AD405" s="75"/>
      <c r="AE405" s="75"/>
      <c r="AL405" s="79"/>
      <c r="AM405" s="79"/>
      <c r="AN405" s="79"/>
      <c r="AO405" s="79"/>
      <c r="AP405" s="79"/>
      <c r="AQ405" s="79"/>
      <c r="AR405" s="79"/>
      <c r="AS405" s="79"/>
      <c r="AT405" s="79"/>
      <c r="AU405" s="79"/>
      <c r="AV405" s="79"/>
      <c r="BB405" s="80"/>
      <c r="BI405" s="74"/>
      <c r="BJ405" s="74"/>
      <c r="BK405" s="74"/>
      <c r="BL405" s="74"/>
      <c r="BM405" s="74"/>
      <c r="BN405" s="74"/>
      <c r="BO405" s="74"/>
      <c r="BP405" s="74"/>
      <c r="BQ405" s="74"/>
      <c r="BR405" s="74"/>
      <c r="BS405" s="74"/>
      <c r="BT405" s="74"/>
      <c r="BU405" s="74"/>
      <c r="FN405" s="72"/>
      <c r="FO405" s="72"/>
      <c r="FP405" s="72"/>
      <c r="FQ405" s="72"/>
      <c r="FR405" s="72"/>
      <c r="FS405" s="72"/>
      <c r="FT405" s="72"/>
      <c r="FU405" s="72"/>
      <c r="FV405" s="72"/>
      <c r="FW405" s="72"/>
      <c r="FX405" s="72"/>
    </row>
    <row r="406" spans="24:180">
      <c r="X406" s="75"/>
      <c r="Z406" s="75"/>
      <c r="AA406" s="75"/>
      <c r="AB406" s="75"/>
      <c r="AC406" s="75"/>
      <c r="AD406" s="75"/>
      <c r="AE406" s="75"/>
      <c r="AL406" s="79"/>
      <c r="AM406" s="79"/>
      <c r="AN406" s="79"/>
      <c r="AO406" s="79"/>
      <c r="AP406" s="79"/>
      <c r="AQ406" s="79"/>
      <c r="AR406" s="79"/>
      <c r="AS406" s="79"/>
      <c r="AT406" s="79"/>
      <c r="AU406" s="79"/>
      <c r="AV406" s="79"/>
      <c r="BB406" s="80"/>
      <c r="BI406" s="74"/>
      <c r="BJ406" s="74"/>
      <c r="BK406" s="74"/>
      <c r="BL406" s="74"/>
      <c r="BM406" s="74"/>
      <c r="BN406" s="74"/>
      <c r="BO406" s="74"/>
      <c r="BP406" s="74"/>
      <c r="BQ406" s="74"/>
      <c r="BR406" s="74"/>
      <c r="BS406" s="74"/>
      <c r="BT406" s="74"/>
      <c r="BU406" s="74"/>
      <c r="FN406" s="72"/>
      <c r="FO406" s="72"/>
      <c r="FP406" s="72"/>
      <c r="FQ406" s="72"/>
      <c r="FR406" s="72"/>
      <c r="FS406" s="72"/>
      <c r="FT406" s="72"/>
      <c r="FU406" s="72"/>
      <c r="FV406" s="72"/>
      <c r="FW406" s="72"/>
      <c r="FX406" s="72"/>
    </row>
    <row r="407" spans="24:180">
      <c r="X407" s="75"/>
      <c r="Z407" s="75"/>
      <c r="AA407" s="75"/>
      <c r="AB407" s="75"/>
      <c r="AC407" s="75"/>
      <c r="AD407" s="75"/>
      <c r="AE407" s="75"/>
      <c r="AL407" s="79"/>
      <c r="AM407" s="79"/>
      <c r="AN407" s="79"/>
      <c r="AO407" s="79"/>
      <c r="AP407" s="79"/>
      <c r="AQ407" s="79"/>
      <c r="AR407" s="79"/>
      <c r="AS407" s="79"/>
      <c r="AT407" s="79"/>
      <c r="AU407" s="79"/>
      <c r="AV407" s="79"/>
      <c r="BB407" s="80"/>
      <c r="BI407" s="74"/>
      <c r="BJ407" s="74"/>
      <c r="BK407" s="74"/>
      <c r="BL407" s="74"/>
      <c r="BM407" s="74"/>
      <c r="BN407" s="74"/>
      <c r="BO407" s="74"/>
      <c r="BP407" s="74"/>
      <c r="BQ407" s="74"/>
      <c r="BR407" s="74"/>
      <c r="BS407" s="74"/>
      <c r="BT407" s="74"/>
      <c r="BU407" s="74"/>
      <c r="FN407" s="72"/>
      <c r="FO407" s="72"/>
      <c r="FP407" s="72"/>
      <c r="FQ407" s="72"/>
      <c r="FR407" s="72"/>
      <c r="FS407" s="72"/>
      <c r="FT407" s="72"/>
      <c r="FU407" s="72"/>
      <c r="FV407" s="72"/>
      <c r="FW407" s="72"/>
      <c r="FX407" s="72"/>
    </row>
    <row r="408" spans="24:180">
      <c r="X408" s="75"/>
      <c r="Z408" s="75"/>
      <c r="AA408" s="79"/>
      <c r="AB408" s="79"/>
      <c r="AC408" s="79"/>
      <c r="AD408" s="79"/>
      <c r="AE408" s="79"/>
      <c r="AF408" s="79"/>
      <c r="AG408" s="79"/>
      <c r="AH408" s="79"/>
      <c r="AI408" s="79"/>
      <c r="AJ408" s="79"/>
      <c r="AK408" s="79"/>
      <c r="AL408" s="79"/>
      <c r="AM408" s="79"/>
      <c r="AN408" s="79"/>
      <c r="AO408" s="79"/>
      <c r="AP408" s="79"/>
      <c r="AQ408" s="79"/>
      <c r="AR408" s="79"/>
      <c r="AS408" s="79"/>
      <c r="AT408" s="79"/>
      <c r="AU408" s="79"/>
      <c r="AV408" s="79"/>
      <c r="BB408" s="80"/>
      <c r="BI408" s="74"/>
      <c r="BJ408" s="74"/>
      <c r="BK408" s="74"/>
      <c r="BL408" s="74"/>
      <c r="BM408" s="74"/>
      <c r="BN408" s="74"/>
      <c r="BO408" s="74"/>
      <c r="BP408" s="74"/>
      <c r="BQ408" s="74"/>
      <c r="BR408" s="74"/>
      <c r="BS408" s="74"/>
      <c r="BT408" s="74"/>
      <c r="BU408" s="74"/>
      <c r="FN408" s="72"/>
      <c r="FO408" s="72"/>
      <c r="FP408" s="72"/>
      <c r="FQ408" s="72"/>
      <c r="FR408" s="72"/>
      <c r="FS408" s="72"/>
      <c r="FT408" s="72"/>
      <c r="FU408" s="72"/>
      <c r="FV408" s="72"/>
      <c r="FW408" s="72"/>
      <c r="FX408" s="72"/>
    </row>
    <row r="409" spans="24:180">
      <c r="X409" s="75"/>
      <c r="Z409" s="75"/>
      <c r="AA409" s="75"/>
      <c r="AB409" s="75"/>
      <c r="AC409" s="75"/>
      <c r="AD409" s="75"/>
      <c r="AE409" s="75"/>
      <c r="AL409" s="79"/>
      <c r="AM409" s="79"/>
      <c r="AN409" s="79"/>
      <c r="AO409" s="79"/>
      <c r="AP409" s="79"/>
      <c r="AQ409" s="79"/>
      <c r="AR409" s="79"/>
      <c r="AS409" s="79"/>
      <c r="AT409" s="79"/>
      <c r="AU409" s="79"/>
      <c r="AV409" s="79"/>
      <c r="BB409" s="80"/>
      <c r="BI409" s="74"/>
      <c r="BJ409" s="74"/>
      <c r="BK409" s="74"/>
      <c r="BL409" s="74"/>
      <c r="BM409" s="74"/>
      <c r="BN409" s="74"/>
      <c r="BO409" s="74"/>
      <c r="BP409" s="74"/>
      <c r="BQ409" s="74"/>
      <c r="BR409" s="74"/>
      <c r="BS409" s="74"/>
      <c r="BT409" s="74"/>
      <c r="BU409" s="74"/>
      <c r="FN409" s="72"/>
      <c r="FO409" s="72"/>
      <c r="FP409" s="72"/>
      <c r="FQ409" s="72"/>
      <c r="FR409" s="72"/>
      <c r="FS409" s="72"/>
      <c r="FT409" s="72"/>
      <c r="FU409" s="72"/>
      <c r="FV409" s="72"/>
      <c r="FW409" s="72"/>
      <c r="FX409" s="72"/>
    </row>
    <row r="410" spans="24:180">
      <c r="X410" s="75"/>
      <c r="Z410" s="75"/>
      <c r="AA410" s="75"/>
      <c r="AB410" s="75"/>
      <c r="AC410" s="75"/>
      <c r="AD410" s="75"/>
      <c r="AE410" s="75"/>
      <c r="AL410" s="79"/>
      <c r="AM410" s="79"/>
      <c r="AN410" s="79"/>
      <c r="AO410" s="79"/>
      <c r="AP410" s="79"/>
      <c r="AQ410" s="79"/>
      <c r="AR410" s="79"/>
      <c r="AS410" s="79"/>
      <c r="AT410" s="79"/>
      <c r="AU410" s="79"/>
      <c r="AV410" s="79"/>
      <c r="BB410" s="80"/>
      <c r="BI410" s="74"/>
      <c r="BJ410" s="74"/>
      <c r="BK410" s="74"/>
      <c r="BL410" s="74"/>
      <c r="BM410" s="74"/>
      <c r="BN410" s="74"/>
      <c r="BO410" s="74"/>
      <c r="BP410" s="74"/>
      <c r="BQ410" s="74"/>
      <c r="BR410" s="74"/>
      <c r="BS410" s="74"/>
      <c r="BT410" s="74"/>
      <c r="BU410" s="74"/>
      <c r="FN410" s="72"/>
      <c r="FO410" s="72"/>
      <c r="FP410" s="72"/>
      <c r="FQ410" s="72"/>
      <c r="FR410" s="72"/>
      <c r="FS410" s="72"/>
      <c r="FT410" s="72"/>
      <c r="FU410" s="72"/>
      <c r="FV410" s="72"/>
      <c r="FW410" s="72"/>
      <c r="FX410" s="72"/>
    </row>
    <row r="411" spans="24:180">
      <c r="X411" s="75"/>
      <c r="Z411" s="75"/>
      <c r="AA411" s="75"/>
      <c r="AB411" s="75"/>
      <c r="AC411" s="75"/>
      <c r="AD411" s="75"/>
      <c r="AE411" s="75"/>
      <c r="AL411" s="79"/>
      <c r="AM411" s="79"/>
      <c r="AN411" s="79"/>
      <c r="AO411" s="79"/>
      <c r="AP411" s="79"/>
      <c r="AQ411" s="79"/>
      <c r="AR411" s="79"/>
      <c r="AS411" s="79"/>
      <c r="AT411" s="79"/>
      <c r="AU411" s="79"/>
      <c r="AV411" s="79"/>
      <c r="BB411" s="80"/>
      <c r="BI411" s="74"/>
      <c r="BJ411" s="74"/>
      <c r="BK411" s="74"/>
      <c r="BL411" s="74"/>
      <c r="BM411" s="74"/>
      <c r="BN411" s="74"/>
      <c r="BO411" s="74"/>
      <c r="BP411" s="74"/>
      <c r="BQ411" s="74"/>
      <c r="BR411" s="74"/>
      <c r="BS411" s="74"/>
      <c r="BT411" s="74"/>
      <c r="BU411" s="74"/>
      <c r="FN411" s="72"/>
      <c r="FO411" s="72"/>
      <c r="FP411" s="72"/>
      <c r="FQ411" s="72"/>
      <c r="FR411" s="72"/>
      <c r="FS411" s="72"/>
      <c r="FT411" s="72"/>
      <c r="FU411" s="72"/>
      <c r="FV411" s="72"/>
      <c r="FW411" s="72"/>
      <c r="FX411" s="72"/>
    </row>
    <row r="412" spans="24:180">
      <c r="X412" s="75"/>
      <c r="Z412" s="75"/>
      <c r="AA412" s="75"/>
      <c r="AB412" s="75"/>
      <c r="AC412" s="75"/>
      <c r="AD412" s="75"/>
      <c r="AE412" s="75"/>
      <c r="AL412" s="79"/>
      <c r="AM412" s="79"/>
      <c r="AN412" s="79"/>
      <c r="AO412" s="79"/>
      <c r="AP412" s="79"/>
      <c r="AQ412" s="79"/>
      <c r="AR412" s="79"/>
      <c r="AS412" s="79"/>
      <c r="AT412" s="79"/>
      <c r="AU412" s="79"/>
      <c r="AV412" s="79"/>
      <c r="BB412" s="80"/>
      <c r="BH412" s="74"/>
      <c r="BI412" s="74"/>
      <c r="BJ412" s="74"/>
      <c r="BK412" s="74"/>
      <c r="BL412" s="74"/>
      <c r="BM412" s="74"/>
      <c r="BN412" s="74"/>
      <c r="BO412" s="74"/>
      <c r="BP412" s="74"/>
      <c r="BQ412" s="74"/>
      <c r="BR412" s="74"/>
      <c r="BS412" s="74"/>
      <c r="BT412" s="74"/>
      <c r="BU412" s="74"/>
      <c r="FN412" s="72"/>
      <c r="FO412" s="72"/>
      <c r="FP412" s="72"/>
      <c r="FQ412" s="72"/>
      <c r="FR412" s="72"/>
      <c r="FS412" s="72"/>
      <c r="FT412" s="72"/>
      <c r="FU412" s="72"/>
      <c r="FV412" s="72"/>
      <c r="FW412" s="72"/>
      <c r="FX412" s="72"/>
    </row>
    <row r="413" spans="24:180">
      <c r="X413" s="75"/>
      <c r="Z413" s="75"/>
      <c r="AA413" s="75"/>
      <c r="AB413" s="75"/>
      <c r="AC413" s="75"/>
      <c r="AD413" s="75"/>
      <c r="AE413" s="75"/>
      <c r="AL413" s="79"/>
      <c r="AM413" s="79"/>
      <c r="AN413" s="79"/>
      <c r="AO413" s="79"/>
      <c r="AP413" s="79"/>
      <c r="AQ413" s="79"/>
      <c r="AR413" s="79"/>
      <c r="AS413" s="79"/>
      <c r="AT413" s="79"/>
      <c r="AU413" s="79"/>
      <c r="AV413" s="79"/>
      <c r="BB413" s="80"/>
      <c r="BG413" s="74"/>
      <c r="BH413" s="74"/>
      <c r="BI413" s="74"/>
      <c r="BJ413" s="74"/>
      <c r="BK413" s="74"/>
      <c r="BL413" s="74"/>
      <c r="BM413" s="74"/>
      <c r="BN413" s="74"/>
      <c r="BO413" s="74"/>
      <c r="BP413" s="74"/>
      <c r="BQ413" s="74"/>
      <c r="BR413" s="74"/>
      <c r="BS413" s="74"/>
      <c r="BT413" s="74"/>
      <c r="BU413" s="74"/>
      <c r="FN413" s="72"/>
      <c r="FO413" s="72"/>
      <c r="FP413" s="72"/>
      <c r="FQ413" s="72"/>
      <c r="FR413" s="72"/>
      <c r="FS413" s="72"/>
      <c r="FT413" s="72"/>
      <c r="FU413" s="72"/>
      <c r="FV413" s="72"/>
      <c r="FW413" s="72"/>
      <c r="FX413" s="72"/>
    </row>
    <row r="414" spans="24:180">
      <c r="X414" s="75"/>
      <c r="Z414" s="75"/>
      <c r="AA414" s="75"/>
      <c r="AB414" s="75"/>
      <c r="AC414" s="75"/>
      <c r="AD414" s="75"/>
      <c r="AE414" s="75"/>
      <c r="AL414" s="79"/>
      <c r="AM414" s="79"/>
      <c r="AN414" s="79"/>
      <c r="AO414" s="79"/>
      <c r="AP414" s="79"/>
      <c r="AQ414" s="79"/>
      <c r="AR414" s="79"/>
      <c r="AS414" s="79"/>
      <c r="AT414" s="79"/>
      <c r="AU414" s="79"/>
      <c r="AV414" s="79"/>
      <c r="BB414" s="80"/>
      <c r="BG414" s="74"/>
      <c r="BH414" s="74"/>
      <c r="BI414" s="74"/>
      <c r="BJ414" s="74"/>
      <c r="BK414" s="74"/>
      <c r="BL414" s="74"/>
      <c r="BM414" s="74"/>
      <c r="BN414" s="74"/>
      <c r="BO414" s="74"/>
      <c r="BP414" s="74"/>
      <c r="BQ414" s="74"/>
      <c r="BR414" s="74"/>
      <c r="BS414" s="74"/>
      <c r="BT414" s="74"/>
      <c r="BU414" s="74"/>
      <c r="FC414" s="72"/>
      <c r="FD414" s="72"/>
      <c r="FE414" s="72"/>
      <c r="FF414" s="72"/>
      <c r="FG414" s="72"/>
      <c r="FH414" s="72"/>
      <c r="FI414" s="72"/>
      <c r="FJ414" s="72"/>
      <c r="FK414" s="72"/>
      <c r="FL414" s="72"/>
      <c r="FM414" s="72"/>
      <c r="FN414" s="72"/>
      <c r="FO414" s="72"/>
      <c r="FP414" s="72"/>
      <c r="FQ414" s="72"/>
      <c r="FR414" s="72"/>
      <c r="FS414" s="72"/>
      <c r="FT414" s="72"/>
      <c r="FU414" s="72"/>
      <c r="FV414" s="72"/>
      <c r="FW414" s="72"/>
      <c r="FX414" s="72"/>
    </row>
    <row r="415" spans="24:180">
      <c r="X415" s="75"/>
      <c r="Z415" s="75"/>
      <c r="AA415" s="75"/>
      <c r="AB415" s="75"/>
      <c r="AC415" s="75"/>
      <c r="AD415" s="75"/>
      <c r="AE415" s="75"/>
      <c r="AL415" s="79"/>
      <c r="AM415" s="79"/>
      <c r="AN415" s="79"/>
      <c r="AO415" s="79"/>
      <c r="AP415" s="79"/>
      <c r="AQ415" s="79"/>
      <c r="AR415" s="79"/>
      <c r="AS415" s="79"/>
      <c r="AT415" s="79"/>
      <c r="AU415" s="79"/>
      <c r="AV415" s="79"/>
      <c r="BB415" s="80"/>
      <c r="BG415" s="74"/>
      <c r="BH415" s="74"/>
      <c r="BI415" s="74"/>
      <c r="BJ415" s="74"/>
      <c r="BK415" s="74"/>
      <c r="BL415" s="74"/>
      <c r="BM415" s="74"/>
      <c r="BN415" s="74"/>
      <c r="BO415" s="74"/>
      <c r="BP415" s="74"/>
      <c r="BQ415" s="74"/>
      <c r="BR415" s="74"/>
      <c r="BS415" s="74"/>
      <c r="BT415" s="74"/>
      <c r="BU415" s="74"/>
      <c r="FC415" s="72"/>
      <c r="FD415" s="72"/>
      <c r="FE415" s="72"/>
      <c r="FF415" s="72"/>
      <c r="FG415" s="72"/>
      <c r="FH415" s="72"/>
      <c r="FI415" s="72"/>
      <c r="FJ415" s="72"/>
      <c r="FK415" s="72"/>
      <c r="FL415" s="72"/>
      <c r="FM415" s="72"/>
      <c r="FN415" s="72"/>
      <c r="FO415" s="72"/>
      <c r="FP415" s="72"/>
      <c r="FQ415" s="72"/>
      <c r="FR415" s="72"/>
      <c r="FS415" s="72"/>
      <c r="FT415" s="72"/>
      <c r="FU415" s="72"/>
      <c r="FV415" s="72"/>
      <c r="FW415" s="72"/>
      <c r="FX415" s="72"/>
    </row>
    <row r="416" spans="24:180">
      <c r="X416" s="75"/>
      <c r="Z416" s="75"/>
      <c r="AA416" s="75"/>
      <c r="AB416" s="75"/>
      <c r="AC416" s="75"/>
      <c r="AD416" s="75"/>
      <c r="AE416" s="75"/>
      <c r="AL416" s="79"/>
      <c r="AM416" s="79"/>
      <c r="AN416" s="79"/>
      <c r="AO416" s="79"/>
      <c r="AP416" s="79"/>
      <c r="AQ416" s="79"/>
      <c r="AR416" s="79"/>
      <c r="AS416" s="79"/>
      <c r="AT416" s="79"/>
      <c r="AU416" s="79"/>
      <c r="AV416" s="79"/>
      <c r="BB416" s="80"/>
      <c r="BG416" s="74"/>
      <c r="BI416" s="74"/>
      <c r="BJ416" s="74"/>
      <c r="BK416" s="74"/>
      <c r="BL416" s="74"/>
      <c r="BM416" s="74"/>
      <c r="BN416" s="74"/>
      <c r="BO416" s="74"/>
      <c r="BP416" s="74"/>
      <c r="BQ416" s="74"/>
      <c r="BR416" s="74"/>
      <c r="BS416" s="74"/>
      <c r="BT416" s="74"/>
      <c r="BU416" s="74"/>
      <c r="FC416" s="72"/>
      <c r="FD416" s="72"/>
      <c r="FE416" s="72"/>
      <c r="FF416" s="72"/>
      <c r="FG416" s="72"/>
      <c r="FH416" s="72"/>
      <c r="FI416" s="72"/>
      <c r="FJ416" s="72"/>
      <c r="FK416" s="72"/>
      <c r="FL416" s="72"/>
      <c r="FM416" s="72"/>
      <c r="FN416" s="72"/>
      <c r="FO416" s="72"/>
      <c r="FP416" s="72"/>
      <c r="FQ416" s="72"/>
      <c r="FR416" s="72"/>
      <c r="FS416" s="72"/>
      <c r="FT416" s="72"/>
      <c r="FU416" s="72"/>
      <c r="FV416" s="72"/>
      <c r="FW416" s="72"/>
      <c r="FX416" s="72"/>
    </row>
    <row r="417" spans="24:180">
      <c r="X417" s="75"/>
      <c r="Z417" s="75"/>
      <c r="AA417" s="75"/>
      <c r="AB417" s="75"/>
      <c r="AC417" s="75"/>
      <c r="AD417" s="75"/>
      <c r="AE417" s="75"/>
      <c r="AL417" s="79"/>
      <c r="AM417" s="79"/>
      <c r="AN417" s="79"/>
      <c r="AO417" s="79"/>
      <c r="AP417" s="79"/>
      <c r="AQ417" s="80"/>
      <c r="AR417" s="79"/>
      <c r="AS417" s="79"/>
      <c r="AT417" s="79"/>
      <c r="AU417" s="79"/>
      <c r="AV417" s="79"/>
      <c r="BB417" s="80"/>
      <c r="BI417" s="74"/>
      <c r="BJ417" s="74"/>
      <c r="BK417" s="74"/>
      <c r="BL417" s="74"/>
      <c r="BM417" s="74"/>
      <c r="BN417" s="74"/>
      <c r="BO417" s="74"/>
      <c r="BP417" s="74"/>
      <c r="BQ417" s="74"/>
      <c r="BR417" s="74"/>
      <c r="BS417" s="74"/>
      <c r="BT417" s="74"/>
      <c r="BU417" s="74"/>
      <c r="FC417" s="72"/>
      <c r="FD417" s="72"/>
      <c r="FE417" s="72"/>
      <c r="FF417" s="72"/>
      <c r="FG417" s="72"/>
      <c r="FH417" s="72"/>
      <c r="FI417" s="72"/>
      <c r="FJ417" s="72"/>
      <c r="FK417" s="72"/>
      <c r="FL417" s="72"/>
      <c r="FM417" s="72"/>
      <c r="FN417" s="72"/>
      <c r="FO417" s="72"/>
      <c r="FP417" s="72"/>
      <c r="FQ417" s="72"/>
      <c r="FR417" s="72"/>
      <c r="FS417" s="72"/>
      <c r="FT417" s="72"/>
      <c r="FU417" s="72"/>
      <c r="FV417" s="72"/>
      <c r="FW417" s="72"/>
      <c r="FX417" s="72"/>
    </row>
    <row r="418" spans="24:180">
      <c r="X418" s="75"/>
      <c r="Z418" s="75"/>
      <c r="AA418" s="75"/>
      <c r="AB418" s="75"/>
      <c r="AC418" s="75"/>
      <c r="AD418" s="75"/>
      <c r="AE418" s="75"/>
      <c r="AL418" s="79"/>
      <c r="AM418" s="79"/>
      <c r="AN418" s="79"/>
      <c r="AO418" s="79"/>
      <c r="AP418" s="79"/>
      <c r="AQ418" s="79"/>
      <c r="AR418" s="79"/>
      <c r="AS418" s="79"/>
      <c r="AT418" s="79"/>
      <c r="AU418" s="79"/>
      <c r="AV418" s="79"/>
      <c r="BB418" s="80"/>
      <c r="BI418" s="74"/>
      <c r="BJ418" s="74"/>
      <c r="BK418" s="74"/>
      <c r="BL418" s="74"/>
      <c r="BM418" s="74"/>
      <c r="BN418" s="74"/>
      <c r="BO418" s="74"/>
      <c r="BP418" s="74"/>
      <c r="BQ418" s="74"/>
      <c r="BR418" s="74"/>
      <c r="BS418" s="74"/>
      <c r="BT418" s="74"/>
      <c r="BU418" s="74"/>
      <c r="FN418" s="72"/>
      <c r="FO418" s="72"/>
      <c r="FP418" s="72"/>
      <c r="FQ418" s="72"/>
      <c r="FR418" s="72"/>
      <c r="FS418" s="72"/>
      <c r="FT418" s="72"/>
      <c r="FU418" s="72"/>
      <c r="FV418" s="72"/>
      <c r="FW418" s="72"/>
      <c r="FX418" s="72"/>
    </row>
    <row r="419" spans="24:180">
      <c r="X419" s="75"/>
      <c r="Z419" s="75"/>
      <c r="AA419" s="75"/>
      <c r="AB419" s="75"/>
      <c r="AC419" s="75"/>
      <c r="AD419" s="75"/>
      <c r="AE419" s="75"/>
      <c r="AL419" s="79"/>
      <c r="AM419" s="79"/>
      <c r="AN419" s="79"/>
      <c r="AO419" s="79"/>
      <c r="AP419" s="79"/>
      <c r="AQ419" s="79"/>
      <c r="AR419" s="79"/>
      <c r="AS419" s="79"/>
      <c r="AT419" s="79"/>
      <c r="AU419" s="79"/>
      <c r="AV419" s="79"/>
      <c r="BB419" s="80"/>
      <c r="BI419" s="74"/>
      <c r="BJ419" s="74"/>
      <c r="BK419" s="74"/>
      <c r="BL419" s="74"/>
      <c r="BM419" s="74"/>
      <c r="BN419" s="74"/>
      <c r="BO419" s="74"/>
      <c r="BP419" s="74"/>
      <c r="BQ419" s="74"/>
      <c r="BR419" s="74"/>
      <c r="BS419" s="74"/>
      <c r="BT419" s="74"/>
      <c r="BU419" s="74"/>
      <c r="FN419" s="72"/>
      <c r="FO419" s="72"/>
      <c r="FP419" s="72"/>
      <c r="FQ419" s="72"/>
      <c r="FR419" s="72"/>
      <c r="FS419" s="72"/>
      <c r="FT419" s="72"/>
      <c r="FU419" s="72"/>
      <c r="FV419" s="72"/>
      <c r="FW419" s="72"/>
      <c r="FX419" s="72"/>
    </row>
    <row r="420" spans="24:180">
      <c r="X420" s="75"/>
      <c r="Z420" s="75"/>
      <c r="AA420" s="75"/>
      <c r="AB420" s="75"/>
      <c r="AC420" s="75"/>
      <c r="AD420" s="75"/>
      <c r="AE420" s="75"/>
      <c r="AL420" s="79"/>
      <c r="AM420" s="79"/>
      <c r="AN420" s="79"/>
      <c r="AO420" s="79"/>
      <c r="AP420" s="79"/>
      <c r="AQ420" s="79"/>
      <c r="AR420" s="79"/>
      <c r="AS420" s="79"/>
      <c r="AT420" s="79"/>
      <c r="AU420" s="79"/>
      <c r="AV420" s="79"/>
      <c r="BB420" s="80"/>
      <c r="BI420" s="74"/>
      <c r="BJ420" s="74"/>
      <c r="BK420" s="74"/>
      <c r="BL420" s="74"/>
      <c r="BM420" s="74"/>
      <c r="BN420" s="74"/>
      <c r="BO420" s="74"/>
      <c r="BP420" s="74"/>
      <c r="BQ420" s="74"/>
      <c r="BR420" s="74"/>
      <c r="BS420" s="74"/>
      <c r="BT420" s="74"/>
      <c r="BU420" s="74"/>
      <c r="FN420" s="72"/>
      <c r="FO420" s="72"/>
      <c r="FP420" s="72"/>
      <c r="FQ420" s="72"/>
      <c r="FR420" s="72"/>
      <c r="FS420" s="72"/>
      <c r="FT420" s="72"/>
      <c r="FU420" s="72"/>
      <c r="FV420" s="72"/>
      <c r="FW420" s="72"/>
      <c r="FX420" s="72"/>
    </row>
    <row r="421" spans="24:180">
      <c r="X421" s="75"/>
      <c r="Z421" s="75"/>
      <c r="AA421" s="75"/>
      <c r="AB421" s="75"/>
      <c r="AC421" s="75"/>
      <c r="AD421" s="75"/>
      <c r="AE421" s="75"/>
      <c r="AL421" s="79"/>
      <c r="AM421" s="79"/>
      <c r="AN421" s="79"/>
      <c r="AO421" s="79"/>
      <c r="AP421" s="79"/>
      <c r="AQ421" s="79"/>
      <c r="AR421" s="79"/>
      <c r="AS421" s="79"/>
      <c r="AT421" s="79"/>
      <c r="AU421" s="79"/>
      <c r="AV421" s="79"/>
      <c r="BB421" s="80"/>
      <c r="BI421" s="74"/>
      <c r="BJ421" s="74"/>
      <c r="BK421" s="74"/>
      <c r="BL421" s="74"/>
      <c r="BM421" s="74"/>
      <c r="BN421" s="74"/>
      <c r="BO421" s="74"/>
      <c r="BP421" s="74"/>
      <c r="BQ421" s="74"/>
      <c r="BR421" s="74"/>
      <c r="BS421" s="74"/>
      <c r="BT421" s="74"/>
      <c r="BU421" s="74"/>
      <c r="FN421" s="72"/>
      <c r="FO421" s="72"/>
      <c r="FP421" s="72"/>
      <c r="FQ421" s="72"/>
      <c r="FR421" s="72"/>
      <c r="FS421" s="72"/>
      <c r="FT421" s="72"/>
      <c r="FU421" s="72"/>
      <c r="FV421" s="72"/>
      <c r="FW421" s="72"/>
      <c r="FX421" s="72"/>
    </row>
    <row r="422" spans="24:180">
      <c r="X422" s="75"/>
      <c r="Z422" s="75"/>
      <c r="AA422" s="75"/>
      <c r="AB422" s="75"/>
      <c r="AC422" s="75"/>
      <c r="AD422" s="75"/>
      <c r="AE422" s="75"/>
      <c r="AL422" s="79"/>
      <c r="AM422" s="79"/>
      <c r="AN422" s="79"/>
      <c r="AO422" s="79"/>
      <c r="AP422" s="79"/>
      <c r="AQ422" s="79"/>
      <c r="AR422" s="79"/>
      <c r="AS422" s="79"/>
      <c r="AT422" s="79"/>
      <c r="AU422" s="79"/>
      <c r="AV422" s="79"/>
      <c r="BB422" s="80"/>
      <c r="BI422" s="74"/>
      <c r="BJ422" s="74"/>
      <c r="BK422" s="74"/>
      <c r="BL422" s="74"/>
      <c r="BM422" s="74"/>
      <c r="BN422" s="74"/>
      <c r="BO422" s="74"/>
      <c r="BP422" s="74"/>
      <c r="BQ422" s="74"/>
      <c r="BR422" s="74"/>
      <c r="BS422" s="74"/>
      <c r="BT422" s="74"/>
      <c r="BU422" s="74"/>
      <c r="FN422" s="72"/>
      <c r="FO422" s="72"/>
      <c r="FP422" s="72"/>
      <c r="FQ422" s="72"/>
      <c r="FR422" s="72"/>
      <c r="FS422" s="72"/>
      <c r="FT422" s="72"/>
      <c r="FU422" s="72"/>
      <c r="FV422" s="72"/>
      <c r="FW422" s="72"/>
      <c r="FX422" s="72"/>
    </row>
    <row r="423" spans="24:180">
      <c r="X423" s="75"/>
      <c r="Z423" s="75"/>
      <c r="AA423" s="75"/>
      <c r="AB423" s="75"/>
      <c r="AC423" s="75"/>
      <c r="AD423" s="75"/>
      <c r="AE423" s="75"/>
      <c r="AL423" s="79"/>
      <c r="AM423" s="79"/>
      <c r="AN423" s="79"/>
      <c r="AO423" s="79"/>
      <c r="AP423" s="79"/>
      <c r="AQ423" s="79"/>
      <c r="AR423" s="79"/>
      <c r="AS423" s="79"/>
      <c r="AT423" s="79"/>
      <c r="AU423" s="79"/>
      <c r="AV423" s="79"/>
      <c r="BB423" s="80"/>
      <c r="BI423" s="74"/>
      <c r="BJ423" s="74"/>
      <c r="BK423" s="74"/>
      <c r="BL423" s="74"/>
      <c r="BM423" s="74"/>
      <c r="BN423" s="74"/>
      <c r="BO423" s="74"/>
      <c r="BP423" s="74"/>
      <c r="BQ423" s="74"/>
      <c r="BR423" s="74"/>
      <c r="BS423" s="74"/>
      <c r="BT423" s="74"/>
      <c r="BU423" s="74"/>
      <c r="FN423" s="72"/>
      <c r="FO423" s="72"/>
      <c r="FP423" s="72"/>
      <c r="FQ423" s="72"/>
      <c r="FR423" s="72"/>
      <c r="FS423" s="72"/>
      <c r="FT423" s="72"/>
      <c r="FU423" s="72"/>
      <c r="FV423" s="72"/>
      <c r="FW423" s="72"/>
      <c r="FX423" s="72"/>
    </row>
    <row r="424" spans="24:180">
      <c r="X424" s="75"/>
      <c r="Z424" s="75"/>
      <c r="AA424" s="75"/>
      <c r="AB424" s="75"/>
      <c r="AC424" s="75"/>
      <c r="AD424" s="75"/>
      <c r="AE424" s="75"/>
      <c r="AL424" s="79"/>
      <c r="AM424" s="79"/>
      <c r="AN424" s="79"/>
      <c r="AO424" s="79"/>
      <c r="AP424" s="79"/>
      <c r="AQ424" s="79"/>
      <c r="AR424" s="79"/>
      <c r="AS424" s="79"/>
      <c r="AT424" s="79"/>
      <c r="AU424" s="79"/>
      <c r="AV424" s="79"/>
      <c r="BB424" s="80"/>
      <c r="BI424" s="74"/>
      <c r="BJ424" s="74"/>
      <c r="BK424" s="74"/>
      <c r="BL424" s="74"/>
      <c r="BM424" s="74"/>
      <c r="BN424" s="74"/>
      <c r="BO424" s="74"/>
      <c r="BP424" s="74"/>
      <c r="BQ424" s="74"/>
      <c r="BR424" s="74"/>
      <c r="BS424" s="74"/>
      <c r="BT424" s="74"/>
      <c r="BU424" s="74"/>
      <c r="FN424" s="72"/>
      <c r="FO424" s="72"/>
      <c r="FP424" s="72"/>
      <c r="FQ424" s="72"/>
      <c r="FR424" s="72"/>
      <c r="FS424" s="72"/>
      <c r="FT424" s="72"/>
      <c r="FU424" s="72"/>
      <c r="FV424" s="72"/>
      <c r="FW424" s="72"/>
      <c r="FX424" s="72"/>
    </row>
    <row r="425" spans="24:180">
      <c r="X425" s="75"/>
      <c r="Z425" s="75"/>
      <c r="AA425" s="75"/>
      <c r="AB425" s="75"/>
      <c r="AC425" s="75"/>
      <c r="AD425" s="75"/>
      <c r="AE425" s="75"/>
      <c r="AL425" s="79"/>
      <c r="AM425" s="79"/>
      <c r="AN425" s="79"/>
      <c r="AO425" s="79"/>
      <c r="AP425" s="79"/>
      <c r="AQ425" s="79"/>
      <c r="AR425" s="79"/>
      <c r="AS425" s="79"/>
      <c r="AT425" s="79"/>
      <c r="AU425" s="79"/>
      <c r="AV425" s="79"/>
      <c r="BB425" s="80"/>
      <c r="BI425" s="74"/>
      <c r="BJ425" s="74"/>
      <c r="BK425" s="74"/>
      <c r="BL425" s="74"/>
      <c r="BM425" s="74"/>
      <c r="BN425" s="74"/>
      <c r="BO425" s="74"/>
      <c r="BP425" s="74"/>
      <c r="BQ425" s="74"/>
      <c r="BR425" s="74"/>
      <c r="BS425" s="74"/>
      <c r="BT425" s="74"/>
      <c r="BU425" s="74"/>
      <c r="FN425" s="72"/>
      <c r="FO425" s="72"/>
      <c r="FP425" s="72"/>
      <c r="FQ425" s="72"/>
      <c r="FR425" s="72"/>
      <c r="FS425" s="72"/>
      <c r="FT425" s="72"/>
      <c r="FU425" s="72"/>
      <c r="FV425" s="72"/>
      <c r="FW425" s="72"/>
      <c r="FX425" s="72"/>
    </row>
    <row r="426" spans="24:180">
      <c r="X426" s="75"/>
      <c r="Z426" s="75"/>
      <c r="AA426" s="75"/>
      <c r="AB426" s="75"/>
      <c r="AC426" s="75"/>
      <c r="AD426" s="75"/>
      <c r="AE426" s="75"/>
      <c r="AL426" s="79"/>
      <c r="AM426" s="79"/>
      <c r="AN426" s="79"/>
      <c r="AO426" s="79"/>
      <c r="AP426" s="79"/>
      <c r="AQ426" s="79"/>
      <c r="AR426" s="79"/>
      <c r="AS426" s="79"/>
      <c r="AT426" s="79"/>
      <c r="AU426" s="79"/>
      <c r="AV426" s="79"/>
      <c r="BB426" s="74"/>
      <c r="BC426" s="74"/>
      <c r="BD426" s="74"/>
      <c r="BE426" s="74"/>
      <c r="BF426" s="74"/>
      <c r="BI426" s="74"/>
      <c r="BJ426" s="74"/>
      <c r="BK426" s="74"/>
      <c r="BL426" s="74"/>
      <c r="BM426" s="74"/>
      <c r="BN426" s="74"/>
      <c r="BO426" s="74"/>
      <c r="BP426" s="74"/>
      <c r="BQ426" s="74"/>
      <c r="BR426" s="74"/>
      <c r="BS426" s="74"/>
      <c r="BT426" s="74"/>
      <c r="BU426" s="74"/>
      <c r="FN426" s="72"/>
      <c r="FO426" s="72"/>
      <c r="FP426" s="72"/>
      <c r="FQ426" s="72"/>
      <c r="FR426" s="72"/>
      <c r="FS426" s="72"/>
      <c r="FT426" s="72"/>
      <c r="FU426" s="72"/>
      <c r="FV426" s="72"/>
      <c r="FW426" s="72"/>
      <c r="FX426" s="72"/>
    </row>
    <row r="427" spans="24:180">
      <c r="X427" s="75"/>
      <c r="Z427" s="75"/>
      <c r="AA427" s="75"/>
      <c r="AB427" s="75"/>
      <c r="AC427" s="75"/>
      <c r="AD427" s="75"/>
      <c r="AE427" s="75"/>
      <c r="AL427" s="79"/>
      <c r="AM427" s="79"/>
      <c r="AN427" s="79"/>
      <c r="AO427" s="79"/>
      <c r="AP427" s="79"/>
      <c r="AQ427" s="79"/>
      <c r="AR427" s="79"/>
      <c r="AS427" s="79"/>
      <c r="AT427" s="79"/>
      <c r="AU427" s="79"/>
      <c r="AV427" s="79"/>
      <c r="BB427" s="74"/>
      <c r="BC427" s="74"/>
      <c r="BD427" s="74"/>
      <c r="BE427" s="74"/>
      <c r="BF427" s="74"/>
      <c r="BH427" s="74"/>
      <c r="BI427" s="74"/>
      <c r="BJ427" s="74"/>
      <c r="BK427" s="74"/>
      <c r="BL427" s="74"/>
      <c r="BM427" s="74"/>
      <c r="BN427" s="74"/>
      <c r="BO427" s="74"/>
      <c r="BP427" s="74"/>
      <c r="BQ427" s="74"/>
      <c r="BR427" s="74"/>
      <c r="BS427" s="74"/>
      <c r="BT427" s="74"/>
      <c r="BU427" s="74"/>
      <c r="FN427" s="72"/>
      <c r="FO427" s="72"/>
      <c r="FP427" s="72"/>
      <c r="FQ427" s="72"/>
      <c r="FR427" s="72"/>
      <c r="FS427" s="72"/>
      <c r="FT427" s="72"/>
      <c r="FU427" s="72"/>
      <c r="FV427" s="72"/>
      <c r="FW427" s="72"/>
      <c r="FX427" s="72"/>
    </row>
    <row r="428" spans="24:180">
      <c r="X428" s="75"/>
      <c r="Z428" s="75"/>
      <c r="AA428" s="75"/>
      <c r="AB428" s="75"/>
      <c r="AC428" s="75"/>
      <c r="AD428" s="75"/>
      <c r="AE428" s="75"/>
      <c r="AL428" s="79"/>
      <c r="AM428" s="79"/>
      <c r="AN428" s="79"/>
      <c r="AO428" s="79"/>
      <c r="AP428" s="79"/>
      <c r="AQ428" s="79"/>
      <c r="AR428" s="79"/>
      <c r="AS428" s="79"/>
      <c r="AT428" s="79"/>
      <c r="AU428" s="79"/>
      <c r="AV428" s="79"/>
      <c r="AZ428" s="74"/>
      <c r="BB428" s="74"/>
      <c r="BC428" s="74"/>
      <c r="BD428" s="74"/>
      <c r="BE428" s="74"/>
      <c r="BF428" s="74"/>
      <c r="BG428" s="74"/>
      <c r="BH428" s="74"/>
      <c r="BI428" s="74"/>
      <c r="BJ428" s="74"/>
      <c r="BK428" s="74"/>
      <c r="BL428" s="74"/>
      <c r="BM428" s="74"/>
      <c r="BN428" s="74"/>
      <c r="BO428" s="74"/>
      <c r="BP428" s="74"/>
      <c r="BQ428" s="74"/>
      <c r="BR428" s="74"/>
      <c r="BS428" s="74"/>
      <c r="BT428" s="74"/>
      <c r="BU428" s="74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</row>
    <row r="429" spans="24:180">
      <c r="X429" s="75"/>
      <c r="Z429" s="75"/>
      <c r="AA429" s="75"/>
      <c r="AB429" s="75"/>
      <c r="AC429" s="75"/>
      <c r="AD429" s="75"/>
      <c r="AE429" s="75"/>
      <c r="AL429" s="79"/>
      <c r="AM429" s="79"/>
      <c r="AN429" s="79"/>
      <c r="AO429" s="79"/>
      <c r="AP429" s="79"/>
      <c r="AQ429" s="79"/>
      <c r="AR429" s="79"/>
      <c r="AS429" s="79"/>
      <c r="AT429" s="79"/>
      <c r="AU429" s="79"/>
      <c r="AV429" s="79"/>
      <c r="AX429" s="74"/>
      <c r="AY429" s="74"/>
      <c r="AZ429" s="74"/>
      <c r="BA429" s="74"/>
      <c r="BB429" s="74"/>
      <c r="BC429" s="74"/>
      <c r="BD429" s="74"/>
      <c r="BE429" s="74"/>
      <c r="BF429" s="74"/>
      <c r="BG429" s="74"/>
      <c r="BI429" s="74"/>
      <c r="BJ429" s="74"/>
      <c r="BK429" s="74"/>
      <c r="BL429" s="74"/>
      <c r="BM429" s="74"/>
      <c r="BN429" s="74"/>
      <c r="BO429" s="74"/>
      <c r="BP429" s="74"/>
      <c r="BQ429" s="74"/>
      <c r="BR429" s="74"/>
      <c r="BS429" s="74"/>
      <c r="BT429" s="74"/>
      <c r="BU429" s="74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</row>
    <row r="430" spans="24:180">
      <c r="X430" s="75"/>
      <c r="Z430" s="75"/>
      <c r="AA430" s="75"/>
      <c r="AB430" s="75"/>
      <c r="AC430" s="75"/>
      <c r="AD430" s="75"/>
      <c r="AE430" s="75"/>
      <c r="AL430" s="79"/>
      <c r="AM430" s="79"/>
      <c r="AN430" s="79"/>
      <c r="AO430" s="79"/>
      <c r="AP430" s="79"/>
      <c r="AQ430" s="79"/>
      <c r="AR430" s="79"/>
      <c r="AS430" s="79"/>
      <c r="AT430" s="79"/>
      <c r="AU430" s="79"/>
      <c r="AV430" s="79"/>
      <c r="AX430" s="74"/>
      <c r="AY430" s="74"/>
      <c r="AZ430" s="74"/>
      <c r="BA430" s="74"/>
      <c r="BB430" s="80"/>
      <c r="BI430" s="74"/>
      <c r="BJ430" s="74"/>
      <c r="BK430" s="74"/>
      <c r="BL430" s="74"/>
      <c r="BM430" s="74"/>
      <c r="BN430" s="74"/>
      <c r="BO430" s="74"/>
      <c r="BP430" s="74"/>
      <c r="BQ430" s="74"/>
      <c r="BR430" s="74"/>
      <c r="BS430" s="74"/>
      <c r="BT430" s="74"/>
      <c r="BU430" s="74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</row>
    <row r="431" spans="24:180">
      <c r="X431" s="75"/>
      <c r="Z431" s="75"/>
      <c r="AA431" s="75"/>
      <c r="AB431" s="75"/>
      <c r="AC431" s="75"/>
      <c r="AD431" s="75"/>
      <c r="AE431" s="75"/>
      <c r="AL431" s="79"/>
      <c r="AM431" s="79"/>
      <c r="AN431" s="79"/>
      <c r="AO431" s="79"/>
      <c r="AP431" s="79"/>
      <c r="AQ431" s="79"/>
      <c r="AR431" s="79"/>
      <c r="AS431" s="79"/>
      <c r="AT431" s="79"/>
      <c r="AU431" s="79"/>
      <c r="AV431" s="79"/>
      <c r="AX431" s="74"/>
      <c r="AY431" s="74"/>
      <c r="AZ431" s="74"/>
      <c r="BA431" s="74"/>
      <c r="BB431" s="80"/>
      <c r="BI431" s="74"/>
      <c r="BJ431" s="74"/>
      <c r="BK431" s="74"/>
      <c r="BL431" s="74"/>
      <c r="BM431" s="74"/>
      <c r="BN431" s="74"/>
      <c r="BO431" s="74"/>
      <c r="BP431" s="74"/>
      <c r="BQ431" s="74"/>
      <c r="BR431" s="74"/>
      <c r="BS431" s="74"/>
      <c r="BT431" s="74"/>
      <c r="BU431" s="74"/>
      <c r="FN431" s="72"/>
      <c r="FO431" s="72"/>
      <c r="FP431" s="72"/>
      <c r="FQ431" s="72"/>
      <c r="FR431" s="72"/>
      <c r="FS431" s="72"/>
      <c r="FT431" s="72"/>
      <c r="FU431" s="72"/>
      <c r="FV431" s="72"/>
      <c r="FW431" s="72"/>
      <c r="FX431" s="72"/>
    </row>
    <row r="432" spans="24:180">
      <c r="X432" s="75"/>
      <c r="Z432" s="75"/>
      <c r="AA432" s="75"/>
      <c r="AB432" s="75"/>
      <c r="AC432" s="75"/>
      <c r="AD432" s="75"/>
      <c r="AE432" s="75"/>
      <c r="AL432" s="79"/>
      <c r="AM432" s="79"/>
      <c r="AN432" s="79"/>
      <c r="AO432" s="79"/>
      <c r="AP432" s="79"/>
      <c r="AQ432" s="79"/>
      <c r="AR432" s="79"/>
      <c r="AS432" s="79"/>
      <c r="AT432" s="79"/>
      <c r="AU432" s="79"/>
      <c r="AV432" s="79"/>
      <c r="AX432" s="74"/>
      <c r="AY432" s="74"/>
      <c r="BA432" s="74"/>
      <c r="BB432" s="80"/>
      <c r="BI432" s="74"/>
      <c r="BJ432" s="74"/>
      <c r="BK432" s="74"/>
      <c r="BL432" s="74"/>
      <c r="BM432" s="74"/>
      <c r="BN432" s="74"/>
      <c r="BO432" s="74"/>
      <c r="BP432" s="74"/>
      <c r="BQ432" s="74"/>
      <c r="BR432" s="74"/>
      <c r="BS432" s="74"/>
      <c r="BT432" s="74"/>
      <c r="BU432" s="74"/>
      <c r="FN432" s="72"/>
      <c r="FO432" s="72"/>
      <c r="FP432" s="72"/>
      <c r="FQ432" s="72"/>
      <c r="FR432" s="72"/>
      <c r="FS432" s="72"/>
      <c r="FT432" s="72"/>
      <c r="FU432" s="72"/>
      <c r="FV432" s="72"/>
      <c r="FW432" s="72"/>
      <c r="FX432" s="72"/>
    </row>
    <row r="433" spans="24:180">
      <c r="X433" s="75"/>
      <c r="Z433" s="75"/>
      <c r="AA433" s="75"/>
      <c r="AB433" s="75"/>
      <c r="AC433" s="75"/>
      <c r="AD433" s="75"/>
      <c r="AE433" s="75"/>
      <c r="AL433" s="79"/>
      <c r="AM433" s="79"/>
      <c r="AN433" s="79"/>
      <c r="AO433" s="79"/>
      <c r="AP433" s="79"/>
      <c r="AQ433" s="79"/>
      <c r="AR433" s="79"/>
      <c r="AS433" s="79"/>
      <c r="AT433" s="79"/>
      <c r="AU433" s="79"/>
      <c r="AV433" s="79"/>
      <c r="BB433" s="80"/>
      <c r="BI433" s="74"/>
      <c r="BJ433" s="74"/>
      <c r="BK433" s="74"/>
      <c r="BL433" s="74"/>
      <c r="BM433" s="74"/>
      <c r="BN433" s="74"/>
      <c r="BO433" s="74"/>
      <c r="BP433" s="74"/>
      <c r="BQ433" s="74"/>
      <c r="BR433" s="74"/>
      <c r="BS433" s="74"/>
      <c r="BT433" s="74"/>
      <c r="BU433" s="74"/>
      <c r="FN433" s="72"/>
      <c r="FO433" s="72"/>
      <c r="FP433" s="72"/>
      <c r="FQ433" s="72"/>
      <c r="FR433" s="72"/>
      <c r="FS433" s="72"/>
      <c r="FT433" s="72"/>
      <c r="FU433" s="72"/>
      <c r="FV433" s="72"/>
      <c r="FW433" s="72"/>
      <c r="FX433" s="72"/>
    </row>
    <row r="434" spans="24:180">
      <c r="X434" s="75"/>
      <c r="Z434" s="75"/>
      <c r="AA434" s="75"/>
      <c r="AB434" s="75"/>
      <c r="AC434" s="75"/>
      <c r="AD434" s="75"/>
      <c r="AE434" s="75"/>
      <c r="AL434" s="79"/>
      <c r="AM434" s="79"/>
      <c r="AN434" s="79"/>
      <c r="AO434" s="79"/>
      <c r="AP434" s="79"/>
      <c r="AQ434" s="79"/>
      <c r="AR434" s="79"/>
      <c r="AS434" s="79"/>
      <c r="AT434" s="79"/>
      <c r="AU434" s="79"/>
      <c r="AV434" s="79"/>
      <c r="BB434" s="80"/>
      <c r="BI434" s="74"/>
      <c r="BJ434" s="74"/>
      <c r="BK434" s="74"/>
      <c r="BL434" s="74"/>
      <c r="BM434" s="74"/>
      <c r="BN434" s="74"/>
      <c r="BO434" s="74"/>
      <c r="BP434" s="74"/>
      <c r="BQ434" s="74"/>
      <c r="BR434" s="74"/>
      <c r="BS434" s="74"/>
      <c r="BT434" s="74"/>
      <c r="BU434" s="74"/>
      <c r="FN434" s="72"/>
      <c r="FO434" s="72"/>
      <c r="FP434" s="72"/>
      <c r="FQ434" s="72"/>
      <c r="FR434" s="72"/>
      <c r="FS434" s="72"/>
      <c r="FT434" s="72"/>
      <c r="FU434" s="72"/>
      <c r="FV434" s="72"/>
      <c r="FW434" s="72"/>
      <c r="FX434" s="72"/>
    </row>
    <row r="435" spans="24:180">
      <c r="X435" s="75"/>
      <c r="Z435" s="75"/>
      <c r="AA435" s="75"/>
      <c r="AB435" s="75"/>
      <c r="AC435" s="75"/>
      <c r="AD435" s="75"/>
      <c r="AE435" s="75"/>
      <c r="AL435" s="79"/>
      <c r="AM435" s="79"/>
      <c r="AN435" s="79"/>
      <c r="AO435" s="79"/>
      <c r="AP435" s="79"/>
      <c r="AQ435" s="79"/>
      <c r="AR435" s="79"/>
      <c r="AS435" s="79"/>
      <c r="AT435" s="79"/>
      <c r="AU435" s="79"/>
      <c r="AV435" s="79"/>
      <c r="BB435" s="80"/>
      <c r="BI435" s="74"/>
      <c r="BJ435" s="74"/>
      <c r="BK435" s="74"/>
      <c r="BL435" s="74"/>
      <c r="BM435" s="74"/>
      <c r="BN435" s="74"/>
      <c r="BO435" s="74"/>
      <c r="BP435" s="74"/>
      <c r="BQ435" s="74"/>
      <c r="BR435" s="74"/>
      <c r="BS435" s="74"/>
      <c r="BT435" s="74"/>
      <c r="BU435" s="74"/>
      <c r="FN435" s="72"/>
      <c r="FO435" s="72"/>
      <c r="FP435" s="72"/>
      <c r="FQ435" s="72"/>
      <c r="FR435" s="72"/>
      <c r="FS435" s="72"/>
      <c r="FT435" s="72"/>
      <c r="FU435" s="72"/>
      <c r="FV435" s="72"/>
      <c r="FW435" s="72"/>
      <c r="FX435" s="72"/>
    </row>
    <row r="436" spans="24:180">
      <c r="X436" s="75"/>
      <c r="Z436" s="75"/>
      <c r="AA436" s="75"/>
      <c r="AB436" s="75"/>
      <c r="AC436" s="75"/>
      <c r="AD436" s="75"/>
      <c r="AE436" s="75"/>
      <c r="AL436" s="79"/>
      <c r="AM436" s="79"/>
      <c r="AN436" s="79"/>
      <c r="AO436" s="79"/>
      <c r="AP436" s="79"/>
      <c r="AQ436" s="79"/>
      <c r="AR436" s="79"/>
      <c r="AS436" s="79"/>
      <c r="AT436" s="79"/>
      <c r="AU436" s="79"/>
      <c r="AV436" s="79"/>
      <c r="BB436" s="80"/>
      <c r="BI436" s="74"/>
      <c r="BJ436" s="74"/>
      <c r="BK436" s="74"/>
      <c r="BL436" s="74"/>
      <c r="BM436" s="74"/>
      <c r="BN436" s="74"/>
      <c r="BO436" s="74"/>
      <c r="BP436" s="74"/>
      <c r="BQ436" s="74"/>
      <c r="BR436" s="74"/>
      <c r="BS436" s="74"/>
      <c r="BT436" s="74"/>
      <c r="BU436" s="74"/>
      <c r="FN436" s="72"/>
      <c r="FO436" s="72"/>
      <c r="FP436" s="72"/>
      <c r="FQ436" s="72"/>
      <c r="FR436" s="72"/>
      <c r="FS436" s="72"/>
      <c r="FT436" s="72"/>
      <c r="FU436" s="72"/>
      <c r="FV436" s="72"/>
      <c r="FW436" s="72"/>
      <c r="FX436" s="72"/>
    </row>
    <row r="437" spans="24:180">
      <c r="X437" s="75"/>
      <c r="Z437" s="75"/>
      <c r="AA437" s="75"/>
      <c r="AB437" s="75"/>
      <c r="AC437" s="75"/>
      <c r="AD437" s="75"/>
      <c r="AE437" s="75"/>
      <c r="AL437" s="79"/>
      <c r="AM437" s="79"/>
      <c r="AN437" s="79"/>
      <c r="AO437" s="79"/>
      <c r="AP437" s="79"/>
      <c r="AQ437" s="79"/>
      <c r="AR437" s="79"/>
      <c r="AS437" s="79"/>
      <c r="AT437" s="79"/>
      <c r="AU437" s="79"/>
      <c r="AV437" s="79"/>
      <c r="BB437" s="80"/>
      <c r="BI437" s="74"/>
      <c r="BJ437" s="74"/>
      <c r="BK437" s="74"/>
      <c r="BL437" s="74"/>
      <c r="BM437" s="74"/>
      <c r="BN437" s="74"/>
      <c r="BO437" s="74"/>
      <c r="BP437" s="74"/>
      <c r="BQ437" s="74"/>
      <c r="BR437" s="74"/>
      <c r="BS437" s="74"/>
      <c r="BT437" s="74"/>
      <c r="BU437" s="74"/>
      <c r="FN437" s="72"/>
      <c r="FO437" s="72"/>
      <c r="FP437" s="72"/>
      <c r="FQ437" s="72"/>
      <c r="FR437" s="72"/>
      <c r="FS437" s="72"/>
      <c r="FT437" s="72"/>
      <c r="FU437" s="72"/>
      <c r="FV437" s="72"/>
      <c r="FW437" s="72"/>
      <c r="FX437" s="72"/>
    </row>
    <row r="438" spans="24:180">
      <c r="X438" s="75"/>
      <c r="Z438" s="75"/>
      <c r="AA438" s="75"/>
      <c r="AB438" s="75"/>
      <c r="AC438" s="75"/>
      <c r="AD438" s="75"/>
      <c r="AE438" s="75"/>
      <c r="AL438" s="79"/>
      <c r="AM438" s="79"/>
      <c r="AN438" s="79"/>
      <c r="AO438" s="79"/>
      <c r="AP438" s="79"/>
      <c r="AQ438" s="79"/>
      <c r="AR438" s="79"/>
      <c r="AS438" s="79"/>
      <c r="AT438" s="79"/>
      <c r="AU438" s="79"/>
      <c r="AV438" s="79"/>
      <c r="BB438" s="80"/>
      <c r="BI438" s="74"/>
      <c r="BJ438" s="74"/>
      <c r="BK438" s="74"/>
      <c r="BL438" s="74"/>
      <c r="BM438" s="74"/>
      <c r="BN438" s="74"/>
      <c r="BO438" s="74"/>
      <c r="BP438" s="74"/>
      <c r="BQ438" s="74"/>
      <c r="BR438" s="74"/>
      <c r="BS438" s="74"/>
      <c r="BT438" s="74"/>
      <c r="BU438" s="74"/>
      <c r="FN438" s="72"/>
      <c r="FO438" s="72"/>
      <c r="FP438" s="72"/>
      <c r="FQ438" s="72"/>
      <c r="FR438" s="72"/>
      <c r="FS438" s="72"/>
      <c r="FT438" s="72"/>
      <c r="FU438" s="72"/>
      <c r="FV438" s="72"/>
      <c r="FW438" s="72"/>
      <c r="FX438" s="72"/>
    </row>
    <row r="439" spans="24:180">
      <c r="X439" s="75"/>
      <c r="Z439" s="75"/>
      <c r="AA439" s="75"/>
      <c r="AB439" s="75"/>
      <c r="AC439" s="75"/>
      <c r="AD439" s="75"/>
      <c r="AE439" s="75"/>
      <c r="AL439" s="79"/>
      <c r="AM439" s="79"/>
      <c r="AN439" s="79"/>
      <c r="AO439" s="79"/>
      <c r="AP439" s="79"/>
      <c r="AQ439" s="79"/>
      <c r="AR439" s="79"/>
      <c r="AS439" s="79"/>
      <c r="AT439" s="79"/>
      <c r="AU439" s="79"/>
      <c r="AV439" s="79"/>
      <c r="BB439" s="80"/>
      <c r="BI439" s="74"/>
      <c r="BJ439" s="74"/>
      <c r="BK439" s="74"/>
      <c r="BL439" s="74"/>
      <c r="BM439" s="74"/>
      <c r="BN439" s="74"/>
      <c r="BO439" s="74"/>
      <c r="BP439" s="74"/>
      <c r="BQ439" s="74"/>
      <c r="BR439" s="74"/>
      <c r="BS439" s="74"/>
      <c r="BT439" s="74"/>
      <c r="BU439" s="74"/>
      <c r="FN439" s="72"/>
      <c r="FO439" s="72"/>
      <c r="FP439" s="72"/>
      <c r="FQ439" s="72"/>
      <c r="FR439" s="72"/>
      <c r="FS439" s="72"/>
      <c r="FT439" s="72"/>
      <c r="FU439" s="72"/>
      <c r="FV439" s="72"/>
      <c r="FW439" s="72"/>
      <c r="FX439" s="72"/>
    </row>
    <row r="440" spans="24:180">
      <c r="X440" s="75"/>
      <c r="Z440" s="75"/>
      <c r="AA440" s="75"/>
      <c r="AB440" s="75"/>
      <c r="AC440" s="75"/>
      <c r="AD440" s="75"/>
      <c r="AE440" s="75"/>
      <c r="AL440" s="79"/>
      <c r="AM440" s="79"/>
      <c r="AN440" s="79"/>
      <c r="AO440" s="79"/>
      <c r="AP440" s="79"/>
      <c r="AQ440" s="79"/>
      <c r="AR440" s="79"/>
      <c r="AS440" s="79"/>
      <c r="AT440" s="79"/>
      <c r="AU440" s="79"/>
      <c r="AV440" s="79"/>
      <c r="BB440" s="80"/>
      <c r="BI440" s="74"/>
      <c r="BJ440" s="74"/>
      <c r="BK440" s="74"/>
      <c r="BL440" s="74"/>
      <c r="BM440" s="74"/>
      <c r="BN440" s="74"/>
      <c r="BO440" s="74"/>
      <c r="BP440" s="74"/>
      <c r="BQ440" s="74"/>
      <c r="BR440" s="74"/>
      <c r="BS440" s="74"/>
      <c r="BT440" s="74"/>
      <c r="BU440" s="74"/>
      <c r="FN440" s="72"/>
      <c r="FO440" s="72"/>
      <c r="FP440" s="72"/>
      <c r="FQ440" s="72"/>
      <c r="FR440" s="72"/>
      <c r="FS440" s="72"/>
      <c r="FT440" s="72"/>
      <c r="FU440" s="72"/>
      <c r="FV440" s="72"/>
      <c r="FW440" s="72"/>
      <c r="FX440" s="72"/>
    </row>
    <row r="441" spans="24:180">
      <c r="X441" s="75"/>
      <c r="Z441" s="75"/>
      <c r="AA441" s="75"/>
      <c r="AB441" s="75"/>
      <c r="AC441" s="75"/>
      <c r="AD441" s="75"/>
      <c r="AE441" s="75"/>
      <c r="AL441" s="79"/>
      <c r="AM441" s="79"/>
      <c r="AN441" s="79"/>
      <c r="AO441" s="79"/>
      <c r="AP441" s="79"/>
      <c r="AQ441" s="79"/>
      <c r="AR441" s="79"/>
      <c r="AS441" s="79"/>
      <c r="AT441" s="79"/>
      <c r="AU441" s="79"/>
      <c r="AV441" s="79"/>
      <c r="BB441" s="74"/>
      <c r="BC441" s="74"/>
      <c r="BD441" s="74"/>
      <c r="BE441" s="74"/>
      <c r="BF441" s="74"/>
      <c r="BI441" s="74"/>
      <c r="BJ441" s="74"/>
      <c r="BK441" s="74"/>
      <c r="BL441" s="74"/>
      <c r="BM441" s="74"/>
      <c r="BN441" s="74"/>
      <c r="BO441" s="74"/>
      <c r="BP441" s="74"/>
      <c r="BQ441" s="74"/>
      <c r="BR441" s="74"/>
      <c r="BS441" s="74"/>
      <c r="BT441" s="74"/>
      <c r="BU441" s="74"/>
      <c r="FN441" s="72"/>
      <c r="FO441" s="72"/>
      <c r="FP441" s="72"/>
      <c r="FQ441" s="72"/>
      <c r="FR441" s="72"/>
      <c r="FS441" s="72"/>
      <c r="FT441" s="72"/>
      <c r="FU441" s="72"/>
      <c r="FV441" s="72"/>
      <c r="FW441" s="72"/>
      <c r="FX441" s="72"/>
    </row>
    <row r="442" spans="24:180">
      <c r="X442" s="75"/>
      <c r="Z442" s="75"/>
      <c r="AA442" s="79"/>
      <c r="AB442" s="79"/>
      <c r="AC442" s="79"/>
      <c r="AD442" s="79"/>
      <c r="AE442" s="79"/>
      <c r="AF442" s="79"/>
      <c r="AG442" s="79"/>
      <c r="AH442" s="79"/>
      <c r="AI442" s="79"/>
      <c r="AJ442" s="79"/>
      <c r="AK442" s="79"/>
      <c r="AL442" s="79"/>
      <c r="AM442" s="79"/>
      <c r="AN442" s="79"/>
      <c r="AO442" s="79"/>
      <c r="AP442" s="79"/>
      <c r="AQ442" s="79"/>
      <c r="AR442" s="79"/>
      <c r="AS442" s="79"/>
      <c r="AT442" s="79"/>
      <c r="AU442" s="79"/>
      <c r="AV442" s="79"/>
      <c r="BB442" s="74"/>
      <c r="BC442" s="74"/>
      <c r="BD442" s="74"/>
      <c r="BE442" s="74"/>
      <c r="BF442" s="74"/>
      <c r="BI442" s="74"/>
      <c r="BJ442" s="74"/>
      <c r="BK442" s="74"/>
      <c r="BL442" s="74"/>
      <c r="BM442" s="74"/>
      <c r="BN442" s="74"/>
      <c r="BO442" s="74"/>
      <c r="BP442" s="74"/>
      <c r="BQ442" s="74"/>
      <c r="BR442" s="74"/>
      <c r="BS442" s="74"/>
      <c r="BT442" s="74"/>
      <c r="BU442" s="74"/>
      <c r="FN442" s="72"/>
      <c r="FO442" s="72"/>
      <c r="FP442" s="72"/>
      <c r="FQ442" s="72"/>
      <c r="FR442" s="72"/>
      <c r="FS442" s="72"/>
      <c r="FT442" s="72"/>
      <c r="FU442" s="72"/>
      <c r="FV442" s="72"/>
      <c r="FW442" s="72"/>
      <c r="FX442" s="72"/>
    </row>
    <row r="443" spans="24:180">
      <c r="X443" s="75"/>
      <c r="Z443" s="75"/>
      <c r="AA443" s="79"/>
      <c r="AB443" s="79"/>
      <c r="AC443" s="79"/>
      <c r="AD443" s="79"/>
      <c r="AE443" s="79"/>
      <c r="AF443" s="79"/>
      <c r="AG443" s="79"/>
      <c r="AH443" s="79"/>
      <c r="AI443" s="79"/>
      <c r="AJ443" s="79"/>
      <c r="AK443" s="79"/>
      <c r="AL443" s="79"/>
      <c r="AM443" s="79"/>
      <c r="AN443" s="79"/>
      <c r="AO443" s="79"/>
      <c r="AP443" s="79"/>
      <c r="AQ443" s="79"/>
      <c r="AR443" s="79"/>
      <c r="AS443" s="79"/>
      <c r="AT443" s="79"/>
      <c r="AU443" s="79"/>
      <c r="AV443" s="79"/>
      <c r="AZ443" s="74"/>
      <c r="BB443" s="80"/>
      <c r="BI443" s="74"/>
      <c r="BJ443" s="74"/>
      <c r="BK443" s="74"/>
      <c r="BL443" s="74"/>
      <c r="BM443" s="74"/>
      <c r="BN443" s="74"/>
      <c r="BO443" s="74"/>
      <c r="BP443" s="74"/>
      <c r="BQ443" s="74"/>
      <c r="BR443" s="74"/>
      <c r="BS443" s="74"/>
      <c r="BT443" s="74"/>
      <c r="BU443" s="74"/>
      <c r="FN443" s="72"/>
      <c r="FO443" s="72"/>
      <c r="FP443" s="72"/>
      <c r="FQ443" s="72"/>
      <c r="FR443" s="72"/>
      <c r="FS443" s="72"/>
      <c r="FT443" s="72"/>
      <c r="FU443" s="72"/>
      <c r="FV443" s="72"/>
      <c r="FW443" s="72"/>
      <c r="FX443" s="72"/>
    </row>
    <row r="444" spans="24:180">
      <c r="X444" s="75"/>
      <c r="Z444" s="75"/>
      <c r="AA444" s="79"/>
      <c r="AB444" s="79"/>
      <c r="AC444" s="79"/>
      <c r="AD444" s="79"/>
      <c r="AE444" s="79"/>
      <c r="AF444" s="79"/>
      <c r="AG444" s="79"/>
      <c r="AH444" s="79"/>
      <c r="AI444" s="79"/>
      <c r="AJ444" s="79"/>
      <c r="AK444" s="79"/>
      <c r="AL444" s="79"/>
      <c r="AM444" s="79"/>
      <c r="AN444" s="79"/>
      <c r="AO444" s="79"/>
      <c r="AP444" s="79"/>
      <c r="AQ444" s="79"/>
      <c r="AR444" s="79"/>
      <c r="AS444" s="79"/>
      <c r="AT444" s="79"/>
      <c r="AU444" s="79"/>
      <c r="AV444" s="79"/>
      <c r="AX444" s="74"/>
      <c r="AY444" s="74"/>
      <c r="AZ444" s="74"/>
      <c r="BA444" s="74"/>
      <c r="BB444" s="80"/>
      <c r="BI444" s="74"/>
      <c r="BJ444" s="74"/>
      <c r="BK444" s="74"/>
      <c r="BL444" s="74"/>
      <c r="BM444" s="74"/>
      <c r="BN444" s="74"/>
      <c r="BO444" s="74"/>
      <c r="BP444" s="74"/>
      <c r="BQ444" s="74"/>
      <c r="BR444" s="74"/>
      <c r="BS444" s="74"/>
      <c r="BT444" s="74"/>
      <c r="BU444" s="74"/>
      <c r="FN444" s="72"/>
      <c r="FO444" s="72"/>
      <c r="FP444" s="72"/>
      <c r="FQ444" s="72"/>
      <c r="FR444" s="72"/>
      <c r="FS444" s="72"/>
      <c r="FT444" s="72"/>
      <c r="FU444" s="72"/>
      <c r="FV444" s="72"/>
      <c r="FW444" s="72"/>
      <c r="FX444" s="72"/>
    </row>
    <row r="445" spans="24:180">
      <c r="X445" s="75"/>
      <c r="Z445" s="75"/>
      <c r="AA445" s="79"/>
      <c r="AB445" s="79"/>
      <c r="AC445" s="79"/>
      <c r="AD445" s="79"/>
      <c r="AE445" s="79"/>
      <c r="AF445" s="79"/>
      <c r="AG445" s="79"/>
      <c r="AH445" s="79"/>
      <c r="AI445" s="79"/>
      <c r="AJ445" s="79"/>
      <c r="AK445" s="79"/>
      <c r="AL445" s="79"/>
      <c r="AM445" s="79"/>
      <c r="AN445" s="79"/>
      <c r="AO445" s="79"/>
      <c r="AP445" s="79"/>
      <c r="AQ445" s="79"/>
      <c r="AR445" s="79"/>
      <c r="AS445" s="79"/>
      <c r="AT445" s="79"/>
      <c r="AU445" s="79"/>
      <c r="AV445" s="79"/>
      <c r="AX445" s="74"/>
      <c r="AY445" s="74"/>
      <c r="BA445" s="74"/>
      <c r="BB445" s="80"/>
      <c r="BI445" s="74"/>
      <c r="BJ445" s="74"/>
      <c r="BK445" s="74"/>
      <c r="BL445" s="74"/>
      <c r="BM445" s="74"/>
      <c r="BN445" s="74"/>
      <c r="BO445" s="74"/>
      <c r="BP445" s="74"/>
      <c r="BQ445" s="74"/>
      <c r="BR445" s="74"/>
      <c r="BS445" s="74"/>
      <c r="BT445" s="74"/>
      <c r="BU445" s="74"/>
      <c r="FN445" s="72"/>
      <c r="FO445" s="72"/>
      <c r="FP445" s="72"/>
      <c r="FQ445" s="72"/>
      <c r="FR445" s="72"/>
      <c r="FS445" s="72"/>
      <c r="FT445" s="72"/>
      <c r="FU445" s="72"/>
      <c r="FV445" s="72"/>
      <c r="FW445" s="72"/>
      <c r="FX445" s="72"/>
    </row>
    <row r="446" spans="24:180">
      <c r="X446" s="75"/>
      <c r="Z446" s="75"/>
      <c r="AA446" s="75"/>
      <c r="AB446" s="75"/>
      <c r="AC446" s="75"/>
      <c r="AD446" s="75"/>
      <c r="AE446" s="75"/>
      <c r="AL446" s="79"/>
      <c r="AM446" s="79"/>
      <c r="AN446" s="79"/>
      <c r="AO446" s="79"/>
      <c r="AP446" s="79"/>
      <c r="AQ446" s="79"/>
      <c r="AR446" s="79"/>
      <c r="AS446" s="79"/>
      <c r="AT446" s="79"/>
      <c r="AU446" s="79"/>
      <c r="AV446" s="79"/>
      <c r="BB446" s="80"/>
      <c r="BI446" s="74"/>
      <c r="BJ446" s="74"/>
      <c r="BK446" s="74"/>
      <c r="BL446" s="74"/>
      <c r="BM446" s="74"/>
      <c r="BN446" s="74"/>
      <c r="BO446" s="74"/>
      <c r="BP446" s="74"/>
      <c r="BQ446" s="74"/>
      <c r="BR446" s="74"/>
      <c r="BS446" s="74"/>
      <c r="BT446" s="74"/>
      <c r="BU446" s="74"/>
      <c r="FN446" s="72"/>
      <c r="FO446" s="72"/>
      <c r="FP446" s="72"/>
      <c r="FQ446" s="72"/>
      <c r="FR446" s="72"/>
      <c r="FS446" s="72"/>
      <c r="FT446" s="72"/>
      <c r="FU446" s="72"/>
      <c r="FV446" s="72"/>
      <c r="FW446" s="72"/>
      <c r="FX446" s="72"/>
    </row>
    <row r="447" spans="24:180">
      <c r="X447" s="75"/>
      <c r="Z447" s="75"/>
      <c r="AA447" s="75"/>
      <c r="AB447" s="75"/>
      <c r="AC447" s="75"/>
      <c r="AD447" s="75"/>
      <c r="AE447" s="75"/>
      <c r="AL447" s="79"/>
      <c r="AM447" s="79"/>
      <c r="AN447" s="79"/>
      <c r="AO447" s="79"/>
      <c r="AP447" s="79"/>
      <c r="AQ447" s="79"/>
      <c r="AR447" s="79"/>
      <c r="AS447" s="79"/>
      <c r="AT447" s="79"/>
      <c r="AU447" s="79"/>
      <c r="AV447" s="79"/>
      <c r="BB447" s="80"/>
      <c r="BI447" s="74"/>
      <c r="BJ447" s="74"/>
      <c r="BK447" s="74"/>
      <c r="BL447" s="74"/>
      <c r="BM447" s="74"/>
      <c r="BN447" s="74"/>
      <c r="BO447" s="74"/>
      <c r="BP447" s="74"/>
      <c r="BQ447" s="74"/>
      <c r="BR447" s="74"/>
      <c r="BS447" s="74"/>
      <c r="BT447" s="74"/>
      <c r="BU447" s="74"/>
      <c r="FN447" s="72"/>
      <c r="FO447" s="72"/>
      <c r="FP447" s="72"/>
      <c r="FQ447" s="72"/>
      <c r="FR447" s="72"/>
      <c r="FS447" s="72"/>
      <c r="FT447" s="72"/>
      <c r="FU447" s="72"/>
      <c r="FV447" s="72"/>
      <c r="FW447" s="72"/>
      <c r="FX447" s="72"/>
    </row>
    <row r="448" spans="24:180">
      <c r="X448" s="75"/>
      <c r="Z448" s="75"/>
      <c r="AA448" s="75"/>
      <c r="AB448" s="75"/>
      <c r="AC448" s="75"/>
      <c r="AD448" s="75"/>
      <c r="AE448" s="75"/>
      <c r="AL448" s="79"/>
      <c r="AM448" s="79"/>
      <c r="AN448" s="79"/>
      <c r="AO448" s="79"/>
      <c r="AP448" s="79"/>
      <c r="AQ448" s="79"/>
      <c r="AR448" s="79"/>
      <c r="AS448" s="79"/>
      <c r="AT448" s="79"/>
      <c r="AU448" s="79"/>
      <c r="AV448" s="79"/>
      <c r="BB448" s="80"/>
      <c r="BI448" s="74"/>
      <c r="BJ448" s="74"/>
      <c r="BK448" s="74"/>
      <c r="BL448" s="74"/>
      <c r="BM448" s="74"/>
      <c r="BN448" s="74"/>
      <c r="BO448" s="74"/>
      <c r="BP448" s="74"/>
      <c r="BQ448" s="74"/>
      <c r="BR448" s="74"/>
      <c r="BS448" s="74"/>
      <c r="BT448" s="74"/>
      <c r="BU448" s="74"/>
      <c r="FN448" s="72"/>
      <c r="FO448" s="72"/>
      <c r="FP448" s="72"/>
      <c r="FQ448" s="72"/>
      <c r="FR448" s="72"/>
      <c r="FS448" s="72"/>
      <c r="FT448" s="72"/>
      <c r="FU448" s="72"/>
      <c r="FV448" s="72"/>
      <c r="FW448" s="72"/>
      <c r="FX448" s="72"/>
    </row>
    <row r="449" spans="24:180">
      <c r="X449" s="75"/>
      <c r="Z449" s="75"/>
      <c r="AA449" s="75"/>
      <c r="AB449" s="75"/>
      <c r="AC449" s="75"/>
      <c r="AD449" s="75"/>
      <c r="AE449" s="75"/>
      <c r="AL449" s="79"/>
      <c r="AM449" s="79"/>
      <c r="AN449" s="79"/>
      <c r="AO449" s="79"/>
      <c r="AP449" s="79"/>
      <c r="AQ449" s="79"/>
      <c r="AR449" s="79"/>
      <c r="AS449" s="79"/>
      <c r="AT449" s="79"/>
      <c r="AU449" s="79"/>
      <c r="AV449" s="79"/>
      <c r="BB449" s="80"/>
      <c r="BI449" s="74"/>
      <c r="BJ449" s="74"/>
      <c r="BK449" s="74"/>
      <c r="BL449" s="74"/>
      <c r="BM449" s="74"/>
      <c r="BN449" s="74"/>
      <c r="BO449" s="74"/>
      <c r="BP449" s="74"/>
      <c r="BQ449" s="74"/>
      <c r="BR449" s="74"/>
      <c r="BS449" s="74"/>
      <c r="BT449" s="74"/>
      <c r="BU449" s="74"/>
      <c r="FN449" s="72"/>
      <c r="FO449" s="72"/>
      <c r="FP449" s="72"/>
      <c r="FQ449" s="72"/>
      <c r="FR449" s="72"/>
      <c r="FS449" s="72"/>
      <c r="FT449" s="72"/>
      <c r="FU449" s="72"/>
      <c r="FV449" s="72"/>
      <c r="FW449" s="72"/>
      <c r="FX449" s="72"/>
    </row>
    <row r="450" spans="24:180">
      <c r="X450" s="75"/>
      <c r="Z450" s="75"/>
      <c r="AA450" s="75"/>
      <c r="AB450" s="75"/>
      <c r="AC450" s="75"/>
      <c r="AD450" s="75"/>
      <c r="AE450" s="75"/>
      <c r="AL450" s="79"/>
      <c r="AM450" s="79"/>
      <c r="AN450" s="79"/>
      <c r="AO450" s="79"/>
      <c r="AP450" s="79"/>
      <c r="AQ450" s="79"/>
      <c r="AR450" s="79"/>
      <c r="AS450" s="79"/>
      <c r="AT450" s="79"/>
      <c r="AU450" s="79"/>
      <c r="AV450" s="79"/>
      <c r="BB450" s="80"/>
      <c r="BI450" s="74"/>
      <c r="BJ450" s="74"/>
      <c r="BK450" s="74"/>
      <c r="BL450" s="74"/>
      <c r="BM450" s="74"/>
      <c r="BN450" s="74"/>
      <c r="BO450" s="74"/>
      <c r="BP450" s="74"/>
      <c r="BQ450" s="74"/>
      <c r="BR450" s="74"/>
      <c r="BS450" s="74"/>
      <c r="BT450" s="74"/>
      <c r="BU450" s="74"/>
      <c r="FN450" s="72"/>
      <c r="FO450" s="72"/>
      <c r="FP450" s="72"/>
      <c r="FQ450" s="72"/>
      <c r="FR450" s="72"/>
      <c r="FS450" s="72"/>
      <c r="FT450" s="72"/>
      <c r="FU450" s="72"/>
      <c r="FV450" s="72"/>
      <c r="FW450" s="72"/>
      <c r="FX450" s="72"/>
    </row>
    <row r="451" spans="24:180">
      <c r="X451" s="75"/>
      <c r="Z451" s="75"/>
      <c r="AA451" s="75"/>
      <c r="AB451" s="75"/>
      <c r="AC451" s="75"/>
      <c r="AD451" s="75"/>
      <c r="AE451" s="75"/>
      <c r="AL451" s="79"/>
      <c r="AM451" s="79"/>
      <c r="AN451" s="79"/>
      <c r="AO451" s="79"/>
      <c r="AP451" s="79"/>
      <c r="AQ451" s="80"/>
      <c r="AR451" s="79"/>
      <c r="AS451" s="79"/>
      <c r="AT451" s="79"/>
      <c r="AU451" s="79"/>
      <c r="AV451" s="79"/>
      <c r="BB451" s="80"/>
      <c r="BI451" s="74"/>
      <c r="BJ451" s="74"/>
      <c r="BK451" s="74"/>
      <c r="BL451" s="74"/>
      <c r="BM451" s="74"/>
      <c r="BN451" s="74"/>
      <c r="BO451" s="74"/>
      <c r="BP451" s="74"/>
      <c r="BQ451" s="74"/>
      <c r="BR451" s="74"/>
      <c r="BS451" s="74"/>
      <c r="BT451" s="74"/>
      <c r="BU451" s="74"/>
      <c r="FN451" s="72"/>
      <c r="FO451" s="72"/>
      <c r="FP451" s="72"/>
      <c r="FQ451" s="72"/>
      <c r="FR451" s="72"/>
      <c r="FS451" s="72"/>
      <c r="FT451" s="72"/>
      <c r="FU451" s="72"/>
      <c r="FV451" s="72"/>
      <c r="FW451" s="72"/>
      <c r="FX451" s="72"/>
    </row>
    <row r="452" spans="24:180">
      <c r="X452" s="75"/>
      <c r="Z452" s="75"/>
      <c r="AA452" s="75"/>
      <c r="AB452" s="75"/>
      <c r="AC452" s="75"/>
      <c r="AD452" s="75"/>
      <c r="AE452" s="75"/>
      <c r="AL452" s="79"/>
      <c r="AM452" s="79"/>
      <c r="AN452" s="79"/>
      <c r="AO452" s="79"/>
      <c r="AP452" s="79"/>
      <c r="AQ452" s="80"/>
      <c r="AR452" s="79"/>
      <c r="AS452" s="79"/>
      <c r="AT452" s="79"/>
      <c r="AU452" s="79"/>
      <c r="AV452" s="79"/>
      <c r="BB452" s="80"/>
      <c r="BI452" s="74"/>
      <c r="BJ452" s="74"/>
      <c r="BK452" s="74"/>
      <c r="BL452" s="74"/>
      <c r="BM452" s="74"/>
      <c r="BN452" s="74"/>
      <c r="BO452" s="74"/>
      <c r="BP452" s="74"/>
      <c r="BQ452" s="74"/>
      <c r="BR452" s="74"/>
      <c r="BS452" s="74"/>
      <c r="BT452" s="74"/>
      <c r="BU452" s="74"/>
      <c r="FN452" s="72"/>
      <c r="FO452" s="72"/>
      <c r="FP452" s="72"/>
      <c r="FQ452" s="72"/>
      <c r="FR452" s="72"/>
      <c r="FS452" s="72"/>
      <c r="FT452" s="72"/>
      <c r="FU452" s="72"/>
      <c r="FV452" s="72"/>
      <c r="FW452" s="72"/>
      <c r="FX452" s="72"/>
    </row>
    <row r="453" spans="24:180">
      <c r="X453" s="75"/>
      <c r="Z453" s="75"/>
      <c r="AA453" s="75"/>
      <c r="AB453" s="75"/>
      <c r="AC453" s="75"/>
      <c r="AD453" s="75"/>
      <c r="AE453" s="75"/>
      <c r="AL453" s="79"/>
      <c r="AM453" s="79"/>
      <c r="AN453" s="79"/>
      <c r="AO453" s="79"/>
      <c r="AP453" s="79"/>
      <c r="AQ453" s="80"/>
      <c r="AR453" s="79"/>
      <c r="AS453" s="79"/>
      <c r="AT453" s="79"/>
      <c r="AU453" s="79"/>
      <c r="AV453" s="79"/>
      <c r="BB453" s="80"/>
      <c r="BI453" s="74"/>
      <c r="BJ453" s="74"/>
      <c r="BK453" s="74"/>
      <c r="BL453" s="74"/>
      <c r="BM453" s="74"/>
      <c r="BN453" s="74"/>
      <c r="BO453" s="74"/>
      <c r="BP453" s="74"/>
      <c r="BQ453" s="74"/>
      <c r="BR453" s="74"/>
      <c r="BS453" s="74"/>
      <c r="BT453" s="74"/>
      <c r="BU453" s="74"/>
      <c r="FN453" s="72"/>
      <c r="FO453" s="72"/>
      <c r="FP453" s="72"/>
      <c r="FQ453" s="72"/>
      <c r="FR453" s="72"/>
      <c r="FS453" s="72"/>
      <c r="FT453" s="72"/>
      <c r="FU453" s="72"/>
      <c r="FV453" s="72"/>
      <c r="FW453" s="72"/>
      <c r="FX453" s="72"/>
    </row>
    <row r="454" spans="24:180">
      <c r="X454" s="75"/>
      <c r="Z454" s="75"/>
      <c r="AA454" s="75"/>
      <c r="AB454" s="75"/>
      <c r="AC454" s="75"/>
      <c r="AD454" s="75"/>
      <c r="AE454" s="75"/>
      <c r="AL454" s="79"/>
      <c r="AM454" s="79"/>
      <c r="AN454" s="79"/>
      <c r="AO454" s="79"/>
      <c r="AP454" s="79"/>
      <c r="AQ454" s="80"/>
      <c r="AR454" s="79"/>
      <c r="AS454" s="79"/>
      <c r="AT454" s="79"/>
      <c r="AU454" s="79"/>
      <c r="AV454" s="79"/>
      <c r="BB454" s="80"/>
      <c r="BI454" s="74"/>
      <c r="BJ454" s="74"/>
      <c r="BK454" s="74"/>
      <c r="BL454" s="74"/>
      <c r="BM454" s="74"/>
      <c r="BN454" s="74"/>
      <c r="BO454" s="74"/>
      <c r="BP454" s="74"/>
      <c r="BQ454" s="74"/>
      <c r="BR454" s="74"/>
      <c r="BS454" s="74"/>
      <c r="BT454" s="74"/>
      <c r="BU454" s="74"/>
      <c r="FN454" s="72"/>
      <c r="FO454" s="72"/>
      <c r="FP454" s="72"/>
      <c r="FQ454" s="72"/>
      <c r="FR454" s="72"/>
      <c r="FS454" s="72"/>
      <c r="FT454" s="72"/>
      <c r="FU454" s="72"/>
      <c r="FV454" s="72"/>
      <c r="FW454" s="72"/>
      <c r="FX454" s="72"/>
    </row>
    <row r="455" spans="24:180">
      <c r="X455" s="75"/>
      <c r="Z455" s="75"/>
      <c r="AA455" s="75"/>
      <c r="AB455" s="75"/>
      <c r="AC455" s="75"/>
      <c r="AD455" s="75"/>
      <c r="AE455" s="75"/>
      <c r="AL455" s="79"/>
      <c r="AM455" s="79"/>
      <c r="AN455" s="79"/>
      <c r="AO455" s="79"/>
      <c r="AP455" s="79"/>
      <c r="AQ455" s="79"/>
      <c r="AR455" s="79"/>
      <c r="AS455" s="79"/>
      <c r="AT455" s="79"/>
      <c r="AU455" s="79"/>
      <c r="AV455" s="79"/>
      <c r="BB455" s="80"/>
      <c r="BI455" s="74"/>
      <c r="BJ455" s="74"/>
      <c r="BK455" s="74"/>
      <c r="BL455" s="74"/>
      <c r="BM455" s="74"/>
      <c r="BN455" s="74"/>
      <c r="BO455" s="74"/>
      <c r="BP455" s="74"/>
      <c r="BQ455" s="74"/>
      <c r="BR455" s="74"/>
      <c r="BS455" s="74"/>
      <c r="BT455" s="74"/>
      <c r="BU455" s="74"/>
      <c r="FN455" s="72"/>
      <c r="FO455" s="72"/>
      <c r="FP455" s="72"/>
      <c r="FQ455" s="72"/>
      <c r="FR455" s="72"/>
      <c r="FS455" s="72"/>
      <c r="FT455" s="72"/>
      <c r="FU455" s="72"/>
      <c r="FV455" s="72"/>
      <c r="FW455" s="72"/>
      <c r="FX455" s="72"/>
    </row>
    <row r="456" spans="24:180">
      <c r="X456" s="75"/>
      <c r="Z456" s="75"/>
      <c r="AA456" s="75"/>
      <c r="AB456" s="75"/>
      <c r="AC456" s="75"/>
      <c r="AD456" s="75"/>
      <c r="AE456" s="75"/>
      <c r="AL456" s="79"/>
      <c r="AM456" s="79"/>
      <c r="AN456" s="79"/>
      <c r="AO456" s="79"/>
      <c r="AP456" s="79"/>
      <c r="AQ456" s="79"/>
      <c r="AR456" s="79"/>
      <c r="AS456" s="79"/>
      <c r="AT456" s="79"/>
      <c r="AU456" s="79"/>
      <c r="AV456" s="79"/>
      <c r="BB456" s="80"/>
      <c r="BI456" s="74"/>
      <c r="BJ456" s="74"/>
      <c r="BK456" s="74"/>
      <c r="BL456" s="74"/>
      <c r="BM456" s="74"/>
      <c r="BN456" s="74"/>
      <c r="BO456" s="74"/>
      <c r="BP456" s="74"/>
      <c r="BQ456" s="74"/>
      <c r="BR456" s="74"/>
      <c r="BS456" s="74"/>
      <c r="BT456" s="74"/>
      <c r="BU456" s="74"/>
      <c r="FN456" s="72"/>
      <c r="FO456" s="72"/>
      <c r="FP456" s="72"/>
      <c r="FQ456" s="72"/>
      <c r="FR456" s="72"/>
      <c r="FS456" s="72"/>
      <c r="FT456" s="72"/>
      <c r="FU456" s="72"/>
      <c r="FV456" s="72"/>
      <c r="FW456" s="72"/>
      <c r="FX456" s="72"/>
    </row>
    <row r="457" spans="24:180">
      <c r="X457" s="75"/>
      <c r="Z457" s="75"/>
      <c r="AA457" s="79"/>
      <c r="AB457" s="79"/>
      <c r="AC457" s="79"/>
      <c r="AD457" s="79"/>
      <c r="AE457" s="79"/>
      <c r="AF457" s="79"/>
      <c r="AG457" s="79"/>
      <c r="AH457" s="79"/>
      <c r="AI457" s="79"/>
      <c r="AJ457" s="79"/>
      <c r="AK457" s="79"/>
      <c r="AL457" s="79"/>
      <c r="AM457" s="79"/>
      <c r="AN457" s="79"/>
      <c r="AO457" s="79"/>
      <c r="AP457" s="79"/>
      <c r="AQ457" s="79"/>
      <c r="AR457" s="79"/>
      <c r="AS457" s="79"/>
      <c r="AT457" s="79"/>
      <c r="AU457" s="79"/>
      <c r="AV457" s="79"/>
      <c r="BB457" s="80"/>
      <c r="BI457" s="74"/>
      <c r="BJ457" s="74"/>
      <c r="BK457" s="74"/>
      <c r="BL457" s="74"/>
      <c r="BM457" s="74"/>
      <c r="BN457" s="74"/>
      <c r="BO457" s="74"/>
      <c r="BP457" s="74"/>
      <c r="BQ457" s="74"/>
      <c r="BR457" s="74"/>
      <c r="BS457" s="74"/>
      <c r="BT457" s="74"/>
      <c r="BU457" s="74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</row>
    <row r="458" spans="24:180">
      <c r="X458" s="75"/>
      <c r="Z458" s="75"/>
      <c r="AA458" s="79"/>
      <c r="AB458" s="79"/>
      <c r="AC458" s="79"/>
      <c r="AD458" s="79"/>
      <c r="AE458" s="79"/>
      <c r="AF458" s="79"/>
      <c r="AG458" s="79"/>
      <c r="AH458" s="79"/>
      <c r="AI458" s="79"/>
      <c r="AJ458" s="79"/>
      <c r="AK458" s="79"/>
      <c r="AL458" s="79"/>
      <c r="AM458" s="79"/>
      <c r="AN458" s="79"/>
      <c r="AO458" s="79"/>
      <c r="AP458" s="79"/>
      <c r="AQ458" s="79"/>
      <c r="AR458" s="79"/>
      <c r="AS458" s="79"/>
      <c r="AT458" s="79"/>
      <c r="AU458" s="79"/>
      <c r="AV458" s="79"/>
      <c r="BB458" s="80"/>
      <c r="BI458" s="74"/>
      <c r="BJ458" s="74"/>
      <c r="BK458" s="74"/>
      <c r="BL458" s="74"/>
      <c r="BM458" s="74"/>
      <c r="BN458" s="74"/>
      <c r="BO458" s="74"/>
      <c r="BP458" s="74"/>
      <c r="BQ458" s="74"/>
      <c r="BR458" s="74"/>
      <c r="BS458" s="74"/>
      <c r="BT458" s="74"/>
      <c r="BU458" s="74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</row>
    <row r="459" spans="24:180">
      <c r="X459" s="75"/>
      <c r="Z459" s="75"/>
      <c r="AA459" s="75"/>
      <c r="AB459" s="75"/>
      <c r="AC459" s="75"/>
      <c r="AD459" s="75"/>
      <c r="AE459" s="75"/>
      <c r="AL459" s="79"/>
      <c r="AM459" s="79"/>
      <c r="AN459" s="79"/>
      <c r="AO459" s="79"/>
      <c r="AP459" s="79"/>
      <c r="AQ459" s="79"/>
      <c r="AR459" s="79"/>
      <c r="AS459" s="79"/>
      <c r="AT459" s="79"/>
      <c r="AU459" s="79"/>
      <c r="AV459" s="79"/>
      <c r="BB459" s="80"/>
      <c r="BI459" s="74"/>
      <c r="BJ459" s="74"/>
      <c r="BK459" s="74"/>
      <c r="BL459" s="74"/>
      <c r="BM459" s="74"/>
      <c r="BN459" s="74"/>
      <c r="BO459" s="74"/>
      <c r="BP459" s="74"/>
      <c r="BQ459" s="74"/>
      <c r="BR459" s="74"/>
      <c r="BS459" s="74"/>
      <c r="BT459" s="74"/>
      <c r="BU459" s="74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</row>
    <row r="460" spans="24:180">
      <c r="X460" s="75"/>
      <c r="Z460" s="75"/>
      <c r="AA460" s="75"/>
      <c r="AB460" s="75"/>
      <c r="AC460" s="75"/>
      <c r="AD460" s="75"/>
      <c r="AE460" s="75"/>
      <c r="AL460" s="79"/>
      <c r="AM460" s="79"/>
      <c r="AN460" s="79"/>
      <c r="AO460" s="79"/>
      <c r="AP460" s="79"/>
      <c r="AQ460" s="79"/>
      <c r="AR460" s="79"/>
      <c r="AS460" s="79"/>
      <c r="AT460" s="79"/>
      <c r="AU460" s="79"/>
      <c r="AV460" s="79"/>
      <c r="BB460" s="80"/>
      <c r="BI460" s="74"/>
      <c r="BJ460" s="74"/>
      <c r="BK460" s="74"/>
      <c r="BL460" s="74"/>
      <c r="BM460" s="74"/>
      <c r="BN460" s="74"/>
      <c r="BO460" s="74"/>
      <c r="BP460" s="74"/>
      <c r="BQ460" s="74"/>
      <c r="BR460" s="74"/>
      <c r="BS460" s="74"/>
      <c r="BT460" s="74"/>
      <c r="BU460" s="74"/>
      <c r="FN460" s="72"/>
      <c r="FO460" s="72"/>
      <c r="FP460" s="72"/>
      <c r="FQ460" s="72"/>
      <c r="FR460" s="72"/>
      <c r="FS460" s="72"/>
      <c r="FT460" s="72"/>
      <c r="FU460" s="72"/>
      <c r="FV460" s="72"/>
      <c r="FW460" s="72"/>
      <c r="FX460" s="72"/>
    </row>
    <row r="461" spans="24:180">
      <c r="X461" s="75"/>
      <c r="Z461" s="75"/>
      <c r="AA461" s="75"/>
      <c r="AB461" s="75"/>
      <c r="AC461" s="75"/>
      <c r="AD461" s="75"/>
      <c r="AE461" s="75"/>
      <c r="AL461" s="79"/>
      <c r="AM461" s="79"/>
      <c r="AN461" s="79"/>
      <c r="AO461" s="79"/>
      <c r="AP461" s="79"/>
      <c r="AQ461" s="79"/>
      <c r="AR461" s="79"/>
      <c r="AS461" s="79"/>
      <c r="AT461" s="79"/>
      <c r="AU461" s="79"/>
      <c r="AV461" s="79"/>
      <c r="BB461" s="80"/>
      <c r="BI461" s="74"/>
      <c r="BJ461" s="74"/>
      <c r="BK461" s="74"/>
      <c r="BL461" s="74"/>
      <c r="BM461" s="74"/>
      <c r="BN461" s="74"/>
      <c r="BO461" s="74"/>
      <c r="BP461" s="74"/>
      <c r="BQ461" s="74"/>
      <c r="BR461" s="74"/>
      <c r="BS461" s="74"/>
      <c r="BT461" s="74"/>
      <c r="BU461" s="74"/>
      <c r="FN461" s="72"/>
      <c r="FO461" s="72"/>
      <c r="FP461" s="72"/>
      <c r="FQ461" s="72"/>
      <c r="FR461" s="72"/>
      <c r="FS461" s="72"/>
      <c r="FT461" s="72"/>
      <c r="FU461" s="72"/>
      <c r="FV461" s="72"/>
      <c r="FW461" s="72"/>
      <c r="FX461" s="72"/>
    </row>
    <row r="462" spans="24:180">
      <c r="X462" s="75"/>
      <c r="Z462" s="75"/>
      <c r="AA462" s="75"/>
      <c r="AB462" s="75"/>
      <c r="AC462" s="75"/>
      <c r="AD462" s="75"/>
      <c r="AE462" s="75"/>
      <c r="AL462" s="79"/>
      <c r="AM462" s="79"/>
      <c r="AN462" s="79"/>
      <c r="AO462" s="79"/>
      <c r="AP462" s="79"/>
      <c r="AQ462" s="79"/>
      <c r="AR462" s="79"/>
      <c r="AS462" s="79"/>
      <c r="AT462" s="79"/>
      <c r="AU462" s="79"/>
      <c r="AV462" s="79"/>
      <c r="BB462" s="80"/>
      <c r="BI462" s="74"/>
      <c r="BJ462" s="74"/>
      <c r="BK462" s="74"/>
      <c r="BL462" s="74"/>
      <c r="BM462" s="74"/>
      <c r="BN462" s="74"/>
      <c r="BO462" s="74"/>
      <c r="BP462" s="74"/>
      <c r="BQ462" s="74"/>
      <c r="BR462" s="74"/>
      <c r="BS462" s="74"/>
      <c r="BT462" s="74"/>
      <c r="BU462" s="74"/>
      <c r="FN462" s="72"/>
      <c r="FO462" s="72"/>
      <c r="FP462" s="72"/>
      <c r="FQ462" s="72"/>
      <c r="FR462" s="72"/>
      <c r="FS462" s="72"/>
      <c r="FT462" s="72"/>
      <c r="FU462" s="72"/>
      <c r="FV462" s="72"/>
      <c r="FW462" s="72"/>
      <c r="FX462" s="72"/>
    </row>
    <row r="463" spans="24:180">
      <c r="X463" s="75"/>
      <c r="Z463" s="75"/>
      <c r="AA463" s="75"/>
      <c r="AB463" s="75"/>
      <c r="AC463" s="75"/>
      <c r="AD463" s="75"/>
      <c r="AE463" s="75"/>
      <c r="AL463" s="79"/>
      <c r="AM463" s="79"/>
      <c r="AN463" s="79"/>
      <c r="AO463" s="79"/>
      <c r="AP463" s="79"/>
      <c r="AQ463" s="79"/>
      <c r="AR463" s="79"/>
      <c r="AS463" s="79"/>
      <c r="AT463" s="79"/>
      <c r="AU463" s="79"/>
      <c r="AV463" s="79"/>
      <c r="BB463" s="80"/>
      <c r="BI463" s="74"/>
      <c r="BJ463" s="74"/>
      <c r="BK463" s="74"/>
      <c r="BL463" s="74"/>
      <c r="BM463" s="74"/>
      <c r="BN463" s="74"/>
      <c r="BO463" s="74"/>
      <c r="BP463" s="74"/>
      <c r="BQ463" s="74"/>
      <c r="BR463" s="74"/>
      <c r="BS463" s="74"/>
      <c r="BT463" s="74"/>
      <c r="BU463" s="74"/>
      <c r="FN463" s="72"/>
      <c r="FO463" s="72"/>
      <c r="FP463" s="72"/>
      <c r="FQ463" s="72"/>
      <c r="FR463" s="72"/>
      <c r="FS463" s="72"/>
      <c r="FT463" s="72"/>
      <c r="FU463" s="72"/>
      <c r="FV463" s="72"/>
      <c r="FW463" s="72"/>
      <c r="FX463" s="72"/>
    </row>
    <row r="464" spans="24:180">
      <c r="X464" s="75"/>
      <c r="Z464" s="75"/>
      <c r="AA464" s="75"/>
      <c r="AB464" s="75"/>
      <c r="AC464" s="75"/>
      <c r="AD464" s="75"/>
      <c r="AE464" s="75"/>
      <c r="AL464" s="79"/>
      <c r="AM464" s="79"/>
      <c r="AN464" s="79"/>
      <c r="AO464" s="79"/>
      <c r="AP464" s="79"/>
      <c r="AQ464" s="79"/>
      <c r="AR464" s="79"/>
      <c r="AS464" s="79"/>
      <c r="AT464" s="79"/>
      <c r="AU464" s="79"/>
      <c r="AV464" s="79"/>
      <c r="BB464" s="80"/>
      <c r="BI464" s="74"/>
      <c r="BJ464" s="74"/>
      <c r="BK464" s="74"/>
      <c r="BL464" s="74"/>
      <c r="BM464" s="74"/>
      <c r="BN464" s="74"/>
      <c r="BO464" s="74"/>
      <c r="BP464" s="74"/>
      <c r="BQ464" s="74"/>
      <c r="BR464" s="74"/>
      <c r="BS464" s="74"/>
      <c r="BT464" s="74"/>
      <c r="BU464" s="74"/>
      <c r="FN464" s="72"/>
      <c r="FO464" s="72"/>
      <c r="FP464" s="72"/>
      <c r="FQ464" s="72"/>
      <c r="FR464" s="72"/>
      <c r="FS464" s="72"/>
      <c r="FT464" s="72"/>
      <c r="FU464" s="72"/>
      <c r="FV464" s="72"/>
      <c r="FW464" s="72"/>
      <c r="FX464" s="72"/>
    </row>
    <row r="465" spans="24:180">
      <c r="X465" s="75"/>
      <c r="Z465" s="75"/>
      <c r="AA465" s="75"/>
      <c r="AB465" s="75"/>
      <c r="AC465" s="75"/>
      <c r="AD465" s="75"/>
      <c r="AE465" s="75"/>
      <c r="AL465" s="79"/>
      <c r="AM465" s="79"/>
      <c r="AN465" s="79"/>
      <c r="AO465" s="79"/>
      <c r="AP465" s="79"/>
      <c r="AQ465" s="79"/>
      <c r="AR465" s="79"/>
      <c r="AS465" s="79"/>
      <c r="AT465" s="79"/>
      <c r="AU465" s="79"/>
      <c r="AV465" s="79"/>
      <c r="BB465" s="80"/>
      <c r="BH465" s="74"/>
      <c r="BI465" s="74"/>
      <c r="BJ465" s="74"/>
      <c r="BK465" s="74"/>
      <c r="BL465" s="74"/>
      <c r="BM465" s="74"/>
      <c r="BN465" s="74"/>
      <c r="BO465" s="74"/>
      <c r="BP465" s="74"/>
      <c r="BQ465" s="74"/>
      <c r="BR465" s="74"/>
      <c r="BS465" s="74"/>
      <c r="BT465" s="74"/>
      <c r="BU465" s="74"/>
      <c r="FN465" s="72"/>
      <c r="FO465" s="72"/>
      <c r="FP465" s="72"/>
      <c r="FQ465" s="72"/>
      <c r="FR465" s="72"/>
      <c r="FS465" s="72"/>
      <c r="FT465" s="72"/>
      <c r="FU465" s="72"/>
      <c r="FV465" s="72"/>
      <c r="FW465" s="72"/>
      <c r="FX465" s="72"/>
    </row>
    <row r="466" spans="24:180">
      <c r="X466" s="75"/>
      <c r="Z466" s="75"/>
      <c r="AA466" s="75"/>
      <c r="AB466" s="75"/>
      <c r="AC466" s="75"/>
      <c r="AD466" s="75"/>
      <c r="AE466" s="75"/>
      <c r="AL466" s="79"/>
      <c r="AM466" s="79"/>
      <c r="AN466" s="79"/>
      <c r="AO466" s="79"/>
      <c r="AP466" s="79"/>
      <c r="AQ466" s="80"/>
      <c r="AR466" s="79"/>
      <c r="AS466" s="79"/>
      <c r="AT466" s="79"/>
      <c r="AU466" s="79"/>
      <c r="AV466" s="79"/>
      <c r="BB466" s="80"/>
      <c r="BG466" s="74"/>
      <c r="BH466" s="74"/>
      <c r="BI466" s="74"/>
      <c r="BJ466" s="74"/>
      <c r="BK466" s="74"/>
      <c r="BL466" s="74"/>
      <c r="BM466" s="74"/>
      <c r="BN466" s="74"/>
      <c r="BO466" s="74"/>
      <c r="BP466" s="74"/>
      <c r="BQ466" s="74"/>
      <c r="BR466" s="74"/>
      <c r="BS466" s="74"/>
      <c r="BT466" s="74"/>
      <c r="BU466" s="74"/>
      <c r="FN466" s="72"/>
      <c r="FO466" s="72"/>
      <c r="FP466" s="72"/>
      <c r="FQ466" s="72"/>
      <c r="FR466" s="72"/>
      <c r="FS466" s="72"/>
      <c r="FT466" s="72"/>
      <c r="FU466" s="72"/>
      <c r="FV466" s="72"/>
      <c r="FW466" s="72"/>
      <c r="FX466" s="72"/>
    </row>
    <row r="467" spans="24:180">
      <c r="X467" s="75"/>
      <c r="Z467" s="75"/>
      <c r="AA467" s="75"/>
      <c r="AB467" s="75"/>
      <c r="AC467" s="75"/>
      <c r="AD467" s="75"/>
      <c r="AE467" s="75"/>
      <c r="AL467" s="79"/>
      <c r="AM467" s="79"/>
      <c r="AN467" s="79"/>
      <c r="AO467" s="79"/>
      <c r="AP467" s="79"/>
      <c r="AQ467" s="80"/>
      <c r="AR467" s="79"/>
      <c r="AS467" s="79"/>
      <c r="AT467" s="79"/>
      <c r="AU467" s="79"/>
      <c r="AV467" s="79"/>
      <c r="BB467" s="80"/>
      <c r="BG467" s="74"/>
      <c r="BI467" s="74"/>
      <c r="BJ467" s="74"/>
      <c r="BK467" s="74"/>
      <c r="BL467" s="74"/>
      <c r="BM467" s="74"/>
      <c r="BN467" s="74"/>
      <c r="BO467" s="74"/>
      <c r="BP467" s="74"/>
      <c r="BQ467" s="74"/>
      <c r="BR467" s="74"/>
      <c r="BS467" s="74"/>
      <c r="BT467" s="74"/>
      <c r="BU467" s="74"/>
      <c r="FD467" s="72"/>
      <c r="FE467" s="72"/>
      <c r="FF467" s="72"/>
      <c r="FG467" s="72"/>
      <c r="FH467" s="72"/>
      <c r="FI467" s="72"/>
      <c r="FJ467" s="72"/>
      <c r="FK467" s="72"/>
      <c r="FL467" s="72"/>
      <c r="FM467" s="72"/>
      <c r="FN467" s="72"/>
      <c r="FO467" s="72"/>
      <c r="FP467" s="72"/>
      <c r="FQ467" s="72"/>
      <c r="FR467" s="72"/>
      <c r="FS467" s="72"/>
      <c r="FT467" s="72"/>
      <c r="FU467" s="72"/>
      <c r="FV467" s="72"/>
      <c r="FW467" s="72"/>
      <c r="FX467" s="72"/>
    </row>
    <row r="468" spans="24:180">
      <c r="X468" s="75"/>
      <c r="Z468" s="75"/>
      <c r="AA468" s="75"/>
      <c r="AB468" s="75"/>
      <c r="AC468" s="75"/>
      <c r="AD468" s="75"/>
      <c r="AE468" s="75"/>
      <c r="AL468" s="79"/>
      <c r="AM468" s="79"/>
      <c r="AN468" s="79"/>
      <c r="AO468" s="79"/>
      <c r="AP468" s="79"/>
      <c r="AQ468" s="79"/>
      <c r="AR468" s="79"/>
      <c r="AS468" s="79"/>
      <c r="AT468" s="79"/>
      <c r="AU468" s="79"/>
      <c r="AV468" s="79"/>
      <c r="BB468" s="80"/>
      <c r="BI468" s="74"/>
      <c r="BJ468" s="74"/>
      <c r="BK468" s="74"/>
      <c r="BL468" s="74"/>
      <c r="BM468" s="74"/>
      <c r="BN468" s="74"/>
      <c r="BO468" s="74"/>
      <c r="BP468" s="74"/>
      <c r="BQ468" s="74"/>
      <c r="BR468" s="74"/>
      <c r="BS468" s="74"/>
      <c r="BT468" s="74"/>
      <c r="BU468" s="74"/>
      <c r="FD468" s="72"/>
      <c r="FE468" s="72"/>
      <c r="FF468" s="72"/>
      <c r="FG468" s="72"/>
      <c r="FH468" s="72"/>
      <c r="FI468" s="72"/>
      <c r="FJ468" s="72"/>
      <c r="FK468" s="72"/>
      <c r="FL468" s="72"/>
      <c r="FM468" s="72"/>
      <c r="FN468" s="72"/>
      <c r="FO468" s="72"/>
      <c r="FP468" s="72"/>
      <c r="FQ468" s="72"/>
      <c r="FR468" s="72"/>
      <c r="FS468" s="72"/>
      <c r="FT468" s="72"/>
      <c r="FU468" s="72"/>
      <c r="FV468" s="72"/>
      <c r="FW468" s="72"/>
      <c r="FX468" s="72"/>
    </row>
    <row r="469" spans="24:180">
      <c r="X469" s="75"/>
      <c r="Z469" s="75"/>
      <c r="AA469" s="75"/>
      <c r="AB469" s="75"/>
      <c r="AC469" s="75"/>
      <c r="AD469" s="75"/>
      <c r="AE469" s="75"/>
      <c r="AL469" s="79"/>
      <c r="AM469" s="79"/>
      <c r="AN469" s="79"/>
      <c r="AO469" s="79"/>
      <c r="AP469" s="79"/>
      <c r="AQ469" s="79"/>
      <c r="AR469" s="79"/>
      <c r="AS469" s="79"/>
      <c r="AT469" s="79"/>
      <c r="AU469" s="79"/>
      <c r="AV469" s="79"/>
      <c r="BB469" s="80"/>
      <c r="BI469" s="74"/>
      <c r="BJ469" s="74"/>
      <c r="BK469" s="74"/>
      <c r="BL469" s="74"/>
      <c r="BM469" s="74"/>
      <c r="BN469" s="74"/>
      <c r="BO469" s="74"/>
      <c r="BP469" s="74"/>
      <c r="BQ469" s="74"/>
      <c r="BR469" s="74"/>
      <c r="BS469" s="74"/>
      <c r="BT469" s="74"/>
      <c r="BU469" s="74"/>
      <c r="FO469" s="72"/>
      <c r="FP469" s="72"/>
      <c r="FQ469" s="72"/>
      <c r="FR469" s="72"/>
      <c r="FS469" s="72"/>
      <c r="FT469" s="72"/>
      <c r="FU469" s="72"/>
      <c r="FV469" s="72"/>
      <c r="FW469" s="72"/>
      <c r="FX469" s="72"/>
    </row>
    <row r="470" spans="24:180">
      <c r="X470" s="75"/>
      <c r="Z470" s="75"/>
      <c r="AA470" s="75"/>
      <c r="AB470" s="75"/>
      <c r="AC470" s="75"/>
      <c r="AD470" s="75"/>
      <c r="AE470" s="75"/>
      <c r="AL470" s="79"/>
      <c r="AM470" s="79"/>
      <c r="AN470" s="79"/>
      <c r="AO470" s="79"/>
      <c r="AP470" s="79"/>
      <c r="AQ470" s="79"/>
      <c r="AR470" s="79"/>
      <c r="AS470" s="79"/>
      <c r="AT470" s="79"/>
      <c r="AU470" s="79"/>
      <c r="AV470" s="79"/>
      <c r="BB470" s="80"/>
      <c r="BI470" s="74"/>
      <c r="BJ470" s="74"/>
      <c r="BK470" s="74"/>
      <c r="BL470" s="74"/>
      <c r="BM470" s="74"/>
      <c r="BN470" s="74"/>
      <c r="BO470" s="74"/>
      <c r="BP470" s="74"/>
      <c r="BQ470" s="74"/>
      <c r="BR470" s="74"/>
      <c r="BS470" s="74"/>
      <c r="BT470" s="74"/>
      <c r="BU470" s="74"/>
      <c r="FO470" s="72"/>
      <c r="FP470" s="72"/>
      <c r="FQ470" s="72"/>
      <c r="FR470" s="72"/>
      <c r="FS470" s="72"/>
      <c r="FT470" s="72"/>
      <c r="FU470" s="72"/>
      <c r="FV470" s="72"/>
      <c r="FW470" s="72"/>
      <c r="FX470" s="72"/>
    </row>
    <row r="471" spans="24:180">
      <c r="X471" s="75"/>
      <c r="Z471" s="75"/>
      <c r="AA471" s="75"/>
      <c r="AB471" s="75"/>
      <c r="AC471" s="75"/>
      <c r="AD471" s="75"/>
      <c r="AE471" s="75"/>
      <c r="AL471" s="79"/>
      <c r="AM471" s="79"/>
      <c r="AN471" s="79"/>
      <c r="AO471" s="79"/>
      <c r="AP471" s="79"/>
      <c r="AQ471" s="79"/>
      <c r="AR471" s="79"/>
      <c r="AS471" s="79"/>
      <c r="AT471" s="79"/>
      <c r="AU471" s="79"/>
      <c r="AV471" s="79"/>
      <c r="BB471" s="80"/>
      <c r="BI471" s="74"/>
      <c r="BJ471" s="74"/>
      <c r="BK471" s="74"/>
      <c r="BL471" s="74"/>
      <c r="BM471" s="74"/>
      <c r="BN471" s="74"/>
      <c r="BO471" s="74"/>
      <c r="BP471" s="74"/>
      <c r="BQ471" s="74"/>
      <c r="BR471" s="74"/>
      <c r="BS471" s="74"/>
      <c r="BT471" s="74"/>
      <c r="BU471" s="74"/>
      <c r="FO471" s="72"/>
      <c r="FP471" s="72"/>
      <c r="FQ471" s="72"/>
      <c r="FR471" s="72"/>
      <c r="FS471" s="72"/>
      <c r="FT471" s="72"/>
      <c r="FU471" s="72"/>
      <c r="FV471" s="72"/>
      <c r="FW471" s="72"/>
      <c r="FX471" s="72"/>
    </row>
    <row r="472" spans="24:180">
      <c r="X472" s="75"/>
      <c r="Z472" s="75"/>
      <c r="AA472" s="75"/>
      <c r="AB472" s="75"/>
      <c r="AC472" s="75"/>
      <c r="AD472" s="75"/>
      <c r="AE472" s="75"/>
      <c r="AL472" s="79"/>
      <c r="AM472" s="79"/>
      <c r="AN472" s="79"/>
      <c r="AO472" s="79"/>
      <c r="AP472" s="79"/>
      <c r="AQ472" s="79"/>
      <c r="AR472" s="79"/>
      <c r="AS472" s="79"/>
      <c r="AT472" s="79"/>
      <c r="AU472" s="79"/>
      <c r="AV472" s="79"/>
      <c r="BB472" s="80"/>
      <c r="BI472" s="74"/>
      <c r="BJ472" s="74"/>
      <c r="BK472" s="74"/>
      <c r="BL472" s="74"/>
      <c r="BM472" s="74"/>
      <c r="BN472" s="74"/>
      <c r="BO472" s="74"/>
      <c r="BP472" s="74"/>
      <c r="BQ472" s="74"/>
      <c r="BR472" s="74"/>
      <c r="BS472" s="74"/>
      <c r="BT472" s="74"/>
      <c r="BU472" s="74"/>
      <c r="FO472" s="72"/>
      <c r="FP472" s="72"/>
      <c r="FQ472" s="72"/>
      <c r="FR472" s="72"/>
      <c r="FS472" s="72"/>
      <c r="FT472" s="72"/>
      <c r="FU472" s="72"/>
      <c r="FV472" s="72"/>
      <c r="FW472" s="72"/>
      <c r="FX472" s="72"/>
    </row>
    <row r="473" spans="24:180">
      <c r="X473" s="75"/>
      <c r="Z473" s="75"/>
      <c r="AA473" s="75"/>
      <c r="AB473" s="75"/>
      <c r="AC473" s="75"/>
      <c r="AD473" s="75"/>
      <c r="AE473" s="75"/>
      <c r="AL473" s="79"/>
      <c r="AM473" s="79"/>
      <c r="AN473" s="79"/>
      <c r="AO473" s="79"/>
      <c r="AP473" s="79"/>
      <c r="AQ473" s="79"/>
      <c r="AR473" s="79"/>
      <c r="AS473" s="79"/>
      <c r="AT473" s="79"/>
      <c r="AU473" s="79"/>
      <c r="AV473" s="79"/>
      <c r="BB473" s="80"/>
      <c r="BI473" s="74"/>
      <c r="BJ473" s="74"/>
      <c r="BK473" s="74"/>
      <c r="BL473" s="74"/>
      <c r="BM473" s="74"/>
      <c r="BN473" s="74"/>
      <c r="BO473" s="74"/>
      <c r="BP473" s="74"/>
      <c r="BQ473" s="74"/>
      <c r="BR473" s="74"/>
      <c r="BS473" s="74"/>
      <c r="BT473" s="74"/>
      <c r="BU473" s="74"/>
      <c r="FO473" s="72"/>
      <c r="FP473" s="72"/>
      <c r="FQ473" s="72"/>
      <c r="FR473" s="72"/>
      <c r="FS473" s="72"/>
      <c r="FT473" s="72"/>
      <c r="FU473" s="72"/>
      <c r="FV473" s="72"/>
      <c r="FW473" s="72"/>
      <c r="FX473" s="72"/>
    </row>
    <row r="474" spans="24:180">
      <c r="X474" s="75"/>
      <c r="Z474" s="75"/>
      <c r="AA474" s="75"/>
      <c r="AB474" s="75"/>
      <c r="AC474" s="75"/>
      <c r="AD474" s="75"/>
      <c r="AE474" s="75"/>
      <c r="AL474" s="79"/>
      <c r="AM474" s="79"/>
      <c r="AN474" s="79"/>
      <c r="AO474" s="79"/>
      <c r="AP474" s="79"/>
      <c r="AQ474" s="79"/>
      <c r="AR474" s="79"/>
      <c r="AS474" s="79"/>
      <c r="AT474" s="79"/>
      <c r="AU474" s="79"/>
      <c r="AV474" s="79"/>
      <c r="BB474" s="80"/>
      <c r="BI474" s="74"/>
      <c r="BJ474" s="74"/>
      <c r="BK474" s="74"/>
      <c r="BL474" s="74"/>
      <c r="BM474" s="74"/>
      <c r="BN474" s="74"/>
      <c r="BO474" s="74"/>
      <c r="BP474" s="74"/>
      <c r="BQ474" s="74"/>
      <c r="BR474" s="74"/>
      <c r="BS474" s="74"/>
      <c r="BT474" s="74"/>
      <c r="BU474" s="74"/>
      <c r="FO474" s="72"/>
      <c r="FP474" s="72"/>
      <c r="FQ474" s="72"/>
      <c r="FR474" s="72"/>
      <c r="FS474" s="72"/>
      <c r="FT474" s="72"/>
      <c r="FU474" s="72"/>
      <c r="FV474" s="72"/>
      <c r="FW474" s="72"/>
      <c r="FX474" s="72"/>
    </row>
    <row r="475" spans="24:180">
      <c r="X475" s="75"/>
      <c r="Z475" s="75"/>
      <c r="AA475" s="75"/>
      <c r="AB475" s="75"/>
      <c r="AC475" s="75"/>
      <c r="AD475" s="75"/>
      <c r="AE475" s="75"/>
      <c r="AL475" s="79"/>
      <c r="AM475" s="79"/>
      <c r="AN475" s="79"/>
      <c r="AO475" s="79"/>
      <c r="AP475" s="79"/>
      <c r="AQ475" s="79"/>
      <c r="AR475" s="79"/>
      <c r="AS475" s="79"/>
      <c r="AT475" s="79"/>
      <c r="AU475" s="79"/>
      <c r="AV475" s="79"/>
      <c r="BB475" s="80"/>
      <c r="BI475" s="74"/>
      <c r="BJ475" s="74"/>
      <c r="BK475" s="74"/>
      <c r="BL475" s="74"/>
      <c r="BM475" s="74"/>
      <c r="BN475" s="74"/>
      <c r="BO475" s="74"/>
      <c r="BP475" s="74"/>
      <c r="BQ475" s="74"/>
      <c r="BR475" s="74"/>
      <c r="BS475" s="74"/>
      <c r="BT475" s="74"/>
      <c r="BU475" s="74"/>
      <c r="FO475" s="72"/>
      <c r="FP475" s="72"/>
      <c r="FQ475" s="72"/>
      <c r="FR475" s="72"/>
      <c r="FS475" s="72"/>
      <c r="FT475" s="72"/>
      <c r="FU475" s="72"/>
      <c r="FV475" s="72"/>
      <c r="FW475" s="72"/>
      <c r="FX475" s="72"/>
    </row>
    <row r="476" spans="24:180">
      <c r="X476" s="75"/>
      <c r="Z476" s="75"/>
      <c r="AA476" s="75"/>
      <c r="AB476" s="75"/>
      <c r="AC476" s="75"/>
      <c r="AD476" s="75"/>
      <c r="AE476" s="75"/>
      <c r="AL476" s="79"/>
      <c r="AM476" s="79"/>
      <c r="AN476" s="79"/>
      <c r="AO476" s="79"/>
      <c r="AP476" s="79"/>
      <c r="AQ476" s="79"/>
      <c r="AR476" s="79"/>
      <c r="AS476" s="79"/>
      <c r="AT476" s="79"/>
      <c r="AU476" s="79"/>
      <c r="AV476" s="79"/>
      <c r="BB476" s="80"/>
      <c r="BI476" s="74"/>
      <c r="BJ476" s="74"/>
      <c r="BK476" s="74"/>
      <c r="BL476" s="74"/>
      <c r="BM476" s="74"/>
      <c r="BN476" s="74"/>
      <c r="BO476" s="74"/>
      <c r="BP476" s="74"/>
      <c r="BQ476" s="74"/>
      <c r="BR476" s="74"/>
      <c r="BS476" s="74"/>
      <c r="BT476" s="74"/>
      <c r="BU476" s="74"/>
      <c r="FO476" s="72"/>
      <c r="FP476" s="72"/>
      <c r="FQ476" s="72"/>
      <c r="FR476" s="72"/>
      <c r="FS476" s="72"/>
      <c r="FT476" s="72"/>
      <c r="FU476" s="72"/>
      <c r="FV476" s="72"/>
      <c r="FW476" s="72"/>
      <c r="FX476" s="72"/>
    </row>
    <row r="477" spans="24:180">
      <c r="X477" s="75"/>
      <c r="Z477" s="75"/>
      <c r="AA477" s="75"/>
      <c r="AB477" s="75"/>
      <c r="AC477" s="75"/>
      <c r="AD477" s="75"/>
      <c r="AE477" s="75"/>
      <c r="AL477" s="79"/>
      <c r="AM477" s="79"/>
      <c r="AN477" s="79"/>
      <c r="AO477" s="79"/>
      <c r="AP477" s="79"/>
      <c r="AQ477" s="79"/>
      <c r="AR477" s="79"/>
      <c r="AS477" s="79"/>
      <c r="AT477" s="79"/>
      <c r="AU477" s="79"/>
      <c r="AV477" s="79"/>
      <c r="BB477" s="80"/>
      <c r="BI477" s="74"/>
      <c r="BJ477" s="74"/>
      <c r="BK477" s="74"/>
      <c r="BL477" s="74"/>
      <c r="BM477" s="74"/>
      <c r="BN477" s="74"/>
      <c r="BO477" s="74"/>
      <c r="BP477" s="74"/>
      <c r="BQ477" s="74"/>
      <c r="BR477" s="74"/>
      <c r="BS477" s="74"/>
      <c r="BT477" s="74"/>
      <c r="BU477" s="74"/>
      <c r="FO477" s="72"/>
      <c r="FP477" s="72"/>
      <c r="FQ477" s="72"/>
      <c r="FR477" s="72"/>
      <c r="FS477" s="72"/>
      <c r="FT477" s="72"/>
      <c r="FU477" s="72"/>
      <c r="FV477" s="72"/>
      <c r="FW477" s="72"/>
      <c r="FX477" s="72"/>
    </row>
    <row r="478" spans="24:180">
      <c r="X478" s="75"/>
      <c r="Z478" s="75"/>
      <c r="AA478" s="75"/>
      <c r="AB478" s="75"/>
      <c r="AC478" s="75"/>
      <c r="AD478" s="75"/>
      <c r="AE478" s="75"/>
      <c r="AL478" s="79"/>
      <c r="AM478" s="79"/>
      <c r="AN478" s="79"/>
      <c r="AO478" s="79"/>
      <c r="AP478" s="79"/>
      <c r="AQ478" s="79"/>
      <c r="AR478" s="79"/>
      <c r="AS478" s="79"/>
      <c r="AT478" s="79"/>
      <c r="AU478" s="79"/>
      <c r="AV478" s="79"/>
      <c r="BB478" s="80"/>
      <c r="BI478" s="74"/>
      <c r="BJ478" s="74"/>
      <c r="BK478" s="74"/>
      <c r="BL478" s="74"/>
      <c r="BM478" s="74"/>
      <c r="BN478" s="74"/>
      <c r="BO478" s="74"/>
      <c r="BP478" s="74"/>
      <c r="BQ478" s="74"/>
      <c r="BR478" s="74"/>
      <c r="BS478" s="74"/>
      <c r="BT478" s="74"/>
      <c r="BU478" s="74"/>
      <c r="FO478" s="72"/>
      <c r="FP478" s="72"/>
      <c r="FQ478" s="72"/>
      <c r="FR478" s="72"/>
      <c r="FS478" s="72"/>
      <c r="FT478" s="72"/>
      <c r="FU478" s="72"/>
      <c r="FV478" s="72"/>
      <c r="FW478" s="72"/>
      <c r="FX478" s="72"/>
    </row>
    <row r="479" spans="24:180">
      <c r="X479" s="75"/>
      <c r="Z479" s="75"/>
      <c r="AA479" s="75"/>
      <c r="AB479" s="75"/>
      <c r="AC479" s="75"/>
      <c r="AD479" s="75"/>
      <c r="AE479" s="75"/>
      <c r="AL479" s="79"/>
      <c r="AM479" s="79"/>
      <c r="AN479" s="79"/>
      <c r="AO479" s="79"/>
      <c r="AP479" s="79"/>
      <c r="AQ479" s="79"/>
      <c r="AR479" s="79"/>
      <c r="AS479" s="79"/>
      <c r="AT479" s="79"/>
      <c r="AU479" s="79"/>
      <c r="AV479" s="79"/>
      <c r="BB479" s="74"/>
      <c r="BC479" s="74"/>
      <c r="BD479" s="74"/>
      <c r="BE479" s="74"/>
      <c r="BF479" s="74"/>
      <c r="BI479" s="74"/>
      <c r="BJ479" s="74"/>
      <c r="BK479" s="74"/>
      <c r="BL479" s="74"/>
      <c r="BM479" s="74"/>
      <c r="BN479" s="74"/>
      <c r="BO479" s="74"/>
      <c r="BP479" s="74"/>
      <c r="BQ479" s="74"/>
      <c r="BR479" s="74"/>
      <c r="BS479" s="74"/>
      <c r="BT479" s="74"/>
      <c r="BU479" s="74"/>
      <c r="FO479" s="72"/>
      <c r="FP479" s="72"/>
      <c r="FQ479" s="72"/>
      <c r="FR479" s="72"/>
      <c r="FS479" s="72"/>
      <c r="FT479" s="72"/>
      <c r="FU479" s="72"/>
      <c r="FV479" s="72"/>
      <c r="FW479" s="72"/>
      <c r="FX479" s="72"/>
    </row>
    <row r="480" spans="24:180">
      <c r="X480" s="75"/>
      <c r="Z480" s="75"/>
      <c r="AA480" s="75"/>
      <c r="AB480" s="75"/>
      <c r="AC480" s="75"/>
      <c r="AD480" s="75"/>
      <c r="AE480" s="75"/>
      <c r="AL480" s="79"/>
      <c r="AM480" s="79"/>
      <c r="AN480" s="79"/>
      <c r="AO480" s="79"/>
      <c r="AP480" s="79"/>
      <c r="AQ480" s="79"/>
      <c r="AR480" s="79"/>
      <c r="AS480" s="79"/>
      <c r="AT480" s="79"/>
      <c r="AU480" s="79"/>
      <c r="AV480" s="79"/>
      <c r="BB480" s="74"/>
      <c r="BC480" s="74"/>
      <c r="BD480" s="74"/>
      <c r="BE480" s="74"/>
      <c r="BF480" s="74"/>
      <c r="BI480" s="74"/>
      <c r="BJ480" s="74"/>
      <c r="BK480" s="74"/>
      <c r="BL480" s="74"/>
      <c r="BM480" s="74"/>
      <c r="BN480" s="74"/>
      <c r="BO480" s="74"/>
      <c r="BP480" s="74"/>
      <c r="BQ480" s="74"/>
      <c r="BR480" s="74"/>
      <c r="BS480" s="74"/>
      <c r="BT480" s="74"/>
      <c r="BU480" s="74"/>
      <c r="FO480" s="72"/>
      <c r="FP480" s="72"/>
      <c r="FQ480" s="72"/>
      <c r="FR480" s="72"/>
      <c r="FS480" s="72"/>
      <c r="FT480" s="72"/>
      <c r="FU480" s="72"/>
      <c r="FV480" s="72"/>
      <c r="FW480" s="72"/>
      <c r="FX480" s="72"/>
    </row>
    <row r="481" spans="24:180">
      <c r="X481" s="75"/>
      <c r="Z481" s="75"/>
      <c r="AA481" s="75"/>
      <c r="AB481" s="75"/>
      <c r="AC481" s="75"/>
      <c r="AD481" s="75"/>
      <c r="AE481" s="75"/>
      <c r="AL481" s="79"/>
      <c r="AM481" s="79"/>
      <c r="AN481" s="79"/>
      <c r="AO481" s="79"/>
      <c r="AP481" s="79"/>
      <c r="AQ481" s="79"/>
      <c r="AR481" s="79"/>
      <c r="AS481" s="79"/>
      <c r="AT481" s="79"/>
      <c r="AU481" s="79"/>
      <c r="AV481" s="79"/>
      <c r="AZ481" s="74"/>
      <c r="BC481" s="80"/>
      <c r="BJ481" s="74"/>
      <c r="BK481" s="74"/>
      <c r="BL481" s="74"/>
      <c r="BM481" s="74"/>
      <c r="BN481" s="74"/>
      <c r="BO481" s="74"/>
      <c r="BP481" s="74"/>
      <c r="BQ481" s="74"/>
      <c r="BR481" s="74"/>
      <c r="BS481" s="74"/>
      <c r="BT481" s="74"/>
      <c r="BU481" s="74"/>
      <c r="FO481" s="72"/>
      <c r="FP481" s="72"/>
      <c r="FQ481" s="72"/>
      <c r="FR481" s="72"/>
      <c r="FS481" s="72"/>
      <c r="FT481" s="72"/>
      <c r="FU481" s="72"/>
      <c r="FV481" s="72"/>
      <c r="FW481" s="72"/>
      <c r="FX481" s="72"/>
    </row>
    <row r="482" spans="24:180">
      <c r="X482" s="75"/>
      <c r="Z482" s="75"/>
      <c r="AA482" s="75"/>
      <c r="AB482" s="75"/>
      <c r="AC482" s="75"/>
      <c r="AD482" s="75"/>
      <c r="AE482" s="75"/>
      <c r="AL482" s="79"/>
      <c r="AM482" s="79"/>
      <c r="AN482" s="79"/>
      <c r="AO482" s="79"/>
      <c r="AP482" s="79"/>
      <c r="AQ482" s="79"/>
      <c r="AR482" s="79"/>
      <c r="AS482" s="79"/>
      <c r="AT482" s="79"/>
      <c r="AU482" s="79"/>
      <c r="AV482" s="79"/>
      <c r="AY482" s="74"/>
      <c r="AZ482" s="74"/>
      <c r="BA482" s="74"/>
      <c r="BC482" s="80"/>
      <c r="BJ482" s="74"/>
      <c r="BK482" s="74"/>
      <c r="BL482" s="74"/>
      <c r="BM482" s="74"/>
      <c r="BN482" s="74"/>
      <c r="BO482" s="74"/>
      <c r="BP482" s="74"/>
      <c r="BQ482" s="74"/>
      <c r="BR482" s="74"/>
      <c r="BS482" s="74"/>
      <c r="BT482" s="74"/>
      <c r="BU482" s="74"/>
      <c r="FO482" s="72"/>
      <c r="FP482" s="72"/>
      <c r="FQ482" s="72"/>
      <c r="FR482" s="72"/>
      <c r="FS482" s="72"/>
      <c r="FT482" s="72"/>
      <c r="FU482" s="72"/>
      <c r="FV482" s="72"/>
      <c r="FW482" s="72"/>
      <c r="FX482" s="72"/>
    </row>
    <row r="483" spans="24:180">
      <c r="X483" s="75"/>
      <c r="Z483" s="75"/>
      <c r="AA483" s="75"/>
      <c r="AB483" s="75"/>
      <c r="AC483" s="75"/>
      <c r="AD483" s="75"/>
      <c r="AE483" s="75"/>
      <c r="AL483" s="79"/>
      <c r="AM483" s="79"/>
      <c r="AN483" s="79"/>
      <c r="AO483" s="79"/>
      <c r="AP483" s="79"/>
      <c r="AQ483" s="79"/>
      <c r="AR483" s="79"/>
      <c r="AS483" s="79"/>
      <c r="AT483" s="79"/>
      <c r="AU483" s="79"/>
      <c r="AV483" s="79"/>
      <c r="AY483" s="74"/>
      <c r="BA483" s="74"/>
      <c r="BC483" s="80"/>
      <c r="BJ483" s="74"/>
      <c r="BK483" s="74"/>
      <c r="BL483" s="74"/>
      <c r="BM483" s="74"/>
      <c r="BN483" s="74"/>
      <c r="BO483" s="74"/>
      <c r="BP483" s="74"/>
      <c r="BQ483" s="74"/>
      <c r="BR483" s="74"/>
      <c r="BS483" s="74"/>
      <c r="BT483" s="74"/>
      <c r="BU483" s="74"/>
      <c r="FO483" s="72"/>
      <c r="FP483" s="72"/>
      <c r="FQ483" s="72"/>
      <c r="FR483" s="72"/>
      <c r="FS483" s="72"/>
      <c r="FT483" s="72"/>
      <c r="FU483" s="72"/>
      <c r="FV483" s="72"/>
      <c r="FW483" s="72"/>
      <c r="FX483" s="72"/>
    </row>
    <row r="484" spans="24:180">
      <c r="X484" s="75"/>
      <c r="Z484" s="75"/>
      <c r="AA484" s="75"/>
      <c r="AB484" s="75"/>
      <c r="AC484" s="75"/>
      <c r="AD484" s="75"/>
      <c r="AE484" s="75"/>
      <c r="AL484" s="79"/>
      <c r="AM484" s="79"/>
      <c r="AN484" s="79"/>
      <c r="AO484" s="79"/>
      <c r="AP484" s="79"/>
      <c r="AQ484" s="79"/>
      <c r="AR484" s="79"/>
      <c r="AS484" s="79"/>
      <c r="AT484" s="79"/>
      <c r="AU484" s="79"/>
      <c r="AV484" s="79"/>
      <c r="BC484" s="80"/>
      <c r="BJ484" s="74"/>
      <c r="BK484" s="74"/>
      <c r="BL484" s="74"/>
      <c r="BM484" s="74"/>
      <c r="BN484" s="74"/>
      <c r="BO484" s="74"/>
      <c r="BP484" s="74"/>
      <c r="BQ484" s="74"/>
      <c r="BR484" s="74"/>
      <c r="BS484" s="74"/>
      <c r="BT484" s="74"/>
      <c r="BU484" s="74"/>
      <c r="FO484" s="72"/>
      <c r="FP484" s="72"/>
      <c r="FQ484" s="72"/>
      <c r="FR484" s="72"/>
      <c r="FS484" s="72"/>
      <c r="FT484" s="72"/>
      <c r="FU484" s="72"/>
      <c r="FV484" s="72"/>
      <c r="FW484" s="72"/>
      <c r="FX484" s="72"/>
    </row>
    <row r="485" spans="24:180">
      <c r="X485" s="75"/>
      <c r="Z485" s="75"/>
      <c r="AA485" s="75"/>
      <c r="AB485" s="75"/>
      <c r="AC485" s="75"/>
      <c r="AD485" s="75"/>
      <c r="AE485" s="75"/>
      <c r="AL485" s="79"/>
      <c r="AM485" s="79"/>
      <c r="AN485" s="79"/>
      <c r="AO485" s="79"/>
      <c r="AP485" s="79"/>
      <c r="AQ485" s="79"/>
      <c r="AR485" s="79"/>
      <c r="AS485" s="79"/>
      <c r="AT485" s="79"/>
      <c r="AU485" s="79"/>
      <c r="AV485" s="79"/>
      <c r="BC485" s="80"/>
      <c r="BJ485" s="74"/>
      <c r="BK485" s="74"/>
      <c r="BL485" s="74"/>
      <c r="BM485" s="74"/>
      <c r="BN485" s="74"/>
      <c r="BO485" s="74"/>
      <c r="BP485" s="74"/>
      <c r="BQ485" s="74"/>
      <c r="BR485" s="74"/>
      <c r="BS485" s="74"/>
      <c r="BT485" s="74"/>
      <c r="BU485" s="74"/>
      <c r="FO485" s="72"/>
      <c r="FP485" s="72"/>
      <c r="FQ485" s="72"/>
      <c r="FR485" s="72"/>
      <c r="FS485" s="72"/>
      <c r="FT485" s="72"/>
      <c r="FU485" s="72"/>
      <c r="FV485" s="72"/>
      <c r="FW485" s="72"/>
      <c r="FX485" s="72"/>
    </row>
    <row r="486" spans="24:180">
      <c r="X486" s="75"/>
      <c r="Z486" s="75"/>
      <c r="AA486" s="75"/>
      <c r="AB486" s="75"/>
      <c r="AC486" s="75"/>
      <c r="AD486" s="75"/>
      <c r="AE486" s="75"/>
      <c r="AL486" s="79"/>
      <c r="AM486" s="79"/>
      <c r="AN486" s="79"/>
      <c r="AO486" s="79"/>
      <c r="AP486" s="79"/>
      <c r="AQ486" s="79"/>
      <c r="AR486" s="79"/>
      <c r="AS486" s="79"/>
      <c r="AT486" s="79"/>
      <c r="AU486" s="79"/>
      <c r="AV486" s="79"/>
      <c r="BC486" s="80"/>
      <c r="BJ486" s="74"/>
      <c r="BK486" s="74"/>
      <c r="BL486" s="74"/>
      <c r="BM486" s="74"/>
      <c r="BN486" s="74"/>
      <c r="BO486" s="74"/>
      <c r="BP486" s="74"/>
      <c r="BQ486" s="74"/>
      <c r="BR486" s="74"/>
      <c r="BS486" s="74"/>
      <c r="BT486" s="74"/>
      <c r="BU486" s="74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</row>
    <row r="487" spans="24:180">
      <c r="X487" s="75"/>
      <c r="Z487" s="75"/>
      <c r="AA487" s="75"/>
      <c r="AB487" s="75"/>
      <c r="AC487" s="75"/>
      <c r="AD487" s="75"/>
      <c r="AE487" s="75"/>
      <c r="AL487" s="79"/>
      <c r="AM487" s="79"/>
      <c r="AN487" s="79"/>
      <c r="AO487" s="79"/>
      <c r="AP487" s="79"/>
      <c r="AQ487" s="79"/>
      <c r="AR487" s="79"/>
      <c r="AS487" s="79"/>
      <c r="AT487" s="79"/>
      <c r="AU487" s="79"/>
      <c r="AV487" s="79"/>
      <c r="BC487" s="80"/>
      <c r="BJ487" s="74"/>
      <c r="BK487" s="74"/>
      <c r="BL487" s="74"/>
      <c r="BM487" s="74"/>
      <c r="BN487" s="74"/>
      <c r="BO487" s="74"/>
      <c r="BP487" s="74"/>
      <c r="BQ487" s="74"/>
      <c r="BR487" s="74"/>
      <c r="BS487" s="74"/>
      <c r="BT487" s="74"/>
      <c r="BU487" s="74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</row>
    <row r="488" spans="24:180">
      <c r="X488" s="75"/>
      <c r="Z488" s="75"/>
      <c r="AA488" s="75"/>
      <c r="AB488" s="75"/>
      <c r="AC488" s="75"/>
      <c r="AD488" s="75"/>
      <c r="AE488" s="75"/>
      <c r="AL488" s="79"/>
      <c r="AM488" s="79"/>
      <c r="AN488" s="79"/>
      <c r="AO488" s="79"/>
      <c r="AP488" s="79"/>
      <c r="AQ488" s="79"/>
      <c r="AR488" s="79"/>
      <c r="AS488" s="79"/>
      <c r="AT488" s="79"/>
      <c r="AU488" s="79"/>
      <c r="AV488" s="79"/>
      <c r="BC488" s="80"/>
      <c r="BJ488" s="74"/>
      <c r="BK488" s="74"/>
      <c r="BL488" s="74"/>
      <c r="BM488" s="74"/>
      <c r="BN488" s="74"/>
      <c r="BO488" s="74"/>
      <c r="BP488" s="74"/>
      <c r="BQ488" s="74"/>
      <c r="BR488" s="74"/>
      <c r="BS488" s="74"/>
      <c r="BT488" s="74"/>
      <c r="BU488" s="74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</row>
    <row r="489" spans="24:180">
      <c r="X489" s="75"/>
      <c r="Z489" s="75"/>
      <c r="AA489" s="75"/>
      <c r="AB489" s="75"/>
      <c r="AC489" s="75"/>
      <c r="AD489" s="75"/>
      <c r="AE489" s="75"/>
      <c r="AL489" s="79"/>
      <c r="AM489" s="79"/>
      <c r="AN489" s="79"/>
      <c r="AO489" s="79"/>
      <c r="AP489" s="79"/>
      <c r="AQ489" s="79"/>
      <c r="AR489" s="79"/>
      <c r="AS489" s="79"/>
      <c r="AT489" s="79"/>
      <c r="AU489" s="79"/>
      <c r="AV489" s="79"/>
      <c r="BC489" s="80"/>
      <c r="BJ489" s="74"/>
      <c r="BK489" s="74"/>
      <c r="BL489" s="74"/>
      <c r="BM489" s="74"/>
      <c r="BN489" s="74"/>
      <c r="BO489" s="74"/>
      <c r="BP489" s="74"/>
      <c r="BQ489" s="74"/>
      <c r="BR489" s="74"/>
      <c r="BS489" s="74"/>
      <c r="BT489" s="74"/>
      <c r="BU489" s="74"/>
      <c r="FO489" s="72"/>
      <c r="FP489" s="72"/>
      <c r="FQ489" s="72"/>
      <c r="FR489" s="72"/>
      <c r="FS489" s="72"/>
      <c r="FT489" s="72"/>
      <c r="FU489" s="72"/>
      <c r="FV489" s="72"/>
      <c r="FW489" s="72"/>
      <c r="FX489" s="72"/>
    </row>
    <row r="490" spans="24:180">
      <c r="X490" s="75"/>
      <c r="Z490" s="75"/>
      <c r="AA490" s="75"/>
      <c r="AB490" s="75"/>
      <c r="AC490" s="75"/>
      <c r="AD490" s="75"/>
      <c r="AE490" s="75"/>
      <c r="AL490" s="79"/>
      <c r="AM490" s="79"/>
      <c r="AN490" s="79"/>
      <c r="AO490" s="79"/>
      <c r="AP490" s="79"/>
      <c r="AQ490" s="79"/>
      <c r="AR490" s="79"/>
      <c r="AS490" s="79"/>
      <c r="AT490" s="79"/>
      <c r="AU490" s="79"/>
      <c r="AV490" s="79"/>
      <c r="BC490" s="80"/>
      <c r="BJ490" s="74"/>
      <c r="BK490" s="74"/>
      <c r="BL490" s="74"/>
      <c r="BM490" s="74"/>
      <c r="BN490" s="74"/>
      <c r="BO490" s="74"/>
      <c r="BP490" s="74"/>
      <c r="BQ490" s="74"/>
      <c r="BR490" s="74"/>
      <c r="BS490" s="74"/>
      <c r="BT490" s="74"/>
      <c r="BU490" s="74"/>
      <c r="FO490" s="72"/>
      <c r="FP490" s="72"/>
      <c r="FQ490" s="72"/>
      <c r="FR490" s="72"/>
      <c r="FS490" s="72"/>
      <c r="FT490" s="72"/>
      <c r="FU490" s="72"/>
      <c r="FV490" s="72"/>
      <c r="FW490" s="72"/>
      <c r="FX490" s="72"/>
    </row>
    <row r="491" spans="24:180">
      <c r="X491" s="75"/>
      <c r="Z491" s="75"/>
      <c r="AA491" s="75"/>
      <c r="AB491" s="75"/>
      <c r="AC491" s="75"/>
      <c r="AD491" s="75"/>
      <c r="AE491" s="75"/>
      <c r="AL491" s="79"/>
      <c r="AM491" s="79"/>
      <c r="AN491" s="79"/>
      <c r="AO491" s="79"/>
      <c r="AP491" s="79"/>
      <c r="AQ491" s="79"/>
      <c r="AR491" s="79"/>
      <c r="AS491" s="79"/>
      <c r="AT491" s="79"/>
      <c r="AU491" s="79"/>
      <c r="AV491" s="79"/>
      <c r="BC491" s="80"/>
      <c r="BJ491" s="74"/>
      <c r="BK491" s="74"/>
      <c r="BL491" s="74"/>
      <c r="BM491" s="74"/>
      <c r="BN491" s="74"/>
      <c r="BO491" s="74"/>
      <c r="BP491" s="74"/>
      <c r="BQ491" s="74"/>
      <c r="BR491" s="74"/>
      <c r="BS491" s="74"/>
      <c r="BT491" s="74"/>
      <c r="BU491" s="74"/>
      <c r="FO491" s="72"/>
      <c r="FP491" s="72"/>
      <c r="FQ491" s="72"/>
      <c r="FR491" s="72"/>
      <c r="FS491" s="72"/>
      <c r="FT491" s="72"/>
      <c r="FU491" s="72"/>
      <c r="FV491" s="72"/>
      <c r="FW491" s="72"/>
      <c r="FX491" s="72"/>
    </row>
    <row r="492" spans="24:180">
      <c r="X492" s="75"/>
      <c r="Z492" s="75"/>
      <c r="AA492" s="75"/>
      <c r="AB492" s="75"/>
      <c r="AC492" s="75"/>
      <c r="AD492" s="75"/>
      <c r="AE492" s="75"/>
      <c r="AL492" s="79"/>
      <c r="AM492" s="79"/>
      <c r="AN492" s="79"/>
      <c r="AO492" s="79"/>
      <c r="AP492" s="79"/>
      <c r="AQ492" s="79"/>
      <c r="AR492" s="79"/>
      <c r="AS492" s="79"/>
      <c r="AT492" s="79"/>
      <c r="AU492" s="79"/>
      <c r="AV492" s="79"/>
      <c r="BC492" s="80"/>
      <c r="BJ492" s="74"/>
      <c r="BK492" s="74"/>
      <c r="BL492" s="74"/>
      <c r="BM492" s="74"/>
      <c r="BN492" s="74"/>
      <c r="BO492" s="74"/>
      <c r="BP492" s="74"/>
      <c r="BQ492" s="74"/>
      <c r="BR492" s="74"/>
      <c r="BS492" s="74"/>
      <c r="BT492" s="74"/>
      <c r="BU492" s="74"/>
      <c r="FO492" s="72"/>
      <c r="FP492" s="72"/>
      <c r="FQ492" s="72"/>
      <c r="FR492" s="72"/>
      <c r="FS492" s="72"/>
      <c r="FT492" s="72"/>
      <c r="FU492" s="72"/>
      <c r="FV492" s="72"/>
      <c r="FW492" s="72"/>
      <c r="FX492" s="72"/>
    </row>
    <row r="493" spans="24:180">
      <c r="X493" s="75"/>
      <c r="Z493" s="75"/>
      <c r="AA493" s="75"/>
      <c r="AB493" s="75"/>
      <c r="AC493" s="75"/>
      <c r="AD493" s="75"/>
      <c r="AE493" s="75"/>
      <c r="AL493" s="79"/>
      <c r="AM493" s="79"/>
      <c r="AN493" s="79"/>
      <c r="AO493" s="79"/>
      <c r="AP493" s="79"/>
      <c r="AQ493" s="79"/>
      <c r="AR493" s="79"/>
      <c r="AS493" s="79"/>
      <c r="AT493" s="79"/>
      <c r="AU493" s="79"/>
      <c r="AV493" s="79"/>
      <c r="BC493" s="80"/>
      <c r="BJ493" s="74"/>
      <c r="BK493" s="74"/>
      <c r="BL493" s="74"/>
      <c r="BM493" s="74"/>
      <c r="BN493" s="74"/>
      <c r="BO493" s="74"/>
      <c r="BP493" s="74"/>
      <c r="BQ493" s="74"/>
      <c r="BR493" s="74"/>
      <c r="BS493" s="74"/>
      <c r="BT493" s="74"/>
      <c r="BU493" s="74"/>
      <c r="FO493" s="72"/>
      <c r="FP493" s="72"/>
      <c r="FQ493" s="72"/>
      <c r="FR493" s="72"/>
      <c r="FS493" s="72"/>
      <c r="FT493" s="72"/>
      <c r="FU493" s="72"/>
      <c r="FV493" s="72"/>
      <c r="FW493" s="72"/>
      <c r="FX493" s="72"/>
    </row>
    <row r="494" spans="24:180">
      <c r="X494" s="75"/>
      <c r="Z494" s="75"/>
      <c r="AA494" s="75"/>
      <c r="AB494" s="75"/>
      <c r="AC494" s="75"/>
      <c r="AD494" s="75"/>
      <c r="AE494" s="75"/>
      <c r="AL494" s="79"/>
      <c r="AM494" s="79"/>
      <c r="AN494" s="79"/>
      <c r="AO494" s="79"/>
      <c r="AP494" s="79"/>
      <c r="AQ494" s="79"/>
      <c r="AR494" s="79"/>
      <c r="AS494" s="79"/>
      <c r="AT494" s="79"/>
      <c r="AU494" s="79"/>
      <c r="AV494" s="79"/>
      <c r="BC494" s="80"/>
      <c r="BJ494" s="74"/>
      <c r="BK494" s="74"/>
      <c r="BL494" s="74"/>
      <c r="BM494" s="74"/>
      <c r="BN494" s="74"/>
      <c r="BO494" s="74"/>
      <c r="BP494" s="74"/>
      <c r="BQ494" s="74"/>
      <c r="BR494" s="74"/>
      <c r="BS494" s="74"/>
      <c r="BT494" s="74"/>
      <c r="BU494" s="74"/>
      <c r="FO494" s="72"/>
      <c r="FP494" s="72"/>
      <c r="FQ494" s="72"/>
      <c r="FR494" s="72"/>
      <c r="FS494" s="72"/>
      <c r="FT494" s="72"/>
      <c r="FU494" s="72"/>
      <c r="FV494" s="72"/>
      <c r="FW494" s="72"/>
      <c r="FX494" s="72"/>
    </row>
    <row r="495" spans="24:180">
      <c r="X495" s="75"/>
      <c r="Z495" s="75"/>
      <c r="AA495" s="75"/>
      <c r="AB495" s="79"/>
      <c r="AC495" s="79"/>
      <c r="AD495" s="79"/>
      <c r="AE495" s="79"/>
      <c r="AF495" s="79"/>
      <c r="AG495" s="79"/>
      <c r="AH495" s="79"/>
      <c r="AI495" s="79"/>
      <c r="AJ495" s="79"/>
      <c r="AK495" s="79"/>
      <c r="AM495" s="79"/>
      <c r="AN495" s="79"/>
      <c r="AO495" s="79"/>
      <c r="AP495" s="79"/>
      <c r="AQ495" s="79"/>
      <c r="AR495" s="79"/>
      <c r="AS495" s="79"/>
      <c r="AT495" s="79"/>
      <c r="AU495" s="79"/>
      <c r="AV495" s="79"/>
      <c r="BC495" s="80"/>
      <c r="BJ495" s="74"/>
      <c r="BK495" s="74"/>
      <c r="BL495" s="74"/>
      <c r="BM495" s="74"/>
      <c r="BN495" s="74"/>
      <c r="BO495" s="74"/>
      <c r="BP495" s="74"/>
      <c r="BQ495" s="74"/>
      <c r="BR495" s="74"/>
      <c r="BS495" s="74"/>
      <c r="BT495" s="74"/>
      <c r="BU495" s="74"/>
      <c r="FO495" s="72"/>
      <c r="FP495" s="72"/>
      <c r="FQ495" s="72"/>
      <c r="FR495" s="72"/>
      <c r="FS495" s="72"/>
      <c r="FT495" s="72"/>
      <c r="FU495" s="72"/>
      <c r="FV495" s="72"/>
      <c r="FW495" s="72"/>
      <c r="FX495" s="72"/>
    </row>
    <row r="496" spans="24:180">
      <c r="X496" s="75"/>
      <c r="Z496" s="75"/>
      <c r="AA496" s="75"/>
      <c r="AB496" s="79"/>
      <c r="AC496" s="79"/>
      <c r="AD496" s="79"/>
      <c r="AE496" s="79"/>
      <c r="AF496" s="79"/>
      <c r="AG496" s="79"/>
      <c r="AH496" s="79"/>
      <c r="AI496" s="79"/>
      <c r="AJ496" s="79"/>
      <c r="AK496" s="79"/>
      <c r="AM496" s="79"/>
      <c r="AN496" s="79"/>
      <c r="AO496" s="79"/>
      <c r="AP496" s="79"/>
      <c r="AQ496" s="79"/>
      <c r="AR496" s="79"/>
      <c r="AS496" s="79"/>
      <c r="AT496" s="79"/>
      <c r="AU496" s="79"/>
      <c r="AV496" s="79"/>
      <c r="BC496" s="80"/>
      <c r="BJ496" s="74"/>
      <c r="BK496" s="74"/>
      <c r="BL496" s="74"/>
      <c r="BM496" s="74"/>
      <c r="BN496" s="74"/>
      <c r="BO496" s="74"/>
      <c r="BP496" s="74"/>
      <c r="BQ496" s="74"/>
      <c r="BR496" s="74"/>
      <c r="BS496" s="74"/>
      <c r="BT496" s="74"/>
      <c r="BU496" s="74"/>
      <c r="FO496" s="72"/>
      <c r="FP496" s="72"/>
      <c r="FQ496" s="72"/>
      <c r="FR496" s="72"/>
      <c r="FS496" s="72"/>
      <c r="FT496" s="72"/>
      <c r="FU496" s="72"/>
      <c r="FV496" s="72"/>
      <c r="FW496" s="72"/>
      <c r="FX496" s="72"/>
    </row>
    <row r="497" spans="24:180">
      <c r="X497" s="75"/>
      <c r="Z497" s="75"/>
      <c r="AA497" s="75"/>
      <c r="AB497" s="75"/>
      <c r="AC497" s="75"/>
      <c r="AD497" s="75"/>
      <c r="AE497" s="75"/>
      <c r="AM497" s="79"/>
      <c r="AN497" s="79"/>
      <c r="AO497" s="79"/>
      <c r="AP497" s="79"/>
      <c r="AQ497" s="79"/>
      <c r="AR497" s="79"/>
      <c r="AS497" s="79"/>
      <c r="AT497" s="79"/>
      <c r="AU497" s="79"/>
      <c r="AV497" s="79"/>
      <c r="BC497" s="80"/>
      <c r="BJ497" s="74"/>
      <c r="BK497" s="74"/>
      <c r="BL497" s="74"/>
      <c r="BM497" s="74"/>
      <c r="BN497" s="74"/>
      <c r="BO497" s="74"/>
      <c r="BP497" s="74"/>
      <c r="BQ497" s="74"/>
      <c r="BR497" s="74"/>
      <c r="BS497" s="74"/>
      <c r="BT497" s="74"/>
      <c r="BU497" s="74"/>
      <c r="FO497" s="72"/>
      <c r="FP497" s="72"/>
      <c r="FQ497" s="72"/>
      <c r="FR497" s="72"/>
      <c r="FS497" s="72"/>
      <c r="FT497" s="72"/>
      <c r="FU497" s="72"/>
      <c r="FV497" s="72"/>
      <c r="FW497" s="72"/>
      <c r="FX497" s="72"/>
    </row>
    <row r="498" spans="24:180">
      <c r="X498" s="75"/>
      <c r="Z498" s="75"/>
      <c r="AA498" s="75"/>
      <c r="AB498" s="75"/>
      <c r="AC498" s="75"/>
      <c r="AD498" s="75"/>
      <c r="AE498" s="75"/>
      <c r="AM498" s="79"/>
      <c r="AN498" s="79"/>
      <c r="AO498" s="79"/>
      <c r="AP498" s="79"/>
      <c r="AQ498" s="79"/>
      <c r="AR498" s="79"/>
      <c r="AS498" s="79"/>
      <c r="AT498" s="79"/>
      <c r="AU498" s="79"/>
      <c r="AV498" s="79"/>
      <c r="BC498" s="80"/>
      <c r="BJ498" s="74"/>
      <c r="BK498" s="74"/>
      <c r="BL498" s="74"/>
      <c r="BM498" s="74"/>
      <c r="BN498" s="74"/>
      <c r="BO498" s="74"/>
      <c r="BP498" s="74"/>
      <c r="BQ498" s="74"/>
      <c r="BR498" s="74"/>
      <c r="BS498" s="74"/>
      <c r="BT498" s="74"/>
      <c r="BU498" s="74"/>
      <c r="FO498" s="72"/>
      <c r="FP498" s="72"/>
      <c r="FQ498" s="72"/>
      <c r="FR498" s="72"/>
      <c r="FS498" s="72"/>
      <c r="FT498" s="72"/>
      <c r="FU498" s="72"/>
      <c r="FV498" s="72"/>
      <c r="FW498" s="72"/>
      <c r="FX498" s="72"/>
    </row>
    <row r="499" spans="24:180">
      <c r="X499" s="75"/>
      <c r="Z499" s="75"/>
      <c r="AA499" s="75"/>
      <c r="AB499" s="75"/>
      <c r="AC499" s="75"/>
      <c r="AD499" s="75"/>
      <c r="AE499" s="75"/>
      <c r="AM499" s="79"/>
      <c r="AN499" s="79"/>
      <c r="AO499" s="79"/>
      <c r="AP499" s="79"/>
      <c r="AQ499" s="79"/>
      <c r="AR499" s="79"/>
      <c r="AS499" s="79"/>
      <c r="AT499" s="79"/>
      <c r="AU499" s="79"/>
      <c r="AV499" s="79"/>
      <c r="BC499" s="80"/>
      <c r="BJ499" s="74"/>
      <c r="BK499" s="74"/>
      <c r="BL499" s="74"/>
      <c r="BM499" s="74"/>
      <c r="BN499" s="74"/>
      <c r="BO499" s="74"/>
      <c r="BP499" s="74"/>
      <c r="BQ499" s="74"/>
      <c r="BR499" s="74"/>
      <c r="BS499" s="74"/>
      <c r="BT499" s="74"/>
      <c r="BU499" s="74"/>
      <c r="FO499" s="72"/>
      <c r="FP499" s="72"/>
      <c r="FQ499" s="72"/>
      <c r="FR499" s="72"/>
      <c r="FS499" s="72"/>
      <c r="FT499" s="72"/>
      <c r="FU499" s="72"/>
      <c r="FV499" s="72"/>
      <c r="FW499" s="72"/>
      <c r="FX499" s="72"/>
    </row>
    <row r="500" spans="24:180">
      <c r="X500" s="75"/>
      <c r="Z500" s="75"/>
      <c r="AA500" s="75"/>
      <c r="AB500" s="75"/>
      <c r="AC500" s="75"/>
      <c r="AD500" s="75"/>
      <c r="AE500" s="75"/>
      <c r="AM500" s="79"/>
      <c r="AN500" s="79"/>
      <c r="AO500" s="79"/>
      <c r="AP500" s="79"/>
      <c r="AQ500" s="79"/>
      <c r="AR500" s="79"/>
      <c r="AS500" s="79"/>
      <c r="AT500" s="79"/>
      <c r="AU500" s="79"/>
      <c r="AV500" s="79"/>
      <c r="BC500" s="80"/>
      <c r="BJ500" s="74"/>
      <c r="BK500" s="74"/>
      <c r="BL500" s="74"/>
      <c r="BM500" s="74"/>
      <c r="BN500" s="74"/>
      <c r="BO500" s="74"/>
      <c r="BP500" s="74"/>
      <c r="BQ500" s="74"/>
      <c r="BR500" s="74"/>
      <c r="BS500" s="74"/>
      <c r="BT500" s="74"/>
      <c r="BU500" s="74"/>
      <c r="FO500" s="72"/>
      <c r="FP500" s="72"/>
      <c r="FQ500" s="72"/>
      <c r="FR500" s="72"/>
      <c r="FS500" s="72"/>
      <c r="FT500" s="72"/>
      <c r="FU500" s="72"/>
      <c r="FV500" s="72"/>
      <c r="FW500" s="72"/>
      <c r="FX500" s="72"/>
    </row>
    <row r="501" spans="24:180">
      <c r="X501" s="75"/>
      <c r="Z501" s="75"/>
      <c r="AA501" s="75"/>
      <c r="AB501" s="75"/>
      <c r="AC501" s="75"/>
      <c r="AD501" s="75"/>
      <c r="AE501" s="75"/>
      <c r="AM501" s="79"/>
      <c r="AN501" s="79"/>
      <c r="AO501" s="79"/>
      <c r="AP501" s="79"/>
      <c r="AQ501" s="79"/>
      <c r="AR501" s="79"/>
      <c r="AS501" s="79"/>
      <c r="AT501" s="79"/>
      <c r="AU501" s="79"/>
      <c r="AV501" s="79"/>
      <c r="BC501" s="80"/>
      <c r="BJ501" s="74"/>
      <c r="BK501" s="74"/>
      <c r="BL501" s="74"/>
      <c r="BM501" s="74"/>
      <c r="BN501" s="74"/>
      <c r="BO501" s="74"/>
      <c r="BP501" s="74"/>
      <c r="BQ501" s="74"/>
      <c r="BR501" s="74"/>
      <c r="BS501" s="74"/>
      <c r="BT501" s="74"/>
      <c r="BU501" s="74"/>
      <c r="FO501" s="72"/>
      <c r="FP501" s="72"/>
      <c r="FQ501" s="72"/>
      <c r="FR501" s="72"/>
      <c r="FS501" s="72"/>
      <c r="FT501" s="72"/>
      <c r="FU501" s="72"/>
      <c r="FV501" s="72"/>
      <c r="FW501" s="72"/>
      <c r="FX501" s="72"/>
    </row>
    <row r="502" spans="24:180">
      <c r="X502" s="75"/>
      <c r="Z502" s="75"/>
      <c r="AA502" s="75"/>
      <c r="AB502" s="75"/>
      <c r="AC502" s="75"/>
      <c r="AD502" s="75"/>
      <c r="AE502" s="75"/>
      <c r="AM502" s="79"/>
      <c r="AN502" s="79"/>
      <c r="AO502" s="79"/>
      <c r="AP502" s="79"/>
      <c r="AQ502" s="79"/>
      <c r="AR502" s="79"/>
      <c r="AS502" s="79"/>
      <c r="AT502" s="79"/>
      <c r="AU502" s="79"/>
      <c r="AV502" s="79"/>
      <c r="BC502" s="80"/>
      <c r="BJ502" s="74"/>
      <c r="BK502" s="74"/>
      <c r="BL502" s="74"/>
      <c r="BM502" s="74"/>
      <c r="BN502" s="74"/>
      <c r="BO502" s="74"/>
      <c r="BP502" s="74"/>
      <c r="BQ502" s="74"/>
      <c r="BR502" s="74"/>
      <c r="BS502" s="74"/>
      <c r="BT502" s="74"/>
      <c r="BU502" s="74"/>
      <c r="FO502" s="72"/>
      <c r="FP502" s="72"/>
      <c r="FQ502" s="72"/>
      <c r="FR502" s="72"/>
      <c r="FS502" s="72"/>
      <c r="FT502" s="72"/>
      <c r="FU502" s="72"/>
      <c r="FV502" s="72"/>
      <c r="FW502" s="72"/>
      <c r="FX502" s="72"/>
    </row>
    <row r="503" spans="24:180">
      <c r="X503" s="75"/>
      <c r="Z503" s="75"/>
      <c r="AA503" s="75"/>
      <c r="AB503" s="75"/>
      <c r="AC503" s="75"/>
      <c r="AD503" s="75"/>
      <c r="AE503" s="75"/>
      <c r="AM503" s="79"/>
      <c r="AN503" s="79"/>
      <c r="AO503" s="79"/>
      <c r="AP503" s="79"/>
      <c r="AQ503" s="79"/>
      <c r="AR503" s="79"/>
      <c r="AS503" s="79"/>
      <c r="AT503" s="79"/>
      <c r="AU503" s="79"/>
      <c r="AV503" s="79"/>
      <c r="BC503" s="80"/>
      <c r="BH503" s="74"/>
      <c r="BJ503" s="74"/>
      <c r="BK503" s="74"/>
      <c r="BL503" s="74"/>
      <c r="BM503" s="74"/>
      <c r="BN503" s="74"/>
      <c r="BO503" s="74"/>
      <c r="BP503" s="74"/>
      <c r="BQ503" s="74"/>
      <c r="BR503" s="74"/>
      <c r="BS503" s="74"/>
      <c r="BT503" s="74"/>
      <c r="BU503" s="74"/>
      <c r="FO503" s="72"/>
      <c r="FP503" s="72"/>
      <c r="FQ503" s="72"/>
      <c r="FR503" s="72"/>
      <c r="FS503" s="72"/>
      <c r="FT503" s="72"/>
      <c r="FU503" s="72"/>
      <c r="FV503" s="72"/>
      <c r="FW503" s="72"/>
      <c r="FX503" s="72"/>
    </row>
    <row r="504" spans="24:180">
      <c r="X504" s="75"/>
      <c r="Z504" s="75"/>
      <c r="AA504" s="75"/>
      <c r="AB504" s="75"/>
      <c r="AC504" s="75"/>
      <c r="AD504" s="75"/>
      <c r="AE504" s="75"/>
      <c r="AM504" s="79"/>
      <c r="AN504" s="79"/>
      <c r="AO504" s="79"/>
      <c r="AP504" s="79"/>
      <c r="AQ504" s="79"/>
      <c r="AR504" s="79"/>
      <c r="AS504" s="79"/>
      <c r="AT504" s="79"/>
      <c r="AU504" s="79"/>
      <c r="AV504" s="79"/>
      <c r="BC504" s="80"/>
      <c r="BG504" s="74"/>
      <c r="BH504" s="74"/>
      <c r="BJ504" s="74"/>
      <c r="BK504" s="74"/>
      <c r="BL504" s="74"/>
      <c r="BM504" s="74"/>
      <c r="BN504" s="74"/>
      <c r="BO504" s="74"/>
      <c r="BP504" s="74"/>
      <c r="BQ504" s="74"/>
      <c r="BR504" s="74"/>
      <c r="BS504" s="74"/>
      <c r="BT504" s="74"/>
      <c r="BU504" s="74"/>
      <c r="FO504" s="72"/>
      <c r="FP504" s="72"/>
      <c r="FQ504" s="72"/>
      <c r="FR504" s="72"/>
      <c r="FS504" s="72"/>
      <c r="FT504" s="72"/>
      <c r="FU504" s="72"/>
      <c r="FV504" s="72"/>
      <c r="FW504" s="72"/>
      <c r="FX504" s="72"/>
    </row>
    <row r="505" spans="24:180">
      <c r="X505" s="75"/>
      <c r="Z505" s="75"/>
      <c r="AA505" s="75"/>
      <c r="AB505" s="75"/>
      <c r="AC505" s="75"/>
      <c r="AD505" s="75"/>
      <c r="AE505" s="75"/>
      <c r="AM505" s="79"/>
      <c r="AN505" s="79"/>
      <c r="AO505" s="79"/>
      <c r="AP505" s="79"/>
      <c r="AQ505" s="79"/>
      <c r="AR505" s="79"/>
      <c r="AS505" s="79"/>
      <c r="AT505" s="79"/>
      <c r="AU505" s="79"/>
      <c r="AV505" s="79"/>
      <c r="BC505" s="80"/>
      <c r="BH505" s="74"/>
      <c r="BJ505" s="74"/>
      <c r="BK505" s="74"/>
      <c r="BL505" s="74"/>
      <c r="BM505" s="74"/>
      <c r="BN505" s="74"/>
      <c r="BO505" s="74"/>
      <c r="BP505" s="74"/>
      <c r="BQ505" s="74"/>
      <c r="BR505" s="74"/>
      <c r="BS505" s="74"/>
      <c r="BT505" s="74"/>
      <c r="BU505" s="74"/>
      <c r="FC505" s="72"/>
      <c r="FD505" s="72"/>
      <c r="FE505" s="72"/>
      <c r="FF505" s="72"/>
      <c r="FG505" s="72"/>
      <c r="FH505" s="72"/>
      <c r="FI505" s="72"/>
      <c r="FJ505" s="72"/>
      <c r="FK505" s="72"/>
      <c r="FL505" s="72"/>
      <c r="FM505" s="72"/>
      <c r="FN505" s="72"/>
      <c r="FO505" s="72"/>
      <c r="FP505" s="72"/>
      <c r="FQ505" s="72"/>
      <c r="FR505" s="72"/>
      <c r="FS505" s="72"/>
      <c r="FT505" s="72"/>
      <c r="FU505" s="72"/>
      <c r="FV505" s="72"/>
      <c r="FW505" s="72"/>
      <c r="FX505" s="72"/>
    </row>
    <row r="506" spans="24:180">
      <c r="X506" s="75"/>
      <c r="Z506" s="75"/>
      <c r="AA506" s="75"/>
      <c r="AB506" s="75"/>
      <c r="AC506" s="75"/>
      <c r="AD506" s="75"/>
      <c r="AE506" s="75"/>
      <c r="AM506" s="79"/>
      <c r="AN506" s="79"/>
      <c r="AO506" s="79"/>
      <c r="AP506" s="79"/>
      <c r="AQ506" s="79"/>
      <c r="AR506" s="80"/>
      <c r="AS506" s="79"/>
      <c r="AT506" s="79"/>
      <c r="AU506" s="79"/>
      <c r="AV506" s="79"/>
      <c r="BC506" s="80"/>
      <c r="BH506" s="74"/>
      <c r="BJ506" s="74"/>
      <c r="BK506" s="74"/>
      <c r="BL506" s="74"/>
      <c r="BM506" s="74"/>
      <c r="BN506" s="74"/>
      <c r="BO506" s="74"/>
      <c r="BP506" s="74"/>
      <c r="BQ506" s="74"/>
      <c r="BR506" s="74"/>
      <c r="BS506" s="74"/>
      <c r="BT506" s="74"/>
      <c r="BU506" s="74"/>
      <c r="FM506" s="72"/>
      <c r="FN506" s="72"/>
      <c r="FO506" s="72"/>
      <c r="FP506" s="72"/>
      <c r="FQ506" s="72"/>
      <c r="FR506" s="72"/>
      <c r="FS506" s="72"/>
      <c r="FT506" s="72"/>
      <c r="FU506" s="72"/>
      <c r="FV506" s="72"/>
      <c r="FW506" s="72"/>
      <c r="FX506" s="72"/>
    </row>
    <row r="507" spans="24:180">
      <c r="X507" s="75"/>
      <c r="Z507" s="75"/>
      <c r="AA507" s="75"/>
      <c r="AB507" s="75"/>
      <c r="AC507" s="75"/>
      <c r="AD507" s="75"/>
      <c r="AE507" s="75"/>
      <c r="AM507" s="79"/>
      <c r="AN507" s="79"/>
      <c r="AO507" s="79"/>
      <c r="AP507" s="79"/>
      <c r="AQ507" s="79"/>
      <c r="AR507" s="80"/>
      <c r="AS507" s="79"/>
      <c r="AT507" s="79"/>
      <c r="AU507" s="79"/>
      <c r="AV507" s="79"/>
      <c r="BC507" s="80"/>
      <c r="BH507" s="74"/>
      <c r="BJ507" s="74"/>
      <c r="BK507" s="74"/>
      <c r="BL507" s="74"/>
      <c r="BM507" s="74"/>
      <c r="BN507" s="74"/>
      <c r="BO507" s="74"/>
      <c r="BP507" s="74"/>
      <c r="BQ507" s="74"/>
      <c r="BR507" s="74"/>
      <c r="BS507" s="74"/>
      <c r="BT507" s="74"/>
      <c r="BU507" s="74"/>
      <c r="FM507" s="72"/>
      <c r="FN507" s="72"/>
      <c r="FO507" s="72"/>
      <c r="FP507" s="72"/>
      <c r="FQ507" s="72"/>
      <c r="FR507" s="72"/>
      <c r="FS507" s="72"/>
      <c r="FT507" s="72"/>
      <c r="FU507" s="72"/>
      <c r="FV507" s="72"/>
      <c r="FW507" s="72"/>
      <c r="FX507" s="72"/>
    </row>
    <row r="508" spans="24:180">
      <c r="X508" s="75"/>
      <c r="Z508" s="75"/>
      <c r="AA508" s="75"/>
      <c r="AB508" s="75"/>
      <c r="AC508" s="75"/>
      <c r="AD508" s="75"/>
      <c r="AE508" s="75"/>
      <c r="AM508" s="79"/>
      <c r="AN508" s="79"/>
      <c r="AO508" s="79"/>
      <c r="AP508" s="79"/>
      <c r="AQ508" s="79"/>
      <c r="AR508" s="79"/>
      <c r="AS508" s="79"/>
      <c r="AT508" s="79"/>
      <c r="AU508" s="79"/>
      <c r="AV508" s="79"/>
      <c r="BC508" s="80"/>
      <c r="BH508" s="74"/>
      <c r="BJ508" s="74"/>
      <c r="BK508" s="74"/>
      <c r="BL508" s="74"/>
      <c r="BM508" s="74"/>
      <c r="BN508" s="74"/>
      <c r="BO508" s="74"/>
      <c r="BP508" s="74"/>
      <c r="BQ508" s="74"/>
      <c r="BR508" s="74"/>
      <c r="BS508" s="74"/>
      <c r="BT508" s="74"/>
      <c r="BU508" s="74"/>
      <c r="FM508" s="72"/>
      <c r="FN508" s="72"/>
      <c r="FO508" s="72"/>
      <c r="FP508" s="72"/>
      <c r="FQ508" s="72"/>
      <c r="FR508" s="72"/>
      <c r="FS508" s="72"/>
      <c r="FT508" s="72"/>
      <c r="FU508" s="72"/>
      <c r="FV508" s="72"/>
      <c r="FW508" s="72"/>
      <c r="FX508" s="72"/>
    </row>
    <row r="509" spans="24:180">
      <c r="X509" s="75"/>
      <c r="Z509" s="75"/>
      <c r="AA509" s="75"/>
      <c r="AB509" s="75"/>
      <c r="AC509" s="75"/>
      <c r="AD509" s="75"/>
      <c r="AE509" s="75"/>
      <c r="AM509" s="79"/>
      <c r="AN509" s="79"/>
      <c r="AO509" s="79"/>
      <c r="AP509" s="79"/>
      <c r="AQ509" s="79"/>
      <c r="AR509" s="79"/>
      <c r="AS509" s="79"/>
      <c r="AT509" s="79"/>
      <c r="AU509" s="79"/>
      <c r="AV509" s="79"/>
      <c r="BC509" s="80"/>
      <c r="BH509" s="74"/>
      <c r="BJ509" s="74"/>
      <c r="BK509" s="74"/>
      <c r="BL509" s="74"/>
      <c r="BM509" s="74"/>
      <c r="BN509" s="74"/>
      <c r="BO509" s="74"/>
      <c r="BP509" s="74"/>
      <c r="BQ509" s="74"/>
      <c r="BR509" s="74"/>
      <c r="BS509" s="74"/>
      <c r="BT509" s="74"/>
      <c r="BU509" s="74"/>
      <c r="FM509" s="72"/>
      <c r="FN509" s="72"/>
      <c r="FO509" s="72"/>
      <c r="FP509" s="72"/>
      <c r="FQ509" s="72"/>
      <c r="FR509" s="72"/>
      <c r="FS509" s="72"/>
      <c r="FT509" s="72"/>
      <c r="FU509" s="72"/>
      <c r="FV509" s="72"/>
      <c r="FW509" s="72"/>
      <c r="FX509" s="72"/>
    </row>
    <row r="510" spans="24:180">
      <c r="X510" s="75"/>
      <c r="Z510" s="75"/>
      <c r="AA510" s="75"/>
      <c r="AB510" s="75"/>
      <c r="AC510" s="75"/>
      <c r="AD510" s="75"/>
      <c r="AE510" s="75"/>
      <c r="AM510" s="79"/>
      <c r="AN510" s="79"/>
      <c r="AO510" s="79"/>
      <c r="AP510" s="79"/>
      <c r="AQ510" s="79"/>
      <c r="AR510" s="79"/>
      <c r="AS510" s="79"/>
      <c r="AT510" s="79"/>
      <c r="AU510" s="79"/>
      <c r="AV510" s="79"/>
      <c r="BC510" s="80"/>
      <c r="BH510" s="74"/>
      <c r="BJ510" s="74"/>
      <c r="BK510" s="74"/>
      <c r="BL510" s="74"/>
      <c r="BM510" s="74"/>
      <c r="BN510" s="74"/>
      <c r="BO510" s="74"/>
      <c r="BP510" s="74"/>
      <c r="BQ510" s="74"/>
      <c r="BR510" s="74"/>
      <c r="BS510" s="74"/>
      <c r="BT510" s="74"/>
      <c r="BU510" s="74"/>
      <c r="FM510" s="72"/>
      <c r="FN510" s="72"/>
      <c r="FO510" s="72"/>
      <c r="FP510" s="72"/>
      <c r="FQ510" s="72"/>
      <c r="FR510" s="72"/>
      <c r="FS510" s="72"/>
      <c r="FT510" s="72"/>
      <c r="FU510" s="72"/>
      <c r="FV510" s="72"/>
      <c r="FW510" s="72"/>
      <c r="FX510" s="72"/>
    </row>
    <row r="511" spans="24:180">
      <c r="X511" s="75"/>
      <c r="Z511" s="75"/>
      <c r="AA511" s="75"/>
      <c r="AB511" s="75"/>
      <c r="AC511" s="75"/>
      <c r="AD511" s="75"/>
      <c r="AE511" s="75"/>
      <c r="AM511" s="79"/>
      <c r="AN511" s="79"/>
      <c r="AO511" s="79"/>
      <c r="AP511" s="79"/>
      <c r="AQ511" s="79"/>
      <c r="AR511" s="79"/>
      <c r="AS511" s="79"/>
      <c r="AT511" s="79"/>
      <c r="AU511" s="79"/>
      <c r="AV511" s="79"/>
      <c r="BC511" s="80"/>
      <c r="BH511" s="74"/>
      <c r="BJ511" s="74"/>
      <c r="BK511" s="74"/>
      <c r="BL511" s="74"/>
      <c r="BM511" s="74"/>
      <c r="BN511" s="74"/>
      <c r="BO511" s="74"/>
      <c r="BP511" s="74"/>
      <c r="BQ511" s="74"/>
      <c r="BR511" s="74"/>
      <c r="BS511" s="74"/>
      <c r="BT511" s="74"/>
      <c r="BU511" s="74"/>
      <c r="FM511" s="72"/>
      <c r="FN511" s="72"/>
      <c r="FO511" s="72"/>
      <c r="FP511" s="72"/>
      <c r="FQ511" s="72"/>
      <c r="FR511" s="72"/>
      <c r="FS511" s="72"/>
      <c r="FT511" s="72"/>
      <c r="FU511" s="72"/>
      <c r="FV511" s="72"/>
      <c r="FW511" s="72"/>
      <c r="FX511" s="72"/>
    </row>
    <row r="512" spans="24:180">
      <c r="X512" s="75"/>
      <c r="Z512" s="75"/>
      <c r="AA512" s="75"/>
      <c r="AB512" s="75"/>
      <c r="AC512" s="75"/>
      <c r="AD512" s="75"/>
      <c r="AE512" s="75"/>
      <c r="AM512" s="79"/>
      <c r="AN512" s="79"/>
      <c r="AO512" s="79"/>
      <c r="AP512" s="79"/>
      <c r="AQ512" s="79"/>
      <c r="AR512" s="79"/>
      <c r="AS512" s="79"/>
      <c r="AT512" s="79"/>
      <c r="AU512" s="79"/>
      <c r="AV512" s="79"/>
      <c r="BC512" s="80"/>
      <c r="BH512" s="74"/>
      <c r="BJ512" s="74"/>
      <c r="BK512" s="74"/>
      <c r="BL512" s="74"/>
      <c r="BM512" s="74"/>
      <c r="BN512" s="74"/>
      <c r="BO512" s="74"/>
      <c r="BP512" s="74"/>
      <c r="BQ512" s="74"/>
      <c r="BR512" s="74"/>
      <c r="BS512" s="74"/>
      <c r="BT512" s="74"/>
      <c r="BU512" s="74"/>
      <c r="FM512" s="72"/>
      <c r="FN512" s="72"/>
      <c r="FO512" s="72"/>
      <c r="FP512" s="72"/>
      <c r="FQ512" s="72"/>
      <c r="FR512" s="72"/>
      <c r="FS512" s="72"/>
      <c r="FT512" s="72"/>
      <c r="FU512" s="72"/>
      <c r="FV512" s="72"/>
      <c r="FW512" s="72"/>
      <c r="FX512" s="72"/>
    </row>
    <row r="513" spans="24:180">
      <c r="X513" s="75"/>
      <c r="Z513" s="75"/>
      <c r="AA513" s="75"/>
      <c r="AB513" s="75"/>
      <c r="AC513" s="75"/>
      <c r="AD513" s="75"/>
      <c r="AE513" s="75"/>
      <c r="AM513" s="79"/>
      <c r="AN513" s="79"/>
      <c r="AO513" s="79"/>
      <c r="AP513" s="79"/>
      <c r="AQ513" s="79"/>
      <c r="AR513" s="79"/>
      <c r="AS513" s="79"/>
      <c r="AT513" s="79"/>
      <c r="AU513" s="79"/>
      <c r="AV513" s="79"/>
      <c r="BC513" s="80"/>
      <c r="BH513" s="74"/>
      <c r="BJ513" s="74"/>
      <c r="BK513" s="74"/>
      <c r="BL513" s="74"/>
      <c r="BM513" s="74"/>
      <c r="BN513" s="74"/>
      <c r="BO513" s="74"/>
      <c r="BP513" s="74"/>
      <c r="BQ513" s="74"/>
      <c r="BR513" s="74"/>
      <c r="BS513" s="74"/>
      <c r="BT513" s="74"/>
      <c r="BU513" s="74"/>
      <c r="FM513" s="72"/>
      <c r="FN513" s="72"/>
      <c r="FO513" s="72"/>
      <c r="FP513" s="72"/>
      <c r="FQ513" s="72"/>
      <c r="FR513" s="72"/>
      <c r="FS513" s="72"/>
      <c r="FT513" s="72"/>
      <c r="FU513" s="72"/>
      <c r="FV513" s="72"/>
      <c r="FW513" s="72"/>
      <c r="FX513" s="72"/>
    </row>
    <row r="514" spans="24:180">
      <c r="X514" s="75"/>
      <c r="Z514" s="75"/>
      <c r="AA514" s="75"/>
      <c r="AB514" s="75"/>
      <c r="AC514" s="75"/>
      <c r="AD514" s="75"/>
      <c r="AE514" s="75"/>
      <c r="AM514" s="79"/>
      <c r="AN514" s="79"/>
      <c r="AO514" s="79"/>
      <c r="AP514" s="79"/>
      <c r="AQ514" s="79"/>
      <c r="AR514" s="79"/>
      <c r="AS514" s="79"/>
      <c r="AT514" s="79"/>
      <c r="AU514" s="79"/>
      <c r="AV514" s="79"/>
      <c r="BC514" s="80"/>
      <c r="BH514" s="74"/>
      <c r="BJ514" s="74"/>
      <c r="BK514" s="74"/>
      <c r="BL514" s="74"/>
      <c r="BM514" s="74"/>
      <c r="BN514" s="74"/>
      <c r="BO514" s="74"/>
      <c r="BP514" s="74"/>
      <c r="BQ514" s="74"/>
      <c r="BR514" s="74"/>
      <c r="BS514" s="74"/>
      <c r="BT514" s="74"/>
      <c r="BU514" s="74"/>
      <c r="FM514" s="72"/>
      <c r="FN514" s="72"/>
      <c r="FO514" s="72"/>
      <c r="FP514" s="72"/>
      <c r="FQ514" s="72"/>
      <c r="FR514" s="72"/>
      <c r="FS514" s="72"/>
      <c r="FT514" s="72"/>
      <c r="FU514" s="72"/>
      <c r="FV514" s="72"/>
      <c r="FW514" s="72"/>
      <c r="FX514" s="72"/>
    </row>
    <row r="515" spans="24:180">
      <c r="X515" s="75"/>
      <c r="Z515" s="75"/>
      <c r="AA515" s="75"/>
      <c r="AB515" s="75"/>
      <c r="AC515" s="75"/>
      <c r="AD515" s="75"/>
      <c r="AE515" s="75"/>
      <c r="AM515" s="79"/>
      <c r="AN515" s="79"/>
      <c r="AO515" s="79"/>
      <c r="AP515" s="79"/>
      <c r="AQ515" s="79"/>
      <c r="AR515" s="79"/>
      <c r="AS515" s="79"/>
      <c r="AT515" s="79"/>
      <c r="AU515" s="79"/>
      <c r="AV515" s="79"/>
      <c r="BC515" s="80"/>
      <c r="BH515" s="74"/>
      <c r="BJ515" s="74"/>
      <c r="BK515" s="74"/>
      <c r="BL515" s="74"/>
      <c r="BM515" s="74"/>
      <c r="BN515" s="74"/>
      <c r="BO515" s="74"/>
      <c r="BP515" s="74"/>
      <c r="BQ515" s="74"/>
      <c r="BR515" s="74"/>
      <c r="BS515" s="74"/>
      <c r="BT515" s="74"/>
      <c r="BU515" s="74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</row>
    <row r="516" spans="24:180">
      <c r="X516" s="75"/>
      <c r="Z516" s="75"/>
      <c r="AA516" s="75"/>
      <c r="AB516" s="75"/>
      <c r="AC516" s="75"/>
      <c r="AD516" s="75"/>
      <c r="AE516" s="75"/>
      <c r="AM516" s="79"/>
      <c r="AN516" s="79"/>
      <c r="AO516" s="79"/>
      <c r="AP516" s="79"/>
      <c r="AQ516" s="79"/>
      <c r="AR516" s="79"/>
      <c r="AS516" s="79"/>
      <c r="AT516" s="79"/>
      <c r="AU516" s="79"/>
      <c r="AV516" s="79"/>
      <c r="BC516" s="80"/>
      <c r="BH516" s="74"/>
      <c r="BJ516" s="74"/>
      <c r="BK516" s="74"/>
      <c r="BL516" s="74"/>
      <c r="BM516" s="74"/>
      <c r="BN516" s="74"/>
      <c r="BO516" s="74"/>
      <c r="BP516" s="74"/>
      <c r="BQ516" s="74"/>
      <c r="BR516" s="74"/>
      <c r="BS516" s="74"/>
      <c r="BT516" s="74"/>
      <c r="BU516" s="74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</row>
    <row r="517" spans="24:180">
      <c r="X517" s="75"/>
      <c r="Z517" s="75"/>
      <c r="AA517" s="75"/>
      <c r="AB517" s="75"/>
      <c r="AC517" s="75"/>
      <c r="AD517" s="75"/>
      <c r="AE517" s="75"/>
      <c r="AM517" s="79"/>
      <c r="AN517" s="79"/>
      <c r="AO517" s="79"/>
      <c r="AP517" s="79"/>
      <c r="AQ517" s="79"/>
      <c r="AR517" s="79"/>
      <c r="AS517" s="79"/>
      <c r="AT517" s="79"/>
      <c r="AU517" s="79"/>
      <c r="AV517" s="79"/>
      <c r="BB517" s="74"/>
      <c r="BC517" s="74"/>
      <c r="BD517" s="74"/>
      <c r="BE517" s="74"/>
      <c r="BF517" s="74"/>
      <c r="BH517" s="74"/>
      <c r="BI517" s="74"/>
      <c r="BJ517" s="74"/>
      <c r="BK517" s="74"/>
      <c r="BL517" s="74"/>
      <c r="BM517" s="74"/>
      <c r="BN517" s="74"/>
      <c r="BO517" s="74"/>
      <c r="BP517" s="74"/>
      <c r="BQ517" s="74"/>
      <c r="BR517" s="74"/>
      <c r="BS517" s="74"/>
      <c r="BT517" s="74"/>
      <c r="BU517" s="74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</row>
    <row r="518" spans="24:180">
      <c r="X518" s="75"/>
      <c r="Z518" s="75"/>
      <c r="AA518" s="75"/>
      <c r="AB518" s="75"/>
      <c r="AC518" s="75"/>
      <c r="AD518" s="75"/>
      <c r="AE518" s="75"/>
      <c r="AM518" s="79"/>
      <c r="AN518" s="79"/>
      <c r="AO518" s="79"/>
      <c r="AP518" s="79"/>
      <c r="AQ518" s="79"/>
      <c r="AR518" s="79"/>
      <c r="AS518" s="79"/>
      <c r="AT518" s="79"/>
      <c r="AU518" s="79"/>
      <c r="AV518" s="79"/>
      <c r="BH518" s="74"/>
      <c r="BI518" s="74"/>
      <c r="BJ518" s="74"/>
      <c r="BK518" s="74"/>
      <c r="BL518" s="74"/>
      <c r="BM518" s="74"/>
      <c r="BN518" s="74"/>
      <c r="BO518" s="74"/>
      <c r="BP518" s="74"/>
      <c r="BQ518" s="74"/>
      <c r="BR518" s="74"/>
      <c r="BS518" s="74"/>
      <c r="BT518" s="74"/>
      <c r="BU518" s="74"/>
      <c r="FM518" s="72"/>
      <c r="FN518" s="72"/>
      <c r="FO518" s="72"/>
      <c r="FP518" s="72"/>
      <c r="FQ518" s="72"/>
      <c r="FR518" s="72"/>
      <c r="FS518" s="72"/>
      <c r="FT518" s="72"/>
      <c r="FU518" s="72"/>
      <c r="FV518" s="72"/>
      <c r="FW518" s="72"/>
      <c r="FX518" s="72"/>
    </row>
    <row r="519" spans="24:180">
      <c r="X519" s="75"/>
      <c r="Z519" s="75"/>
      <c r="AA519" s="75"/>
      <c r="AB519" s="75"/>
      <c r="AC519" s="75"/>
      <c r="AD519" s="75"/>
      <c r="AE519" s="75"/>
      <c r="AM519" s="79"/>
      <c r="AN519" s="79"/>
      <c r="AO519" s="79"/>
      <c r="AP519" s="79"/>
      <c r="AQ519" s="79"/>
      <c r="AR519" s="79"/>
      <c r="AS519" s="79"/>
      <c r="AT519" s="79"/>
      <c r="AU519" s="79"/>
      <c r="AV519" s="79"/>
      <c r="AZ519" s="74"/>
      <c r="BH519" s="74"/>
      <c r="BI519" s="74"/>
      <c r="BJ519" s="74"/>
      <c r="BK519" s="74"/>
      <c r="BL519" s="74"/>
      <c r="BM519" s="74"/>
      <c r="BN519" s="74"/>
      <c r="BO519" s="74"/>
      <c r="BP519" s="74"/>
      <c r="BQ519" s="74"/>
      <c r="BR519" s="74"/>
      <c r="BS519" s="74"/>
      <c r="BT519" s="74"/>
      <c r="BU519" s="74"/>
      <c r="FM519" s="72"/>
      <c r="FN519" s="72"/>
      <c r="FO519" s="72"/>
      <c r="FP519" s="72"/>
      <c r="FQ519" s="72"/>
      <c r="FR519" s="72"/>
      <c r="FS519" s="72"/>
      <c r="FT519" s="72"/>
      <c r="FU519" s="72"/>
      <c r="FV519" s="72"/>
      <c r="FW519" s="72"/>
      <c r="FX519" s="72"/>
    </row>
    <row r="520" spans="24:180">
      <c r="X520" s="75"/>
      <c r="Z520" s="75"/>
      <c r="AA520" s="75"/>
      <c r="AB520" s="75"/>
      <c r="AC520" s="75"/>
      <c r="AD520" s="75"/>
      <c r="AE520" s="75"/>
      <c r="AM520" s="79"/>
      <c r="AN520" s="79"/>
      <c r="AO520" s="79"/>
      <c r="AP520" s="79"/>
      <c r="AQ520" s="79"/>
      <c r="AR520" s="79"/>
      <c r="AS520" s="79"/>
      <c r="AT520" s="79"/>
      <c r="AU520" s="79"/>
      <c r="AV520" s="79"/>
      <c r="AX520" s="74"/>
      <c r="AY520" s="74"/>
      <c r="BA520" s="74"/>
      <c r="BH520" s="74"/>
      <c r="BI520" s="74"/>
      <c r="BJ520" s="74"/>
      <c r="BK520" s="74"/>
      <c r="BL520" s="74"/>
      <c r="BM520" s="74"/>
      <c r="BN520" s="74"/>
      <c r="BO520" s="74"/>
      <c r="BP520" s="74"/>
      <c r="BQ520" s="74"/>
      <c r="BR520" s="74"/>
      <c r="BS520" s="74"/>
      <c r="BT520" s="74"/>
      <c r="BU520" s="74"/>
      <c r="FM520" s="72"/>
      <c r="FN520" s="72"/>
      <c r="FO520" s="72"/>
      <c r="FP520" s="72"/>
      <c r="FQ520" s="72"/>
      <c r="FR520" s="72"/>
      <c r="FS520" s="72"/>
      <c r="FT520" s="72"/>
      <c r="FU520" s="72"/>
      <c r="FV520" s="72"/>
      <c r="FW520" s="72"/>
      <c r="FX520" s="72"/>
    </row>
    <row r="521" spans="24:180">
      <c r="X521" s="75"/>
      <c r="Z521" s="75"/>
      <c r="AA521" s="75"/>
      <c r="AB521" s="75"/>
      <c r="AC521" s="75"/>
      <c r="AD521" s="75"/>
      <c r="AE521" s="75"/>
      <c r="AM521" s="79"/>
      <c r="AN521" s="79"/>
      <c r="AO521" s="79"/>
      <c r="AP521" s="79"/>
      <c r="AQ521" s="79"/>
      <c r="AR521" s="79"/>
      <c r="AS521" s="79"/>
      <c r="AT521" s="79"/>
      <c r="AU521" s="79"/>
      <c r="AV521" s="79"/>
      <c r="BA521" s="80"/>
      <c r="BH521" s="74"/>
      <c r="BI521" s="74"/>
      <c r="BJ521" s="74"/>
      <c r="BK521" s="74"/>
      <c r="BL521" s="74"/>
      <c r="BM521" s="74"/>
      <c r="BN521" s="74"/>
      <c r="BO521" s="74"/>
      <c r="BP521" s="74"/>
      <c r="BQ521" s="74"/>
      <c r="BR521" s="74"/>
      <c r="BS521" s="74"/>
      <c r="BT521" s="74"/>
      <c r="BU521" s="74"/>
      <c r="FM521" s="72"/>
      <c r="FN521" s="72"/>
      <c r="FO521" s="72"/>
      <c r="FP521" s="72"/>
      <c r="FQ521" s="72"/>
      <c r="FR521" s="72"/>
      <c r="FS521" s="72"/>
      <c r="FT521" s="72"/>
      <c r="FU521" s="72"/>
      <c r="FV521" s="72"/>
      <c r="FW521" s="72"/>
      <c r="FX521" s="72"/>
    </row>
    <row r="522" spans="24:180">
      <c r="X522" s="75"/>
      <c r="Z522" s="75"/>
      <c r="AA522" s="75"/>
      <c r="AB522" s="75"/>
      <c r="AC522" s="75"/>
      <c r="AD522" s="75"/>
      <c r="AE522" s="75"/>
      <c r="AM522" s="79"/>
      <c r="AN522" s="79"/>
      <c r="AO522" s="79"/>
      <c r="AP522" s="79"/>
      <c r="AQ522" s="79"/>
      <c r="AR522" s="79"/>
      <c r="AS522" s="79"/>
      <c r="AT522" s="79"/>
      <c r="AU522" s="79"/>
      <c r="AV522" s="79"/>
      <c r="BA522" s="80"/>
      <c r="BH522" s="74"/>
      <c r="BI522" s="74"/>
      <c r="BJ522" s="74"/>
      <c r="BK522" s="74"/>
      <c r="BL522" s="74"/>
      <c r="BM522" s="74"/>
      <c r="BN522" s="74"/>
      <c r="BO522" s="74"/>
      <c r="BP522" s="74"/>
      <c r="BQ522" s="74"/>
      <c r="BR522" s="74"/>
      <c r="BS522" s="74"/>
      <c r="BT522" s="74"/>
      <c r="BU522" s="74"/>
      <c r="FM522" s="72"/>
      <c r="FN522" s="72"/>
      <c r="FO522" s="72"/>
      <c r="FP522" s="72"/>
      <c r="FQ522" s="72"/>
      <c r="FR522" s="72"/>
      <c r="FS522" s="72"/>
      <c r="FT522" s="72"/>
      <c r="FU522" s="72"/>
      <c r="FV522" s="72"/>
      <c r="FW522" s="72"/>
      <c r="FX522" s="72"/>
    </row>
    <row r="523" spans="24:180">
      <c r="X523" s="75"/>
      <c r="Z523" s="75"/>
      <c r="AA523" s="75"/>
      <c r="AB523" s="75"/>
      <c r="AC523" s="75"/>
      <c r="AD523" s="75"/>
      <c r="AE523" s="75"/>
      <c r="AM523" s="79"/>
      <c r="AN523" s="79"/>
      <c r="AO523" s="79"/>
      <c r="AP523" s="79"/>
      <c r="AQ523" s="79"/>
      <c r="AR523" s="79"/>
      <c r="AS523" s="79"/>
      <c r="AT523" s="79"/>
      <c r="AU523" s="79"/>
      <c r="AV523" s="79"/>
      <c r="BA523" s="80"/>
      <c r="BH523" s="74"/>
      <c r="BI523" s="74"/>
      <c r="BJ523" s="74"/>
      <c r="BK523" s="74"/>
      <c r="BL523" s="74"/>
      <c r="BM523" s="74"/>
      <c r="BN523" s="74"/>
      <c r="BO523" s="74"/>
      <c r="BP523" s="74"/>
      <c r="BQ523" s="74"/>
      <c r="BR523" s="74"/>
      <c r="BS523" s="74"/>
      <c r="BT523" s="74"/>
      <c r="BU523" s="74"/>
      <c r="FM523" s="72"/>
      <c r="FN523" s="72"/>
      <c r="FO523" s="72"/>
      <c r="FP523" s="72"/>
      <c r="FQ523" s="72"/>
      <c r="FR523" s="72"/>
      <c r="FS523" s="72"/>
      <c r="FT523" s="72"/>
      <c r="FU523" s="72"/>
      <c r="FV523" s="72"/>
      <c r="FW523" s="72"/>
      <c r="FX523" s="72"/>
    </row>
    <row r="524" spans="24:180">
      <c r="X524" s="75"/>
      <c r="Z524" s="75"/>
      <c r="AA524" s="75"/>
      <c r="AB524" s="75"/>
      <c r="AC524" s="75"/>
      <c r="AD524" s="75"/>
      <c r="AE524" s="75"/>
      <c r="AM524" s="79"/>
      <c r="AN524" s="79"/>
      <c r="AO524" s="79"/>
      <c r="AP524" s="79"/>
      <c r="AQ524" s="79"/>
      <c r="AR524" s="79"/>
      <c r="AS524" s="79"/>
      <c r="AT524" s="79"/>
      <c r="AU524" s="79"/>
      <c r="AV524" s="79"/>
      <c r="BA524" s="80"/>
      <c r="BH524" s="74"/>
      <c r="BI524" s="74"/>
      <c r="BJ524" s="74"/>
      <c r="BK524" s="74"/>
      <c r="BL524" s="74"/>
      <c r="BM524" s="74"/>
      <c r="BN524" s="74"/>
      <c r="BO524" s="74"/>
      <c r="BP524" s="74"/>
      <c r="BQ524" s="74"/>
      <c r="BR524" s="74"/>
      <c r="BS524" s="74"/>
      <c r="BT524" s="74"/>
      <c r="BU524" s="74"/>
      <c r="FM524" s="72"/>
      <c r="FN524" s="72"/>
      <c r="FO524" s="72"/>
      <c r="FP524" s="72"/>
      <c r="FQ524" s="72"/>
      <c r="FR524" s="72"/>
      <c r="FS524" s="72"/>
      <c r="FT524" s="72"/>
      <c r="FU524" s="72"/>
      <c r="FV524" s="72"/>
      <c r="FW524" s="72"/>
      <c r="FX524" s="72"/>
    </row>
    <row r="525" spans="24:180">
      <c r="X525" s="75"/>
      <c r="Z525" s="75"/>
      <c r="AA525" s="75"/>
      <c r="AB525" s="75"/>
      <c r="AC525" s="75"/>
      <c r="AD525" s="75"/>
      <c r="AE525" s="75"/>
      <c r="AM525" s="79"/>
      <c r="AN525" s="79"/>
      <c r="AO525" s="79"/>
      <c r="AP525" s="79"/>
      <c r="AQ525" s="79"/>
      <c r="AR525" s="79"/>
      <c r="AS525" s="79"/>
      <c r="AT525" s="79"/>
      <c r="AU525" s="79"/>
      <c r="AV525" s="79"/>
      <c r="BA525" s="80"/>
      <c r="BH525" s="74"/>
      <c r="BI525" s="74"/>
      <c r="BJ525" s="74"/>
      <c r="BK525" s="74"/>
      <c r="BL525" s="74"/>
      <c r="BM525" s="74"/>
      <c r="BN525" s="74"/>
      <c r="BO525" s="74"/>
      <c r="BP525" s="74"/>
      <c r="BQ525" s="74"/>
      <c r="BR525" s="74"/>
      <c r="BS525" s="74"/>
      <c r="BT525" s="74"/>
      <c r="BU525" s="74"/>
      <c r="FM525" s="72"/>
      <c r="FN525" s="72"/>
      <c r="FO525" s="72"/>
      <c r="FP525" s="72"/>
      <c r="FQ525" s="72"/>
      <c r="FR525" s="72"/>
      <c r="FS525" s="72"/>
      <c r="FT525" s="72"/>
      <c r="FU525" s="72"/>
      <c r="FV525" s="72"/>
      <c r="FW525" s="72"/>
      <c r="FX525" s="72"/>
    </row>
    <row r="526" spans="24:180">
      <c r="X526" s="75"/>
      <c r="Z526" s="75"/>
      <c r="AA526" s="75"/>
      <c r="AB526" s="75"/>
      <c r="AC526" s="75"/>
      <c r="AD526" s="75"/>
      <c r="AE526" s="75"/>
      <c r="AM526" s="79"/>
      <c r="AN526" s="79"/>
      <c r="AO526" s="79"/>
      <c r="AP526" s="79"/>
      <c r="AQ526" s="79"/>
      <c r="AR526" s="79"/>
      <c r="AS526" s="79"/>
      <c r="AT526" s="79"/>
      <c r="AU526" s="79"/>
      <c r="AV526" s="79"/>
      <c r="BA526" s="80"/>
      <c r="BH526" s="74"/>
      <c r="BI526" s="74"/>
      <c r="BJ526" s="74"/>
      <c r="BK526" s="74"/>
      <c r="BL526" s="74"/>
      <c r="BM526" s="74"/>
      <c r="BN526" s="74"/>
      <c r="BO526" s="74"/>
      <c r="BP526" s="74"/>
      <c r="BQ526" s="74"/>
      <c r="BR526" s="74"/>
      <c r="BS526" s="74"/>
      <c r="BT526" s="74"/>
      <c r="BU526" s="74"/>
      <c r="FM526" s="72"/>
      <c r="FN526" s="72"/>
      <c r="FO526" s="72"/>
      <c r="FP526" s="72"/>
      <c r="FQ526" s="72"/>
      <c r="FR526" s="72"/>
      <c r="FS526" s="72"/>
      <c r="FT526" s="72"/>
      <c r="FU526" s="72"/>
      <c r="FV526" s="72"/>
      <c r="FW526" s="72"/>
      <c r="FX526" s="72"/>
    </row>
    <row r="527" spans="24:180">
      <c r="X527" s="75"/>
      <c r="Z527" s="75"/>
      <c r="AA527" s="75"/>
      <c r="AB527" s="75"/>
      <c r="AC527" s="75"/>
      <c r="AD527" s="75"/>
      <c r="AE527" s="75"/>
      <c r="AM527" s="79"/>
      <c r="AN527" s="79"/>
      <c r="AO527" s="79"/>
      <c r="AP527" s="79"/>
      <c r="AQ527" s="79"/>
      <c r="AR527" s="79"/>
      <c r="AS527" s="79"/>
      <c r="AT527" s="79"/>
      <c r="AU527" s="79"/>
      <c r="AV527" s="79"/>
      <c r="BA527" s="80"/>
      <c r="BH527" s="74"/>
      <c r="BI527" s="74"/>
      <c r="BJ527" s="74"/>
      <c r="BK527" s="74"/>
      <c r="BL527" s="74"/>
      <c r="BM527" s="74"/>
      <c r="BN527" s="74"/>
      <c r="BO527" s="74"/>
      <c r="BP527" s="74"/>
      <c r="BQ527" s="74"/>
      <c r="BR527" s="74"/>
      <c r="BS527" s="74"/>
      <c r="BT527" s="74"/>
      <c r="BU527" s="74"/>
      <c r="FM527" s="72"/>
      <c r="FN527" s="72"/>
      <c r="FO527" s="72"/>
      <c r="FP527" s="72"/>
      <c r="FQ527" s="72"/>
      <c r="FR527" s="72"/>
      <c r="FS527" s="72"/>
      <c r="FT527" s="72"/>
      <c r="FU527" s="72"/>
      <c r="FV527" s="72"/>
      <c r="FW527" s="72"/>
      <c r="FX527" s="72"/>
    </row>
    <row r="528" spans="24:180">
      <c r="X528" s="75"/>
      <c r="Z528" s="75"/>
      <c r="AA528" s="75"/>
      <c r="AB528" s="75"/>
      <c r="AC528" s="75"/>
      <c r="AD528" s="75"/>
      <c r="AE528" s="75"/>
      <c r="AM528" s="79"/>
      <c r="AN528" s="79"/>
      <c r="AO528" s="79"/>
      <c r="AP528" s="79"/>
      <c r="AQ528" s="79"/>
      <c r="AR528" s="79"/>
      <c r="AS528" s="79"/>
      <c r="AT528" s="79"/>
      <c r="AU528" s="79"/>
      <c r="AV528" s="79"/>
      <c r="BA528" s="80"/>
      <c r="BH528" s="74"/>
      <c r="BI528" s="74"/>
      <c r="BJ528" s="74"/>
      <c r="BK528" s="74"/>
      <c r="BL528" s="74"/>
      <c r="BM528" s="74"/>
      <c r="BN528" s="74"/>
      <c r="BO528" s="74"/>
      <c r="BP528" s="74"/>
      <c r="BQ528" s="74"/>
      <c r="BR528" s="74"/>
      <c r="BS528" s="74"/>
      <c r="BT528" s="74"/>
      <c r="BU528" s="74"/>
      <c r="FM528" s="72"/>
      <c r="FN528" s="72"/>
      <c r="FO528" s="72"/>
      <c r="FP528" s="72"/>
      <c r="FQ528" s="72"/>
      <c r="FR528" s="72"/>
      <c r="FS528" s="72"/>
      <c r="FT528" s="72"/>
      <c r="FU528" s="72"/>
      <c r="FV528" s="72"/>
      <c r="FW528" s="72"/>
      <c r="FX528" s="72"/>
    </row>
    <row r="529" spans="24:180">
      <c r="X529" s="75"/>
      <c r="Z529" s="75"/>
      <c r="AA529" s="75"/>
      <c r="AB529" s="75"/>
      <c r="AC529" s="75"/>
      <c r="AD529" s="75"/>
      <c r="AE529" s="75"/>
      <c r="AM529" s="79"/>
      <c r="AN529" s="79"/>
      <c r="AO529" s="79"/>
      <c r="AP529" s="79"/>
      <c r="AQ529" s="79"/>
      <c r="AR529" s="79"/>
      <c r="AS529" s="79"/>
      <c r="AT529" s="79"/>
      <c r="AU529" s="79"/>
      <c r="AV529" s="79"/>
      <c r="BA529" s="80"/>
      <c r="BH529" s="74"/>
      <c r="BI529" s="74"/>
      <c r="BJ529" s="74"/>
      <c r="BK529" s="74"/>
      <c r="BL529" s="74"/>
      <c r="BM529" s="74"/>
      <c r="BN529" s="74"/>
      <c r="BO529" s="74"/>
      <c r="BP529" s="74"/>
      <c r="BQ529" s="74"/>
      <c r="BR529" s="74"/>
      <c r="BS529" s="74"/>
      <c r="BT529" s="74"/>
      <c r="BU529" s="74"/>
      <c r="FM529" s="72"/>
      <c r="FN529" s="72"/>
      <c r="FO529" s="72"/>
      <c r="FP529" s="72"/>
      <c r="FQ529" s="72"/>
      <c r="FR529" s="72"/>
      <c r="FS529" s="72"/>
      <c r="FT529" s="72"/>
      <c r="FU529" s="72"/>
      <c r="FV529" s="72"/>
      <c r="FW529" s="72"/>
      <c r="FX529" s="72"/>
    </row>
    <row r="530" spans="24:180">
      <c r="X530" s="75"/>
      <c r="Z530" s="75"/>
      <c r="AA530" s="75"/>
      <c r="AB530" s="75"/>
      <c r="AC530" s="75"/>
      <c r="AD530" s="75"/>
      <c r="AE530" s="75"/>
      <c r="AM530" s="79"/>
      <c r="AN530" s="79"/>
      <c r="AO530" s="79"/>
      <c r="AP530" s="79"/>
      <c r="AQ530" s="79"/>
      <c r="AR530" s="79"/>
      <c r="AS530" s="79"/>
      <c r="AT530" s="79"/>
      <c r="AU530" s="79"/>
      <c r="AV530" s="79"/>
      <c r="BA530" s="80"/>
      <c r="BH530" s="74"/>
      <c r="BI530" s="74"/>
      <c r="BJ530" s="74"/>
      <c r="BK530" s="74"/>
      <c r="BL530" s="74"/>
      <c r="BM530" s="74"/>
      <c r="BN530" s="74"/>
      <c r="BO530" s="74"/>
      <c r="BP530" s="74"/>
      <c r="BQ530" s="74"/>
      <c r="BR530" s="74"/>
      <c r="BS530" s="74"/>
      <c r="BT530" s="74"/>
      <c r="BU530" s="74"/>
      <c r="FM530" s="72"/>
      <c r="FN530" s="72"/>
      <c r="FO530" s="72"/>
      <c r="FP530" s="72"/>
      <c r="FQ530" s="72"/>
      <c r="FR530" s="72"/>
      <c r="FS530" s="72"/>
      <c r="FT530" s="72"/>
      <c r="FU530" s="72"/>
      <c r="FV530" s="72"/>
      <c r="FW530" s="72"/>
      <c r="FX530" s="72"/>
    </row>
    <row r="531" spans="24:180">
      <c r="X531" s="75"/>
      <c r="Z531" s="75"/>
      <c r="AA531" s="75"/>
      <c r="AB531" s="75"/>
      <c r="AC531" s="75"/>
      <c r="AD531" s="75"/>
      <c r="AE531" s="75"/>
      <c r="AL531" s="79"/>
      <c r="AM531" s="79"/>
      <c r="AN531" s="79"/>
      <c r="AO531" s="79"/>
      <c r="AP531" s="79"/>
      <c r="AQ531" s="79"/>
      <c r="AR531" s="79"/>
      <c r="AS531" s="79"/>
      <c r="AT531" s="79"/>
      <c r="AU531" s="79"/>
      <c r="AV531" s="79"/>
      <c r="BA531" s="80"/>
      <c r="BH531" s="74"/>
      <c r="BI531" s="74"/>
      <c r="BJ531" s="74"/>
      <c r="BK531" s="74"/>
      <c r="BL531" s="74"/>
      <c r="BM531" s="74"/>
      <c r="BN531" s="74"/>
      <c r="BO531" s="74"/>
      <c r="BP531" s="74"/>
      <c r="BQ531" s="74"/>
      <c r="BR531" s="74"/>
      <c r="BS531" s="74"/>
      <c r="BT531" s="74"/>
      <c r="BU531" s="74"/>
      <c r="FM531" s="72"/>
      <c r="FN531" s="72"/>
      <c r="FO531" s="72"/>
      <c r="FP531" s="72"/>
      <c r="FQ531" s="72"/>
      <c r="FR531" s="72"/>
      <c r="FS531" s="72"/>
      <c r="FT531" s="72"/>
      <c r="FU531" s="72"/>
      <c r="FV531" s="72"/>
      <c r="FW531" s="72"/>
      <c r="FX531" s="72"/>
    </row>
    <row r="532" spans="24:180">
      <c r="X532" s="75"/>
      <c r="Z532" s="75"/>
      <c r="AA532" s="75"/>
      <c r="AB532" s="75"/>
      <c r="AC532" s="75"/>
      <c r="AD532" s="75"/>
      <c r="AE532" s="75"/>
      <c r="AL532" s="79"/>
      <c r="AM532" s="79"/>
      <c r="AN532" s="79"/>
      <c r="AO532" s="79"/>
      <c r="AP532" s="79"/>
      <c r="AQ532" s="79"/>
      <c r="AR532" s="79"/>
      <c r="AS532" s="79"/>
      <c r="AT532" s="79"/>
      <c r="AU532" s="79"/>
      <c r="AV532" s="79"/>
      <c r="BA532" s="80"/>
      <c r="BH532" s="74"/>
      <c r="BI532" s="74"/>
      <c r="BJ532" s="74"/>
      <c r="BK532" s="74"/>
      <c r="BL532" s="74"/>
      <c r="BM532" s="74"/>
      <c r="BN532" s="74"/>
      <c r="BO532" s="74"/>
      <c r="BP532" s="74"/>
      <c r="BQ532" s="74"/>
      <c r="BR532" s="74"/>
      <c r="BS532" s="74"/>
      <c r="BT532" s="74"/>
      <c r="BU532" s="74"/>
      <c r="FM532" s="72"/>
      <c r="FN532" s="72"/>
      <c r="FO532" s="72"/>
      <c r="FP532" s="72"/>
      <c r="FQ532" s="72"/>
      <c r="FR532" s="72"/>
      <c r="FS532" s="72"/>
      <c r="FT532" s="72"/>
      <c r="FU532" s="72"/>
      <c r="FV532" s="72"/>
      <c r="FW532" s="72"/>
      <c r="FX532" s="72"/>
    </row>
    <row r="533" spans="24:180">
      <c r="X533" s="75"/>
      <c r="Z533" s="75"/>
      <c r="AA533" s="79"/>
      <c r="AB533" s="79"/>
      <c r="AC533" s="79"/>
      <c r="AD533" s="79"/>
      <c r="AE533" s="79"/>
      <c r="AF533" s="79"/>
      <c r="AG533" s="79"/>
      <c r="AH533" s="79"/>
      <c r="AI533" s="79"/>
      <c r="AJ533" s="79"/>
      <c r="AK533" s="79"/>
      <c r="AL533" s="79"/>
      <c r="AM533" s="79"/>
      <c r="AN533" s="79"/>
      <c r="AO533" s="79"/>
      <c r="AP533" s="79"/>
      <c r="AQ533" s="79"/>
      <c r="AR533" s="79"/>
      <c r="AS533" s="79"/>
      <c r="AT533" s="79"/>
      <c r="AU533" s="79"/>
      <c r="AV533" s="79"/>
      <c r="BA533" s="80"/>
      <c r="BH533" s="74"/>
      <c r="BI533" s="74"/>
      <c r="BJ533" s="74"/>
      <c r="BK533" s="74"/>
      <c r="BL533" s="74"/>
      <c r="BM533" s="74"/>
      <c r="BN533" s="74"/>
      <c r="BO533" s="74"/>
      <c r="BP533" s="74"/>
      <c r="BQ533" s="74"/>
      <c r="BR533" s="74"/>
      <c r="BS533" s="74"/>
      <c r="BT533" s="74"/>
      <c r="BU533" s="74"/>
      <c r="FM533" s="72"/>
      <c r="FN533" s="72"/>
      <c r="FO533" s="72"/>
      <c r="FP533" s="72"/>
      <c r="FQ533" s="72"/>
      <c r="FR533" s="72"/>
      <c r="FS533" s="72"/>
      <c r="FT533" s="72"/>
      <c r="FU533" s="72"/>
      <c r="FV533" s="72"/>
      <c r="FW533" s="72"/>
      <c r="FX533" s="72"/>
    </row>
    <row r="534" spans="24:180">
      <c r="X534" s="75"/>
      <c r="Z534" s="75"/>
      <c r="AA534" s="75"/>
      <c r="AB534" s="75"/>
      <c r="AC534" s="75"/>
      <c r="AD534" s="75"/>
      <c r="AE534" s="75"/>
      <c r="AK534" s="79"/>
      <c r="AL534" s="79"/>
      <c r="AM534" s="79"/>
      <c r="AN534" s="79"/>
      <c r="AO534" s="79"/>
      <c r="AP534" s="79"/>
      <c r="AQ534" s="79"/>
      <c r="AR534" s="79"/>
      <c r="AS534" s="79"/>
      <c r="AT534" s="79"/>
      <c r="AU534" s="79"/>
      <c r="AV534" s="79"/>
      <c r="BA534" s="80"/>
      <c r="BH534" s="74"/>
      <c r="BI534" s="74"/>
      <c r="BJ534" s="74"/>
      <c r="BK534" s="74"/>
      <c r="BL534" s="74"/>
      <c r="BM534" s="74"/>
      <c r="BN534" s="74"/>
      <c r="BO534" s="74"/>
      <c r="BP534" s="74"/>
      <c r="BQ534" s="74"/>
      <c r="BR534" s="74"/>
      <c r="BS534" s="74"/>
      <c r="BT534" s="74"/>
      <c r="BU534" s="74"/>
      <c r="FM534" s="72"/>
      <c r="FN534" s="72"/>
      <c r="FO534" s="72"/>
      <c r="FP534" s="72"/>
      <c r="FQ534" s="72"/>
      <c r="FR534" s="72"/>
      <c r="FS534" s="72"/>
      <c r="FT534" s="72"/>
      <c r="FU534" s="72"/>
      <c r="FV534" s="72"/>
      <c r="FW534" s="72"/>
      <c r="FX534" s="72"/>
    </row>
    <row r="535" spans="24:180">
      <c r="X535" s="75"/>
      <c r="Z535" s="75"/>
      <c r="AA535" s="75"/>
      <c r="AB535" s="75"/>
      <c r="AC535" s="75"/>
      <c r="AD535" s="75"/>
      <c r="AE535" s="75"/>
      <c r="AK535" s="79"/>
      <c r="AL535" s="79"/>
      <c r="AM535" s="79"/>
      <c r="AN535" s="79"/>
      <c r="AO535" s="79"/>
      <c r="AP535" s="79"/>
      <c r="AQ535" s="79"/>
      <c r="AR535" s="79"/>
      <c r="AS535" s="79"/>
      <c r="AT535" s="79"/>
      <c r="AU535" s="79"/>
      <c r="AV535" s="79"/>
      <c r="BA535" s="80"/>
      <c r="BH535" s="74"/>
      <c r="BI535" s="74"/>
      <c r="BJ535" s="74"/>
      <c r="BK535" s="74"/>
      <c r="BL535" s="74"/>
      <c r="BM535" s="74"/>
      <c r="BN535" s="74"/>
      <c r="BO535" s="74"/>
      <c r="BP535" s="74"/>
      <c r="BQ535" s="74"/>
      <c r="BR535" s="74"/>
      <c r="BS535" s="74"/>
      <c r="BT535" s="74"/>
      <c r="BU535" s="74"/>
      <c r="FM535" s="72"/>
      <c r="FN535" s="72"/>
      <c r="FO535" s="72"/>
      <c r="FP535" s="72"/>
      <c r="FQ535" s="72"/>
      <c r="FR535" s="72"/>
      <c r="FS535" s="72"/>
      <c r="FT535" s="72"/>
      <c r="FU535" s="72"/>
      <c r="FV535" s="72"/>
      <c r="FW535" s="72"/>
      <c r="FX535" s="72"/>
    </row>
    <row r="536" spans="24:180">
      <c r="X536" s="75"/>
      <c r="Z536" s="75"/>
      <c r="AA536" s="75"/>
      <c r="AB536" s="75"/>
      <c r="AC536" s="75"/>
      <c r="AD536" s="75"/>
      <c r="AE536" s="75"/>
      <c r="AK536" s="79"/>
      <c r="AL536" s="79"/>
      <c r="AM536" s="79"/>
      <c r="AN536" s="79"/>
      <c r="AO536" s="79"/>
      <c r="AP536" s="79"/>
      <c r="AQ536" s="79"/>
      <c r="AR536" s="79"/>
      <c r="AS536" s="79"/>
      <c r="AT536" s="79"/>
      <c r="AU536" s="79"/>
      <c r="AV536" s="79"/>
      <c r="BA536" s="80"/>
      <c r="BH536" s="74"/>
      <c r="BI536" s="74"/>
      <c r="BJ536" s="74"/>
      <c r="BK536" s="74"/>
      <c r="BL536" s="74"/>
      <c r="BM536" s="74"/>
      <c r="BN536" s="74"/>
      <c r="BO536" s="74"/>
      <c r="BP536" s="74"/>
      <c r="BQ536" s="74"/>
      <c r="BR536" s="74"/>
      <c r="BS536" s="74"/>
      <c r="BT536" s="74"/>
      <c r="BU536" s="74"/>
      <c r="FM536" s="72"/>
      <c r="FN536" s="72"/>
      <c r="FO536" s="72"/>
      <c r="FP536" s="72"/>
      <c r="FQ536" s="72"/>
      <c r="FR536" s="72"/>
      <c r="FS536" s="72"/>
      <c r="FT536" s="72"/>
      <c r="FU536" s="72"/>
      <c r="FV536" s="72"/>
      <c r="FW536" s="72"/>
      <c r="FX536" s="72"/>
    </row>
    <row r="537" spans="24:180">
      <c r="X537" s="75"/>
      <c r="Z537" s="75"/>
      <c r="AA537" s="75"/>
      <c r="AB537" s="75"/>
      <c r="AC537" s="75"/>
      <c r="AD537" s="75"/>
      <c r="AE537" s="75"/>
      <c r="AK537" s="79"/>
      <c r="AL537" s="79"/>
      <c r="AM537" s="79"/>
      <c r="AN537" s="79"/>
      <c r="AO537" s="79"/>
      <c r="AP537" s="79"/>
      <c r="AQ537" s="79"/>
      <c r="AR537" s="79"/>
      <c r="AS537" s="79"/>
      <c r="AT537" s="79"/>
      <c r="AU537" s="79"/>
      <c r="AV537" s="79"/>
      <c r="BA537" s="80"/>
      <c r="BH537" s="74"/>
      <c r="BI537" s="74"/>
      <c r="BJ537" s="74"/>
      <c r="BK537" s="74"/>
      <c r="BL537" s="74"/>
      <c r="BM537" s="74"/>
      <c r="BN537" s="74"/>
      <c r="BO537" s="74"/>
      <c r="BP537" s="74"/>
      <c r="BQ537" s="74"/>
      <c r="BR537" s="74"/>
      <c r="BS537" s="74"/>
      <c r="BT537" s="74"/>
      <c r="BU537" s="74"/>
      <c r="FM537" s="72"/>
      <c r="FN537" s="72"/>
      <c r="FO537" s="72"/>
      <c r="FP537" s="72"/>
      <c r="FQ537" s="72"/>
      <c r="FR537" s="72"/>
      <c r="FS537" s="72"/>
      <c r="FT537" s="72"/>
      <c r="FU537" s="72"/>
      <c r="FV537" s="72"/>
      <c r="FW537" s="72"/>
      <c r="FX537" s="72"/>
    </row>
    <row r="538" spans="24:180">
      <c r="X538" s="75"/>
      <c r="Z538" s="75"/>
      <c r="AA538" s="75"/>
      <c r="AB538" s="75"/>
      <c r="AC538" s="75"/>
      <c r="AD538" s="75"/>
      <c r="AE538" s="75"/>
      <c r="AK538" s="79"/>
      <c r="AL538" s="79"/>
      <c r="AM538" s="79"/>
      <c r="AN538" s="79"/>
      <c r="AO538" s="79"/>
      <c r="AP538" s="79"/>
      <c r="AQ538" s="79"/>
      <c r="AR538" s="79"/>
      <c r="AS538" s="79"/>
      <c r="AT538" s="79"/>
      <c r="AU538" s="79"/>
      <c r="AV538" s="79"/>
      <c r="BA538" s="80"/>
      <c r="BH538" s="74"/>
      <c r="BI538" s="74"/>
      <c r="BJ538" s="74"/>
      <c r="BK538" s="74"/>
      <c r="BL538" s="74"/>
      <c r="BM538" s="74"/>
      <c r="BN538" s="74"/>
      <c r="BO538" s="74"/>
      <c r="BP538" s="74"/>
      <c r="BQ538" s="74"/>
      <c r="BR538" s="74"/>
      <c r="BS538" s="74"/>
      <c r="BT538" s="74"/>
      <c r="BU538" s="74"/>
      <c r="FM538" s="72"/>
      <c r="FN538" s="72"/>
      <c r="FO538" s="72"/>
      <c r="FP538" s="72"/>
      <c r="FQ538" s="72"/>
      <c r="FR538" s="72"/>
      <c r="FS538" s="72"/>
      <c r="FT538" s="72"/>
      <c r="FU538" s="72"/>
      <c r="FV538" s="72"/>
      <c r="FW538" s="72"/>
      <c r="FX538" s="72"/>
    </row>
    <row r="539" spans="24:180">
      <c r="X539" s="75"/>
      <c r="Z539" s="75"/>
      <c r="AA539" s="75"/>
      <c r="AB539" s="75"/>
      <c r="AC539" s="75"/>
      <c r="AD539" s="75"/>
      <c r="AE539" s="75"/>
      <c r="AK539" s="79"/>
      <c r="AL539" s="79"/>
      <c r="AM539" s="79"/>
      <c r="AN539" s="79"/>
      <c r="AO539" s="79"/>
      <c r="AP539" s="79"/>
      <c r="AQ539" s="79"/>
      <c r="AR539" s="79"/>
      <c r="AS539" s="79"/>
      <c r="AT539" s="79"/>
      <c r="AU539" s="79"/>
      <c r="AV539" s="79"/>
      <c r="BA539" s="80"/>
      <c r="BH539" s="74"/>
      <c r="BI539" s="74"/>
      <c r="BJ539" s="74"/>
      <c r="BK539" s="74"/>
      <c r="BL539" s="74"/>
      <c r="BM539" s="74"/>
      <c r="BN539" s="74"/>
      <c r="BO539" s="74"/>
      <c r="BP539" s="74"/>
      <c r="BQ539" s="74"/>
      <c r="BR539" s="74"/>
      <c r="BS539" s="74"/>
      <c r="BT539" s="74"/>
      <c r="BU539" s="74"/>
      <c r="FM539" s="72"/>
      <c r="FN539" s="72"/>
      <c r="FO539" s="72"/>
      <c r="FP539" s="72"/>
      <c r="FQ539" s="72"/>
      <c r="FR539" s="72"/>
      <c r="FS539" s="72"/>
      <c r="FT539" s="72"/>
      <c r="FU539" s="72"/>
      <c r="FV539" s="72"/>
      <c r="FW539" s="72"/>
      <c r="FX539" s="72"/>
    </row>
    <row r="540" spans="24:180">
      <c r="X540" s="75"/>
      <c r="Z540" s="75"/>
      <c r="AA540" s="75"/>
      <c r="AB540" s="75"/>
      <c r="AC540" s="75"/>
      <c r="AD540" s="75"/>
      <c r="AE540" s="75"/>
      <c r="AK540" s="79"/>
      <c r="AL540" s="79"/>
      <c r="AM540" s="79"/>
      <c r="AN540" s="79"/>
      <c r="AO540" s="79"/>
      <c r="AP540" s="79"/>
      <c r="AQ540" s="79"/>
      <c r="AR540" s="79"/>
      <c r="AS540" s="79"/>
      <c r="AT540" s="79"/>
      <c r="AU540" s="79"/>
      <c r="AV540" s="79"/>
      <c r="BA540" s="80"/>
      <c r="BI540" s="74"/>
      <c r="BJ540" s="74"/>
      <c r="BK540" s="74"/>
      <c r="BL540" s="74"/>
      <c r="BM540" s="74"/>
      <c r="BN540" s="74"/>
      <c r="BO540" s="74"/>
      <c r="BP540" s="74"/>
      <c r="BQ540" s="74"/>
      <c r="BR540" s="74"/>
      <c r="BS540" s="74"/>
      <c r="BT540" s="74"/>
      <c r="BU540" s="74"/>
      <c r="FM540" s="72"/>
      <c r="FN540" s="72"/>
      <c r="FO540" s="72"/>
      <c r="FP540" s="72"/>
      <c r="FQ540" s="72"/>
      <c r="FR540" s="72"/>
      <c r="FS540" s="72"/>
      <c r="FT540" s="72"/>
      <c r="FU540" s="72"/>
      <c r="FV540" s="72"/>
      <c r="FW540" s="72"/>
      <c r="FX540" s="72"/>
    </row>
    <row r="541" spans="24:180">
      <c r="X541" s="75"/>
      <c r="Z541" s="75"/>
      <c r="AA541" s="75"/>
      <c r="AB541" s="75"/>
      <c r="AC541" s="75"/>
      <c r="AD541" s="75"/>
      <c r="AE541" s="75"/>
      <c r="AK541" s="79"/>
      <c r="AL541" s="79"/>
      <c r="AM541" s="79"/>
      <c r="AN541" s="79"/>
      <c r="AO541" s="79"/>
      <c r="AP541" s="79"/>
      <c r="AQ541" s="79"/>
      <c r="AR541" s="79"/>
      <c r="AS541" s="79"/>
      <c r="AT541" s="79"/>
      <c r="AU541" s="79"/>
      <c r="AV541" s="79"/>
      <c r="BA541" s="80"/>
      <c r="BI541" s="74"/>
      <c r="BJ541" s="74"/>
      <c r="BK541" s="74"/>
      <c r="BL541" s="74"/>
      <c r="BM541" s="74"/>
      <c r="BN541" s="74"/>
      <c r="BO541" s="74"/>
      <c r="BP541" s="74"/>
      <c r="BQ541" s="74"/>
      <c r="BR541" s="74"/>
      <c r="BS541" s="74"/>
      <c r="BT541" s="74"/>
      <c r="BU541" s="74"/>
      <c r="FM541" s="72"/>
      <c r="FN541" s="72"/>
      <c r="FO541" s="72"/>
      <c r="FP541" s="72"/>
      <c r="FQ541" s="72"/>
      <c r="FR541" s="72"/>
      <c r="FS541" s="72"/>
      <c r="FT541" s="72"/>
      <c r="FU541" s="72"/>
      <c r="FV541" s="72"/>
      <c r="FW541" s="72"/>
      <c r="FX541" s="72"/>
    </row>
    <row r="542" spans="24:180">
      <c r="X542" s="75"/>
      <c r="Z542" s="75"/>
      <c r="AA542" s="75"/>
      <c r="AB542" s="75"/>
      <c r="AC542" s="75"/>
      <c r="AD542" s="75"/>
      <c r="AE542" s="75"/>
      <c r="AK542" s="79"/>
      <c r="AL542" s="79"/>
      <c r="AM542" s="79"/>
      <c r="AN542" s="79"/>
      <c r="AO542" s="79"/>
      <c r="AP542" s="79"/>
      <c r="AQ542" s="80"/>
      <c r="AR542" s="79"/>
      <c r="AS542" s="79"/>
      <c r="AT542" s="79"/>
      <c r="AU542" s="79"/>
      <c r="AV542" s="79"/>
      <c r="BA542" s="80"/>
      <c r="BI542" s="74"/>
      <c r="BJ542" s="74"/>
      <c r="BK542" s="74"/>
      <c r="BL542" s="74"/>
      <c r="BM542" s="74"/>
      <c r="BN542" s="74"/>
      <c r="BO542" s="74"/>
      <c r="BP542" s="74"/>
      <c r="BQ542" s="74"/>
      <c r="BR542" s="74"/>
      <c r="BS542" s="74"/>
      <c r="BT542" s="74"/>
      <c r="BU542" s="74"/>
      <c r="FN542" s="72"/>
      <c r="FO542" s="72"/>
      <c r="FP542" s="72"/>
      <c r="FQ542" s="72"/>
      <c r="FR542" s="72"/>
      <c r="FS542" s="72"/>
      <c r="FT542" s="72"/>
      <c r="FU542" s="72"/>
      <c r="FV542" s="72"/>
      <c r="FW542" s="72"/>
      <c r="FX542" s="72"/>
    </row>
    <row r="543" spans="24:180">
      <c r="X543" s="75"/>
      <c r="Z543" s="75"/>
      <c r="AA543" s="75"/>
      <c r="AB543" s="75"/>
      <c r="AC543" s="75"/>
      <c r="AD543" s="75"/>
      <c r="AE543" s="75"/>
      <c r="AK543" s="79"/>
      <c r="AL543" s="79"/>
      <c r="AM543" s="79"/>
      <c r="AN543" s="79"/>
      <c r="AO543" s="79"/>
      <c r="AP543" s="79"/>
      <c r="AQ543" s="79"/>
      <c r="AR543" s="79"/>
      <c r="AS543" s="79"/>
      <c r="AT543" s="79"/>
      <c r="AU543" s="79"/>
      <c r="AV543" s="79"/>
      <c r="BA543" s="80"/>
      <c r="BI543" s="74"/>
      <c r="BJ543" s="74"/>
      <c r="BK543" s="74"/>
      <c r="BL543" s="74"/>
      <c r="BM543" s="74"/>
      <c r="BN543" s="74"/>
      <c r="BO543" s="74"/>
      <c r="BP543" s="74"/>
      <c r="BQ543" s="74"/>
      <c r="BR543" s="74"/>
      <c r="BS543" s="74"/>
      <c r="BT543" s="74"/>
      <c r="BU543" s="74"/>
      <c r="FN543" s="72"/>
      <c r="FO543" s="72"/>
      <c r="FP543" s="72"/>
      <c r="FQ543" s="72"/>
      <c r="FR543" s="72"/>
      <c r="FS543" s="72"/>
      <c r="FT543" s="72"/>
      <c r="FU543" s="72"/>
      <c r="FV543" s="72"/>
      <c r="FW543" s="72"/>
      <c r="FX543" s="72"/>
    </row>
    <row r="544" spans="24:180">
      <c r="X544" s="75"/>
      <c r="Z544" s="75"/>
      <c r="AA544" s="75"/>
      <c r="AB544" s="75"/>
      <c r="AC544" s="75"/>
      <c r="AD544" s="75"/>
      <c r="AE544" s="75"/>
      <c r="AK544" s="79"/>
      <c r="AL544" s="79"/>
      <c r="AM544" s="79"/>
      <c r="AN544" s="79"/>
      <c r="AO544" s="79"/>
      <c r="AP544" s="79"/>
      <c r="AQ544" s="79"/>
      <c r="AR544" s="79"/>
      <c r="AS544" s="79"/>
      <c r="AT544" s="79"/>
      <c r="AU544" s="79"/>
      <c r="AV544" s="79"/>
      <c r="BA544" s="80"/>
      <c r="BI544" s="74"/>
      <c r="BJ544" s="74"/>
      <c r="BK544" s="74"/>
      <c r="BL544" s="74"/>
      <c r="BM544" s="74"/>
      <c r="BN544" s="74"/>
      <c r="BO544" s="74"/>
      <c r="BP544" s="74"/>
      <c r="BQ544" s="74"/>
      <c r="BR544" s="74"/>
      <c r="BS544" s="74"/>
      <c r="BT544" s="74"/>
      <c r="BU544" s="74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</row>
    <row r="545" spans="24:180">
      <c r="X545" s="75"/>
      <c r="Z545" s="75"/>
      <c r="AA545" s="75"/>
      <c r="AB545" s="75"/>
      <c r="AC545" s="75"/>
      <c r="AD545" s="75"/>
      <c r="AE545" s="75"/>
      <c r="AK545" s="79"/>
      <c r="AL545" s="79"/>
      <c r="AM545" s="79"/>
      <c r="AN545" s="79"/>
      <c r="AO545" s="79"/>
      <c r="AP545" s="79"/>
      <c r="AQ545" s="79"/>
      <c r="AR545" s="79"/>
      <c r="AS545" s="79"/>
      <c r="AT545" s="79"/>
      <c r="AU545" s="79"/>
      <c r="AV545" s="79"/>
      <c r="BA545" s="80"/>
      <c r="BI545" s="74"/>
      <c r="BJ545" s="74"/>
      <c r="BK545" s="74"/>
      <c r="BL545" s="74"/>
      <c r="BM545" s="74"/>
      <c r="BN545" s="74"/>
      <c r="BO545" s="74"/>
      <c r="BP545" s="74"/>
      <c r="BQ545" s="74"/>
      <c r="BR545" s="74"/>
      <c r="BS545" s="74"/>
      <c r="BT545" s="74"/>
      <c r="BU545" s="74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</row>
    <row r="546" spans="24:180">
      <c r="X546" s="75"/>
      <c r="Z546" s="75"/>
      <c r="AA546" s="75"/>
      <c r="AB546" s="75"/>
      <c r="AC546" s="75"/>
      <c r="AD546" s="75"/>
      <c r="AE546" s="75"/>
      <c r="AK546" s="79"/>
      <c r="AL546" s="79"/>
      <c r="AM546" s="79"/>
      <c r="AN546" s="79"/>
      <c r="AO546" s="79"/>
      <c r="AP546" s="79"/>
      <c r="AQ546" s="79"/>
      <c r="AR546" s="79"/>
      <c r="AS546" s="79"/>
      <c r="AT546" s="79"/>
      <c r="AU546" s="79"/>
      <c r="AV546" s="79"/>
      <c r="BA546" s="80"/>
      <c r="BI546" s="74"/>
      <c r="BJ546" s="74"/>
      <c r="BK546" s="74"/>
      <c r="BL546" s="74"/>
      <c r="BM546" s="74"/>
      <c r="BN546" s="74"/>
      <c r="BO546" s="74"/>
      <c r="BP546" s="74"/>
      <c r="BQ546" s="74"/>
      <c r="BR546" s="74"/>
      <c r="BS546" s="74"/>
      <c r="BT546" s="74"/>
      <c r="BU546" s="74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</row>
    <row r="547" spans="24:180">
      <c r="X547" s="75"/>
      <c r="Z547" s="75"/>
      <c r="AA547" s="75"/>
      <c r="AB547" s="75"/>
      <c r="AC547" s="75"/>
      <c r="AD547" s="75"/>
      <c r="AE547" s="75"/>
      <c r="AK547" s="79"/>
      <c r="AL547" s="79"/>
      <c r="AM547" s="79"/>
      <c r="AN547" s="79"/>
      <c r="AO547" s="79"/>
      <c r="AP547" s="79"/>
      <c r="AQ547" s="79"/>
      <c r="AR547" s="79"/>
      <c r="AS547" s="79"/>
      <c r="AT547" s="79"/>
      <c r="AU547" s="79"/>
      <c r="AV547" s="79"/>
      <c r="BA547" s="80"/>
      <c r="BI547" s="74"/>
      <c r="BJ547" s="74"/>
      <c r="BK547" s="74"/>
      <c r="BL547" s="74"/>
      <c r="BM547" s="74"/>
      <c r="BN547" s="74"/>
      <c r="BO547" s="74"/>
      <c r="BP547" s="74"/>
      <c r="BQ547" s="74"/>
      <c r="BR547" s="74"/>
      <c r="BS547" s="74"/>
      <c r="BT547" s="74"/>
      <c r="BU547" s="74"/>
      <c r="FN547" s="72"/>
      <c r="FO547" s="72"/>
      <c r="FP547" s="72"/>
      <c r="FQ547" s="72"/>
      <c r="FR547" s="72"/>
      <c r="FS547" s="72"/>
      <c r="FT547" s="72"/>
      <c r="FU547" s="72"/>
      <c r="FV547" s="72"/>
      <c r="FW547" s="72"/>
      <c r="FX547" s="72"/>
    </row>
    <row r="548" spans="24:180">
      <c r="X548" s="75"/>
      <c r="Z548" s="75"/>
      <c r="AA548" s="75"/>
      <c r="AB548" s="75"/>
      <c r="AC548" s="75"/>
      <c r="AD548" s="75"/>
      <c r="AE548" s="75"/>
      <c r="AK548" s="79"/>
      <c r="AL548" s="79"/>
      <c r="AM548" s="79"/>
      <c r="AN548" s="79"/>
      <c r="AO548" s="79"/>
      <c r="AP548" s="79"/>
      <c r="AQ548" s="79"/>
      <c r="AR548" s="79"/>
      <c r="AS548" s="79"/>
      <c r="AT548" s="79"/>
      <c r="AU548" s="79"/>
      <c r="AV548" s="79"/>
      <c r="BA548" s="80"/>
      <c r="BI548" s="74"/>
      <c r="BJ548" s="74"/>
      <c r="BK548" s="74"/>
      <c r="BL548" s="74"/>
      <c r="BM548" s="74"/>
      <c r="BN548" s="74"/>
      <c r="BO548" s="74"/>
      <c r="BP548" s="74"/>
      <c r="BQ548" s="74"/>
      <c r="BR548" s="74"/>
      <c r="BS548" s="74"/>
      <c r="BT548" s="74"/>
      <c r="BU548" s="74"/>
      <c r="FN548" s="72"/>
      <c r="FO548" s="72"/>
      <c r="FP548" s="72"/>
      <c r="FQ548" s="72"/>
      <c r="FR548" s="72"/>
      <c r="FS548" s="72"/>
      <c r="FT548" s="72"/>
      <c r="FU548" s="72"/>
      <c r="FV548" s="72"/>
      <c r="FW548" s="72"/>
      <c r="FX548" s="72"/>
    </row>
    <row r="549" spans="24:180">
      <c r="X549" s="75"/>
      <c r="Z549" s="75"/>
      <c r="AA549" s="75"/>
      <c r="AB549" s="75"/>
      <c r="AC549" s="75"/>
      <c r="AD549" s="75"/>
      <c r="AE549" s="75"/>
      <c r="AK549" s="79"/>
      <c r="AL549" s="79"/>
      <c r="AM549" s="79"/>
      <c r="AN549" s="79"/>
      <c r="AO549" s="79"/>
      <c r="AP549" s="79"/>
      <c r="AQ549" s="79"/>
      <c r="AR549" s="79"/>
      <c r="AS549" s="79"/>
      <c r="AT549" s="79"/>
      <c r="AU549" s="79"/>
      <c r="AV549" s="79"/>
      <c r="BA549" s="80"/>
      <c r="BI549" s="74"/>
      <c r="BJ549" s="74"/>
      <c r="BK549" s="74"/>
      <c r="BL549" s="74"/>
      <c r="BM549" s="74"/>
      <c r="BN549" s="74"/>
      <c r="BO549" s="74"/>
      <c r="BP549" s="74"/>
      <c r="BQ549" s="74"/>
      <c r="BR549" s="74"/>
      <c r="BS549" s="74"/>
      <c r="BT549" s="74"/>
      <c r="BU549" s="74"/>
      <c r="FN549" s="72"/>
      <c r="FO549" s="72"/>
      <c r="FP549" s="72"/>
      <c r="FQ549" s="72"/>
      <c r="FR549" s="72"/>
      <c r="FS549" s="72"/>
      <c r="FT549" s="72"/>
      <c r="FU549" s="72"/>
      <c r="FV549" s="72"/>
      <c r="FW549" s="72"/>
      <c r="FX549" s="72"/>
    </row>
    <row r="550" spans="24:180">
      <c r="X550" s="75"/>
      <c r="Z550" s="75"/>
      <c r="AA550" s="75"/>
      <c r="AB550" s="75"/>
      <c r="AC550" s="75"/>
      <c r="AD550" s="75"/>
      <c r="AE550" s="75"/>
      <c r="AK550" s="79"/>
      <c r="AL550" s="79"/>
      <c r="AM550" s="79"/>
      <c r="AN550" s="79"/>
      <c r="AO550" s="79"/>
      <c r="AP550" s="79"/>
      <c r="AQ550" s="79"/>
      <c r="AR550" s="79"/>
      <c r="AS550" s="79"/>
      <c r="AT550" s="79"/>
      <c r="AU550" s="79"/>
      <c r="AV550" s="79"/>
      <c r="BA550" s="80"/>
      <c r="BI550" s="74"/>
      <c r="BJ550" s="74"/>
      <c r="BK550" s="74"/>
      <c r="BL550" s="74"/>
      <c r="BM550" s="74"/>
      <c r="BN550" s="74"/>
      <c r="BO550" s="74"/>
      <c r="BP550" s="74"/>
      <c r="BQ550" s="74"/>
      <c r="BR550" s="74"/>
      <c r="BS550" s="74"/>
      <c r="BT550" s="74"/>
      <c r="BU550" s="74"/>
      <c r="FN550" s="72"/>
      <c r="FO550" s="72"/>
      <c r="FP550" s="72"/>
      <c r="FQ550" s="72"/>
      <c r="FR550" s="72"/>
      <c r="FS550" s="72"/>
      <c r="FT550" s="72"/>
      <c r="FU550" s="72"/>
      <c r="FV550" s="72"/>
      <c r="FW550" s="72"/>
      <c r="FX550" s="72"/>
    </row>
    <row r="551" spans="24:180">
      <c r="X551" s="75"/>
      <c r="Z551" s="75"/>
      <c r="AA551" s="75"/>
      <c r="AB551" s="75"/>
      <c r="AC551" s="75"/>
      <c r="AD551" s="75"/>
      <c r="AE551" s="75"/>
      <c r="AK551" s="79"/>
      <c r="AL551" s="79"/>
      <c r="AM551" s="79"/>
      <c r="AN551" s="79"/>
      <c r="AO551" s="79"/>
      <c r="AP551" s="79"/>
      <c r="AQ551" s="79"/>
      <c r="AR551" s="79"/>
      <c r="AS551" s="79"/>
      <c r="AT551" s="79"/>
      <c r="AU551" s="79"/>
      <c r="AV551" s="79"/>
      <c r="BA551" s="80"/>
      <c r="BI551" s="74"/>
      <c r="BJ551" s="74"/>
      <c r="BK551" s="74"/>
      <c r="BL551" s="74"/>
      <c r="BM551" s="74"/>
      <c r="BN551" s="74"/>
      <c r="BO551" s="74"/>
      <c r="BP551" s="74"/>
      <c r="BQ551" s="74"/>
      <c r="BR551" s="74"/>
      <c r="BS551" s="74"/>
      <c r="BT551" s="74"/>
      <c r="BU551" s="74"/>
      <c r="FN551" s="72"/>
      <c r="FO551" s="72"/>
      <c r="FP551" s="72"/>
      <c r="FQ551" s="72"/>
      <c r="FR551" s="72"/>
      <c r="FS551" s="72"/>
      <c r="FT551" s="72"/>
      <c r="FU551" s="72"/>
      <c r="FV551" s="72"/>
      <c r="FW551" s="72"/>
      <c r="FX551" s="72"/>
    </row>
    <row r="552" spans="24:180">
      <c r="X552" s="75"/>
      <c r="Z552" s="75"/>
      <c r="AA552" s="75"/>
      <c r="AB552" s="75"/>
      <c r="AC552" s="75"/>
      <c r="AD552" s="75"/>
      <c r="AE552" s="75"/>
      <c r="AK552" s="79"/>
      <c r="AL552" s="79"/>
      <c r="AM552" s="79"/>
      <c r="AN552" s="79"/>
      <c r="AO552" s="79"/>
      <c r="AP552" s="79"/>
      <c r="AQ552" s="79"/>
      <c r="AR552" s="79"/>
      <c r="AS552" s="79"/>
      <c r="AT552" s="79"/>
      <c r="AU552" s="79"/>
      <c r="AV552" s="79"/>
      <c r="BA552" s="80"/>
      <c r="BI552" s="74"/>
      <c r="BJ552" s="74"/>
      <c r="BK552" s="74"/>
      <c r="BL552" s="74"/>
      <c r="BM552" s="74"/>
      <c r="BN552" s="74"/>
      <c r="BO552" s="74"/>
      <c r="BP552" s="74"/>
      <c r="BQ552" s="74"/>
      <c r="BR552" s="74"/>
      <c r="BS552" s="74"/>
      <c r="BT552" s="74"/>
      <c r="BU552" s="74"/>
      <c r="FN552" s="72"/>
      <c r="FO552" s="72"/>
      <c r="FP552" s="72"/>
      <c r="FQ552" s="72"/>
      <c r="FR552" s="72"/>
      <c r="FS552" s="72"/>
      <c r="FT552" s="72"/>
      <c r="FU552" s="72"/>
      <c r="FV552" s="72"/>
      <c r="FW552" s="72"/>
      <c r="FX552" s="72"/>
    </row>
    <row r="553" spans="24:180">
      <c r="X553" s="75"/>
      <c r="Z553" s="75"/>
      <c r="AA553" s="75"/>
      <c r="AB553" s="75"/>
      <c r="AC553" s="75"/>
      <c r="AD553" s="75"/>
      <c r="AE553" s="75"/>
      <c r="AK553" s="79"/>
      <c r="AL553" s="79"/>
      <c r="AM553" s="79"/>
      <c r="AN553" s="79"/>
      <c r="AO553" s="79"/>
      <c r="AP553" s="79"/>
      <c r="AQ553" s="79"/>
      <c r="AR553" s="79"/>
      <c r="AS553" s="79"/>
      <c r="AT553" s="79"/>
      <c r="AU553" s="79"/>
      <c r="AV553" s="79"/>
      <c r="BA553" s="80"/>
      <c r="BI553" s="74"/>
      <c r="BJ553" s="74"/>
      <c r="BK553" s="74"/>
      <c r="BL553" s="74"/>
      <c r="BM553" s="74"/>
      <c r="BN553" s="74"/>
      <c r="BO553" s="74"/>
      <c r="BP553" s="74"/>
      <c r="BQ553" s="74"/>
      <c r="BR553" s="74"/>
      <c r="BS553" s="74"/>
      <c r="BT553" s="74"/>
      <c r="BU553" s="74"/>
      <c r="FN553" s="72"/>
      <c r="FO553" s="72"/>
      <c r="FP553" s="72"/>
      <c r="FQ553" s="72"/>
      <c r="FR553" s="72"/>
      <c r="FS553" s="72"/>
      <c r="FT553" s="72"/>
      <c r="FU553" s="72"/>
      <c r="FV553" s="72"/>
      <c r="FW553" s="72"/>
      <c r="FX553" s="72"/>
    </row>
    <row r="554" spans="24:180">
      <c r="X554" s="75"/>
      <c r="Z554" s="75"/>
      <c r="AA554" s="75"/>
      <c r="AB554" s="75"/>
      <c r="AC554" s="75"/>
      <c r="AD554" s="75"/>
      <c r="AE554" s="75"/>
      <c r="AK554" s="79"/>
      <c r="AL554" s="79"/>
      <c r="AM554" s="79"/>
      <c r="AN554" s="79"/>
      <c r="AO554" s="79"/>
      <c r="AP554" s="79"/>
      <c r="AQ554" s="79"/>
      <c r="AR554" s="79"/>
      <c r="AS554" s="79"/>
      <c r="AT554" s="79"/>
      <c r="AU554" s="79"/>
      <c r="AV554" s="79"/>
      <c r="BA554" s="80"/>
      <c r="BB554" s="80"/>
      <c r="BI554" s="74"/>
      <c r="BJ554" s="74"/>
      <c r="BK554" s="74"/>
      <c r="BL554" s="74"/>
      <c r="BM554" s="74"/>
      <c r="BN554" s="74"/>
      <c r="BO554" s="74"/>
      <c r="BP554" s="74"/>
      <c r="BQ554" s="74"/>
      <c r="BR554" s="74"/>
      <c r="BS554" s="74"/>
      <c r="BT554" s="74"/>
      <c r="BU554" s="74"/>
      <c r="FN554" s="72"/>
      <c r="FO554" s="72"/>
      <c r="FP554" s="72"/>
      <c r="FQ554" s="72"/>
      <c r="FR554" s="72"/>
      <c r="FS554" s="72"/>
      <c r="FT554" s="72"/>
      <c r="FU554" s="72"/>
      <c r="FV554" s="72"/>
      <c r="FW554" s="72"/>
      <c r="FX554" s="72"/>
    </row>
    <row r="555" spans="24:180">
      <c r="X555" s="75"/>
      <c r="Z555" s="75"/>
      <c r="AA555" s="75"/>
      <c r="AB555" s="75"/>
      <c r="AC555" s="75"/>
      <c r="AD555" s="75"/>
      <c r="AE555" s="75"/>
      <c r="AK555" s="79"/>
      <c r="AL555" s="79"/>
      <c r="AM555" s="79"/>
      <c r="AN555" s="79"/>
      <c r="AO555" s="79"/>
      <c r="AP555" s="79"/>
      <c r="AQ555" s="79"/>
      <c r="AR555" s="79"/>
      <c r="AS555" s="79"/>
      <c r="AT555" s="79"/>
      <c r="AU555" s="79"/>
      <c r="AV555" s="79"/>
      <c r="BA555" s="80"/>
      <c r="BB555" s="80"/>
      <c r="BI555" s="74"/>
      <c r="BJ555" s="74"/>
      <c r="BK555" s="74"/>
      <c r="BL555" s="74"/>
      <c r="BM555" s="74"/>
      <c r="BN555" s="74"/>
      <c r="BO555" s="74"/>
      <c r="BP555" s="74"/>
      <c r="BQ555" s="74"/>
      <c r="BR555" s="74"/>
      <c r="BS555" s="74"/>
      <c r="BT555" s="74"/>
      <c r="BU555" s="74"/>
      <c r="FN555" s="72"/>
      <c r="FO555" s="72"/>
      <c r="FP555" s="72"/>
      <c r="FQ555" s="72"/>
      <c r="FR555" s="72"/>
      <c r="FS555" s="72"/>
      <c r="FT555" s="72"/>
      <c r="FU555" s="72"/>
      <c r="FV555" s="72"/>
      <c r="FW555" s="72"/>
      <c r="FX555" s="72"/>
    </row>
    <row r="556" spans="24:180">
      <c r="X556" s="75"/>
      <c r="Z556" s="75"/>
      <c r="AA556" s="75"/>
      <c r="AB556" s="75"/>
      <c r="AC556" s="75"/>
      <c r="AD556" s="75"/>
      <c r="AE556" s="75"/>
      <c r="AK556" s="79"/>
      <c r="AL556" s="79"/>
      <c r="AM556" s="79"/>
      <c r="AN556" s="79"/>
      <c r="AO556" s="79"/>
      <c r="AP556" s="79"/>
      <c r="AQ556" s="79"/>
      <c r="AR556" s="79"/>
      <c r="AS556" s="79"/>
      <c r="AT556" s="79"/>
      <c r="AU556" s="79"/>
      <c r="AV556" s="79"/>
      <c r="BA556" s="80"/>
      <c r="BB556" s="80"/>
      <c r="BI556" s="74"/>
      <c r="BJ556" s="74"/>
      <c r="BK556" s="74"/>
      <c r="BL556" s="74"/>
      <c r="BM556" s="74"/>
      <c r="BN556" s="74"/>
      <c r="BO556" s="74"/>
      <c r="BP556" s="74"/>
      <c r="BQ556" s="74"/>
      <c r="BR556" s="74"/>
      <c r="BS556" s="74"/>
      <c r="BT556" s="74"/>
      <c r="BU556" s="74"/>
      <c r="FN556" s="72"/>
      <c r="FO556" s="72"/>
      <c r="FP556" s="72"/>
      <c r="FQ556" s="72"/>
      <c r="FR556" s="72"/>
      <c r="FS556" s="72"/>
      <c r="FT556" s="72"/>
      <c r="FU556" s="72"/>
      <c r="FV556" s="72"/>
      <c r="FW556" s="72"/>
      <c r="FX556" s="72"/>
    </row>
    <row r="557" spans="24:180">
      <c r="X557" s="75"/>
      <c r="Z557" s="75"/>
      <c r="AA557" s="75"/>
      <c r="AB557" s="75"/>
      <c r="AC557" s="75"/>
      <c r="AD557" s="75"/>
      <c r="AE557" s="75"/>
      <c r="AK557" s="79"/>
      <c r="AL557" s="79"/>
      <c r="AM557" s="79"/>
      <c r="AN557" s="79"/>
      <c r="AO557" s="79"/>
      <c r="AP557" s="79"/>
      <c r="AQ557" s="79"/>
      <c r="AR557" s="79"/>
      <c r="AS557" s="79"/>
      <c r="AT557" s="79"/>
      <c r="AU557" s="79"/>
      <c r="AV557" s="79"/>
      <c r="BB557" s="80"/>
      <c r="BI557" s="74"/>
      <c r="BJ557" s="74"/>
      <c r="BK557" s="74"/>
      <c r="BL557" s="74"/>
      <c r="BM557" s="74"/>
      <c r="BN557" s="74"/>
      <c r="BO557" s="74"/>
      <c r="BP557" s="74"/>
      <c r="BQ557" s="74"/>
      <c r="BR557" s="74"/>
      <c r="BS557" s="74"/>
      <c r="BT557" s="74"/>
      <c r="BU557" s="74"/>
      <c r="FN557" s="72"/>
      <c r="FO557" s="72"/>
      <c r="FP557" s="72"/>
      <c r="FQ557" s="72"/>
      <c r="FR557" s="72"/>
      <c r="FS557" s="72"/>
      <c r="FT557" s="72"/>
      <c r="FU557" s="72"/>
      <c r="FV557" s="72"/>
      <c r="FW557" s="72"/>
      <c r="FX557" s="72"/>
    </row>
    <row r="558" spans="24:180">
      <c r="X558" s="75"/>
      <c r="Z558" s="75"/>
      <c r="AA558" s="75"/>
      <c r="AB558" s="75"/>
      <c r="AC558" s="75"/>
      <c r="AD558" s="75"/>
      <c r="AE558" s="75"/>
      <c r="AK558" s="79"/>
      <c r="AL558" s="79"/>
      <c r="AM558" s="79"/>
      <c r="AN558" s="79"/>
      <c r="AO558" s="79"/>
      <c r="AP558" s="79"/>
      <c r="AQ558" s="79"/>
      <c r="AR558" s="79"/>
      <c r="AS558" s="79"/>
      <c r="AT558" s="79"/>
      <c r="AU558" s="79"/>
      <c r="AV558" s="79"/>
      <c r="BB558" s="80"/>
      <c r="BI558" s="74"/>
      <c r="BJ558" s="74"/>
      <c r="BK558" s="74"/>
      <c r="BL558" s="74"/>
      <c r="BM558" s="74"/>
      <c r="BN558" s="74"/>
      <c r="BO558" s="74"/>
      <c r="BP558" s="74"/>
      <c r="BQ558" s="74"/>
      <c r="BR558" s="74"/>
      <c r="BS558" s="74"/>
      <c r="BT558" s="74"/>
      <c r="BU558" s="74"/>
      <c r="FN558" s="72"/>
      <c r="FO558" s="72"/>
      <c r="FP558" s="72"/>
      <c r="FQ558" s="72"/>
      <c r="FR558" s="72"/>
      <c r="FS558" s="72"/>
      <c r="FT558" s="72"/>
      <c r="FU558" s="72"/>
      <c r="FV558" s="72"/>
      <c r="FW558" s="72"/>
      <c r="FX558" s="72"/>
    </row>
    <row r="559" spans="24:180">
      <c r="X559" s="75"/>
      <c r="Z559" s="75"/>
      <c r="AA559" s="75"/>
      <c r="AB559" s="75"/>
      <c r="AC559" s="75"/>
      <c r="AD559" s="75"/>
      <c r="AE559" s="75"/>
      <c r="AK559" s="79"/>
      <c r="AL559" s="79"/>
      <c r="AM559" s="79"/>
      <c r="AN559" s="79"/>
      <c r="AO559" s="79"/>
      <c r="AP559" s="79"/>
      <c r="AQ559" s="79"/>
      <c r="AR559" s="79"/>
      <c r="AS559" s="79"/>
      <c r="AT559" s="79"/>
      <c r="AU559" s="79"/>
      <c r="AV559" s="79"/>
      <c r="BB559" s="80"/>
      <c r="BI559" s="74"/>
      <c r="BJ559" s="74"/>
      <c r="BK559" s="74"/>
      <c r="BL559" s="74"/>
      <c r="BM559" s="74"/>
      <c r="BN559" s="74"/>
      <c r="BO559" s="74"/>
      <c r="BP559" s="74"/>
      <c r="BQ559" s="74"/>
      <c r="BR559" s="74"/>
      <c r="BS559" s="74"/>
      <c r="BT559" s="74"/>
      <c r="BU559" s="74"/>
      <c r="FN559" s="72"/>
      <c r="FO559" s="72"/>
      <c r="FP559" s="72"/>
      <c r="FQ559" s="72"/>
      <c r="FR559" s="72"/>
      <c r="FS559" s="72"/>
      <c r="FT559" s="72"/>
      <c r="FU559" s="72"/>
      <c r="FV559" s="72"/>
      <c r="FW559" s="72"/>
      <c r="FX559" s="72"/>
    </row>
    <row r="560" spans="24:180">
      <c r="X560" s="75"/>
      <c r="Z560" s="75"/>
      <c r="AA560" s="75"/>
      <c r="AB560" s="75"/>
      <c r="AC560" s="75"/>
      <c r="AD560" s="75"/>
      <c r="AE560" s="75"/>
      <c r="AK560" s="79"/>
      <c r="AL560" s="79"/>
      <c r="AM560" s="79"/>
      <c r="AN560" s="79"/>
      <c r="AO560" s="79"/>
      <c r="AP560" s="79"/>
      <c r="AQ560" s="79"/>
      <c r="AR560" s="79"/>
      <c r="AS560" s="79"/>
      <c r="AT560" s="79"/>
      <c r="AU560" s="79"/>
      <c r="AV560" s="79"/>
      <c r="BB560" s="80"/>
      <c r="BI560" s="74"/>
      <c r="BJ560" s="74"/>
      <c r="BK560" s="74"/>
      <c r="BL560" s="74"/>
      <c r="BM560" s="74"/>
      <c r="BN560" s="74"/>
      <c r="BO560" s="74"/>
      <c r="BP560" s="74"/>
      <c r="BQ560" s="74"/>
      <c r="BR560" s="74"/>
      <c r="BS560" s="74"/>
      <c r="BT560" s="74"/>
      <c r="BU560" s="74"/>
      <c r="FN560" s="72"/>
      <c r="FO560" s="72"/>
      <c r="FP560" s="72"/>
      <c r="FQ560" s="72"/>
      <c r="FR560" s="72"/>
      <c r="FS560" s="72"/>
      <c r="FT560" s="72"/>
      <c r="FU560" s="72"/>
      <c r="FV560" s="72"/>
      <c r="FW560" s="72"/>
      <c r="FX560" s="72"/>
    </row>
    <row r="561" spans="24:180">
      <c r="X561" s="75"/>
      <c r="Z561" s="75"/>
      <c r="AA561" s="75"/>
      <c r="AB561" s="75"/>
      <c r="AC561" s="75"/>
      <c r="AD561" s="75"/>
      <c r="AE561" s="75"/>
      <c r="AK561" s="79"/>
      <c r="AL561" s="79"/>
      <c r="AM561" s="79"/>
      <c r="AN561" s="79"/>
      <c r="AO561" s="79"/>
      <c r="AP561" s="79"/>
      <c r="AQ561" s="79"/>
      <c r="AR561" s="79"/>
      <c r="AS561" s="79"/>
      <c r="AT561" s="79"/>
      <c r="AU561" s="79"/>
      <c r="AV561" s="79"/>
      <c r="BB561" s="80"/>
      <c r="BI561" s="74"/>
      <c r="BJ561" s="74"/>
      <c r="BK561" s="74"/>
      <c r="BL561" s="74"/>
      <c r="BM561" s="74"/>
      <c r="BN561" s="74"/>
      <c r="BO561" s="74"/>
      <c r="BP561" s="74"/>
      <c r="BQ561" s="74"/>
      <c r="BR561" s="74"/>
      <c r="BS561" s="74"/>
      <c r="BT561" s="74"/>
      <c r="BU561" s="74"/>
      <c r="FN561" s="72"/>
      <c r="FO561" s="72"/>
      <c r="FP561" s="72"/>
      <c r="FQ561" s="72"/>
      <c r="FR561" s="72"/>
      <c r="FS561" s="72"/>
      <c r="FT561" s="72"/>
      <c r="FU561" s="72"/>
      <c r="FV561" s="72"/>
      <c r="FW561" s="72"/>
      <c r="FX561" s="72"/>
    </row>
    <row r="562" spans="24:180">
      <c r="X562" s="75"/>
      <c r="Z562" s="75"/>
      <c r="AA562" s="75"/>
      <c r="AB562" s="75"/>
      <c r="AC562" s="75"/>
      <c r="AD562" s="75"/>
      <c r="AE562" s="75"/>
      <c r="AK562" s="79"/>
      <c r="AL562" s="79"/>
      <c r="AM562" s="79"/>
      <c r="AN562" s="79"/>
      <c r="AO562" s="79"/>
      <c r="AP562" s="79"/>
      <c r="AQ562" s="79"/>
      <c r="AR562" s="79"/>
      <c r="AS562" s="79"/>
      <c r="AT562" s="79"/>
      <c r="AU562" s="79"/>
      <c r="AV562" s="79"/>
      <c r="BB562" s="80"/>
      <c r="BI562" s="74"/>
      <c r="BJ562" s="74"/>
      <c r="BK562" s="74"/>
      <c r="BL562" s="74"/>
      <c r="BM562" s="74"/>
      <c r="BN562" s="74"/>
      <c r="BO562" s="74"/>
      <c r="BP562" s="74"/>
      <c r="BQ562" s="74"/>
      <c r="BR562" s="74"/>
      <c r="BS562" s="74"/>
      <c r="BT562" s="74"/>
      <c r="BU562" s="74"/>
      <c r="FN562" s="72"/>
      <c r="FO562" s="72"/>
      <c r="FP562" s="72"/>
      <c r="FQ562" s="72"/>
      <c r="FR562" s="72"/>
      <c r="FS562" s="72"/>
      <c r="FT562" s="72"/>
      <c r="FU562" s="72"/>
      <c r="FV562" s="72"/>
      <c r="FW562" s="72"/>
      <c r="FX562" s="72"/>
    </row>
    <row r="563" spans="24:180">
      <c r="X563" s="75"/>
      <c r="Z563" s="75"/>
      <c r="AA563" s="75"/>
      <c r="AB563" s="75"/>
      <c r="AC563" s="75"/>
      <c r="AD563" s="75"/>
      <c r="AE563" s="75"/>
      <c r="AK563" s="79"/>
      <c r="AL563" s="79"/>
      <c r="AM563" s="79"/>
      <c r="AN563" s="79"/>
      <c r="AO563" s="79"/>
      <c r="AP563" s="79"/>
      <c r="AQ563" s="79"/>
      <c r="AR563" s="79"/>
      <c r="AS563" s="79"/>
      <c r="AT563" s="79"/>
      <c r="AU563" s="79"/>
      <c r="AV563" s="79"/>
      <c r="BB563" s="80"/>
      <c r="BI563" s="74"/>
      <c r="BJ563" s="74"/>
      <c r="BK563" s="74"/>
      <c r="BL563" s="74"/>
      <c r="BM563" s="74"/>
      <c r="BN563" s="74"/>
      <c r="BO563" s="74"/>
      <c r="BP563" s="74"/>
      <c r="BQ563" s="74"/>
      <c r="BR563" s="74"/>
      <c r="BS563" s="74"/>
      <c r="BT563" s="74"/>
      <c r="BU563" s="74"/>
      <c r="FN563" s="72"/>
      <c r="FO563" s="72"/>
      <c r="FP563" s="72"/>
      <c r="FQ563" s="72"/>
      <c r="FR563" s="72"/>
      <c r="FS563" s="72"/>
      <c r="FT563" s="72"/>
      <c r="FU563" s="72"/>
      <c r="FV563" s="72"/>
      <c r="FW563" s="72"/>
      <c r="FX563" s="72"/>
    </row>
    <row r="564" spans="24:180">
      <c r="X564" s="75"/>
      <c r="Z564" s="75"/>
      <c r="AA564" s="75"/>
      <c r="AB564" s="75"/>
      <c r="AC564" s="75"/>
      <c r="AD564" s="75"/>
      <c r="AE564" s="75"/>
      <c r="AK564" s="79"/>
      <c r="AL564" s="79"/>
      <c r="AM564" s="79"/>
      <c r="AN564" s="79"/>
      <c r="AO564" s="79"/>
      <c r="AP564" s="79"/>
      <c r="AQ564" s="79"/>
      <c r="AR564" s="79"/>
      <c r="AS564" s="79"/>
      <c r="AT564" s="79"/>
      <c r="AU564" s="79"/>
      <c r="AV564" s="79"/>
      <c r="BB564" s="80"/>
      <c r="BI564" s="74"/>
      <c r="BJ564" s="74"/>
      <c r="BK564" s="74"/>
      <c r="BL564" s="74"/>
      <c r="BM564" s="74"/>
      <c r="BN564" s="74"/>
      <c r="BO564" s="74"/>
      <c r="BP564" s="74"/>
      <c r="BQ564" s="74"/>
      <c r="BR564" s="74"/>
      <c r="BS564" s="74"/>
      <c r="BT564" s="74"/>
      <c r="BU564" s="74"/>
      <c r="FN564" s="72"/>
      <c r="FO564" s="72"/>
      <c r="FP564" s="72"/>
      <c r="FQ564" s="72"/>
      <c r="FR564" s="72"/>
      <c r="FS564" s="72"/>
      <c r="FT564" s="72"/>
      <c r="FU564" s="72"/>
      <c r="FV564" s="72"/>
      <c r="FW564" s="72"/>
      <c r="FX564" s="72"/>
    </row>
    <row r="565" spans="24:180">
      <c r="X565" s="75"/>
      <c r="Z565" s="75"/>
      <c r="AA565" s="75"/>
      <c r="AB565" s="75"/>
      <c r="AC565" s="75"/>
      <c r="AD565" s="75"/>
      <c r="AE565" s="75"/>
      <c r="AK565" s="79"/>
      <c r="AL565" s="79"/>
      <c r="AM565" s="79"/>
      <c r="AN565" s="79"/>
      <c r="AO565" s="79"/>
      <c r="AP565" s="79"/>
      <c r="AQ565" s="79"/>
      <c r="AR565" s="79"/>
      <c r="AS565" s="79"/>
      <c r="AT565" s="79"/>
      <c r="AU565" s="79"/>
      <c r="AV565" s="79"/>
      <c r="BB565" s="80"/>
      <c r="BI565" s="74"/>
      <c r="BJ565" s="74"/>
      <c r="BK565" s="74"/>
      <c r="BL565" s="74"/>
      <c r="BM565" s="74"/>
      <c r="BN565" s="74"/>
      <c r="BO565" s="74"/>
      <c r="BP565" s="74"/>
      <c r="BQ565" s="74"/>
      <c r="BR565" s="74"/>
      <c r="BS565" s="74"/>
      <c r="BT565" s="74"/>
      <c r="BU565" s="74"/>
      <c r="FN565" s="72"/>
      <c r="FO565" s="72"/>
      <c r="FP565" s="72"/>
      <c r="FQ565" s="72"/>
      <c r="FR565" s="72"/>
      <c r="FS565" s="72"/>
      <c r="FT565" s="72"/>
      <c r="FU565" s="72"/>
      <c r="FV565" s="72"/>
      <c r="FW565" s="72"/>
      <c r="FX565" s="72"/>
    </row>
    <row r="566" spans="24:180">
      <c r="X566" s="75"/>
      <c r="Z566" s="75"/>
      <c r="AA566" s="75"/>
      <c r="AB566" s="75"/>
      <c r="AC566" s="75"/>
      <c r="AD566" s="75"/>
      <c r="AE566" s="75"/>
      <c r="AK566" s="79"/>
      <c r="AL566" s="79"/>
      <c r="AM566" s="79"/>
      <c r="AN566" s="79"/>
      <c r="AO566" s="79"/>
      <c r="AP566" s="79"/>
      <c r="AQ566" s="79"/>
      <c r="AR566" s="79"/>
      <c r="AS566" s="79"/>
      <c r="AT566" s="79"/>
      <c r="AU566" s="79"/>
      <c r="AV566" s="79"/>
      <c r="BB566" s="80"/>
      <c r="BI566" s="74"/>
      <c r="BJ566" s="74"/>
      <c r="BK566" s="74"/>
      <c r="BL566" s="74"/>
      <c r="BM566" s="74"/>
      <c r="BN566" s="74"/>
      <c r="BO566" s="74"/>
      <c r="BP566" s="74"/>
      <c r="BQ566" s="74"/>
      <c r="BR566" s="74"/>
      <c r="BS566" s="74"/>
      <c r="BT566" s="74"/>
      <c r="BU566" s="74"/>
      <c r="FN566" s="72"/>
      <c r="FO566" s="72"/>
      <c r="FP566" s="72"/>
      <c r="FQ566" s="72"/>
      <c r="FR566" s="72"/>
      <c r="FS566" s="72"/>
      <c r="FT566" s="72"/>
      <c r="FU566" s="72"/>
      <c r="FV566" s="72"/>
      <c r="FW566" s="72"/>
      <c r="FX566" s="72"/>
    </row>
    <row r="567" spans="24:180">
      <c r="X567" s="75"/>
      <c r="Z567" s="75"/>
      <c r="AA567" s="75"/>
      <c r="AB567" s="75"/>
      <c r="AC567" s="75"/>
      <c r="AD567" s="75"/>
      <c r="AE567" s="75"/>
      <c r="AK567" s="79"/>
      <c r="AL567" s="79"/>
      <c r="AM567" s="79"/>
      <c r="AN567" s="79"/>
      <c r="AO567" s="79"/>
      <c r="AP567" s="79"/>
      <c r="AQ567" s="79"/>
      <c r="AR567" s="79"/>
      <c r="AS567" s="79"/>
      <c r="AT567" s="79"/>
      <c r="AU567" s="79"/>
      <c r="AV567" s="79"/>
      <c r="BB567" s="80"/>
      <c r="BI567" s="74"/>
      <c r="BJ567" s="74"/>
      <c r="BK567" s="74"/>
      <c r="BL567" s="74"/>
      <c r="BM567" s="74"/>
      <c r="BN567" s="74"/>
      <c r="BO567" s="74"/>
      <c r="BP567" s="74"/>
      <c r="BQ567" s="74"/>
      <c r="BR567" s="74"/>
      <c r="BS567" s="74"/>
      <c r="BT567" s="74"/>
      <c r="BU567" s="74"/>
      <c r="FN567" s="72"/>
      <c r="FO567" s="72"/>
      <c r="FP567" s="72"/>
      <c r="FQ567" s="72"/>
      <c r="FR567" s="72"/>
      <c r="FS567" s="72"/>
      <c r="FT567" s="72"/>
      <c r="FU567" s="72"/>
      <c r="FV567" s="72"/>
      <c r="FW567" s="72"/>
      <c r="FX567" s="72"/>
    </row>
    <row r="568" spans="24:180">
      <c r="X568" s="75"/>
      <c r="Z568" s="75"/>
      <c r="AA568" s="75"/>
      <c r="AB568" s="75"/>
      <c r="AC568" s="75"/>
      <c r="AD568" s="75"/>
      <c r="AE568" s="75"/>
      <c r="AK568" s="79"/>
      <c r="AL568" s="79"/>
      <c r="AM568" s="79"/>
      <c r="AN568" s="79"/>
      <c r="AO568" s="79"/>
      <c r="AP568" s="79"/>
      <c r="AQ568" s="79"/>
      <c r="AR568" s="79"/>
      <c r="AS568" s="79"/>
      <c r="AT568" s="79"/>
      <c r="AU568" s="79"/>
      <c r="AV568" s="79"/>
      <c r="BB568" s="80"/>
      <c r="BI568" s="74"/>
      <c r="BJ568" s="74"/>
      <c r="BK568" s="74"/>
      <c r="BL568" s="74"/>
      <c r="BM568" s="74"/>
      <c r="BN568" s="74"/>
      <c r="BO568" s="74"/>
      <c r="BP568" s="74"/>
      <c r="BQ568" s="74"/>
      <c r="BR568" s="74"/>
      <c r="BS568" s="74"/>
      <c r="BT568" s="74"/>
      <c r="BU568" s="74"/>
      <c r="FN568" s="72"/>
      <c r="FO568" s="72"/>
      <c r="FP568" s="72"/>
      <c r="FQ568" s="72"/>
      <c r="FR568" s="72"/>
      <c r="FS568" s="72"/>
      <c r="FT568" s="72"/>
      <c r="FU568" s="72"/>
      <c r="FV568" s="72"/>
      <c r="FW568" s="72"/>
      <c r="FX568" s="72"/>
    </row>
    <row r="569" spans="24:180">
      <c r="X569" s="75"/>
      <c r="Z569" s="75"/>
      <c r="AA569" s="75"/>
      <c r="AB569" s="75"/>
      <c r="AC569" s="75"/>
      <c r="AD569" s="75"/>
      <c r="AE569" s="75"/>
      <c r="AK569" s="79"/>
      <c r="AL569" s="79"/>
      <c r="AM569" s="79"/>
      <c r="AN569" s="79"/>
      <c r="AO569" s="79"/>
      <c r="AP569" s="79"/>
      <c r="AQ569" s="79"/>
      <c r="AR569" s="79"/>
      <c r="AS569" s="79"/>
      <c r="AT569" s="79"/>
      <c r="AU569" s="79"/>
      <c r="AV569" s="79"/>
      <c r="BB569" s="80"/>
      <c r="BI569" s="74"/>
      <c r="BJ569" s="74"/>
      <c r="BK569" s="74"/>
      <c r="BL569" s="74"/>
      <c r="BM569" s="74"/>
      <c r="BN569" s="74"/>
      <c r="BO569" s="74"/>
      <c r="BP569" s="74"/>
      <c r="BQ569" s="74"/>
      <c r="BR569" s="74"/>
      <c r="BS569" s="74"/>
      <c r="BT569" s="74"/>
      <c r="BU569" s="74"/>
      <c r="FN569" s="72"/>
      <c r="FO569" s="72"/>
      <c r="FP569" s="72"/>
      <c r="FQ569" s="72"/>
      <c r="FR569" s="72"/>
      <c r="FS569" s="72"/>
      <c r="FT569" s="72"/>
      <c r="FU569" s="72"/>
      <c r="FV569" s="72"/>
      <c r="FW569" s="72"/>
      <c r="FX569" s="72"/>
    </row>
    <row r="570" spans="24:180">
      <c r="X570" s="75"/>
      <c r="Z570" s="75"/>
      <c r="AA570" s="75"/>
      <c r="AB570" s="75"/>
      <c r="AC570" s="75"/>
      <c r="AD570" s="75"/>
      <c r="AE570" s="75"/>
      <c r="AL570" s="79"/>
      <c r="AM570" s="79"/>
      <c r="AN570" s="79"/>
      <c r="AO570" s="79"/>
      <c r="AP570" s="79"/>
      <c r="AQ570" s="79"/>
      <c r="AR570" s="79"/>
      <c r="AS570" s="79"/>
      <c r="AT570" s="79"/>
      <c r="AU570" s="79"/>
      <c r="AV570" s="79"/>
      <c r="BB570" s="80"/>
      <c r="BI570" s="74"/>
      <c r="BJ570" s="74"/>
      <c r="BK570" s="74"/>
      <c r="BL570" s="74"/>
      <c r="BM570" s="74"/>
      <c r="BN570" s="74"/>
      <c r="BO570" s="74"/>
      <c r="BP570" s="74"/>
      <c r="BQ570" s="74"/>
      <c r="BR570" s="74"/>
      <c r="BS570" s="74"/>
      <c r="BT570" s="74"/>
      <c r="BU570" s="74"/>
      <c r="FN570" s="72"/>
      <c r="FO570" s="72"/>
      <c r="FP570" s="72"/>
      <c r="FQ570" s="72"/>
      <c r="FR570" s="72"/>
      <c r="FS570" s="72"/>
      <c r="FT570" s="72"/>
      <c r="FU570" s="72"/>
      <c r="FV570" s="72"/>
      <c r="FW570" s="72"/>
      <c r="FX570" s="72"/>
    </row>
    <row r="571" spans="24:180">
      <c r="X571" s="75"/>
      <c r="Z571" s="75"/>
      <c r="AA571" s="75"/>
      <c r="AB571" s="75"/>
      <c r="AC571" s="75"/>
      <c r="AD571" s="75"/>
      <c r="AE571" s="75"/>
      <c r="AL571" s="79"/>
      <c r="AM571" s="79"/>
      <c r="AN571" s="79"/>
      <c r="AO571" s="79"/>
      <c r="AP571" s="79"/>
      <c r="AQ571" s="79"/>
      <c r="AR571" s="79"/>
      <c r="AS571" s="79"/>
      <c r="AT571" s="79"/>
      <c r="AU571" s="79"/>
      <c r="AV571" s="79"/>
      <c r="BB571" s="80"/>
      <c r="BI571" s="74"/>
      <c r="BJ571" s="74"/>
      <c r="BK571" s="74"/>
      <c r="BL571" s="74"/>
      <c r="BM571" s="74"/>
      <c r="BN571" s="74"/>
      <c r="BO571" s="74"/>
      <c r="BP571" s="74"/>
      <c r="BQ571" s="74"/>
      <c r="BR571" s="74"/>
      <c r="BS571" s="74"/>
      <c r="BT571" s="74"/>
      <c r="BU571" s="74"/>
      <c r="FN571" s="72"/>
      <c r="FO571" s="72"/>
      <c r="FP571" s="72"/>
      <c r="FQ571" s="72"/>
      <c r="FR571" s="72"/>
      <c r="FS571" s="72"/>
      <c r="FT571" s="72"/>
      <c r="FU571" s="72"/>
      <c r="FV571" s="72"/>
      <c r="FW571" s="72"/>
      <c r="FX571" s="72"/>
    </row>
    <row r="572" spans="24:180">
      <c r="X572" s="75"/>
      <c r="Z572" s="75"/>
      <c r="AA572" s="75"/>
      <c r="AB572" s="75"/>
      <c r="AC572" s="75"/>
      <c r="AD572" s="75"/>
      <c r="AE572" s="75"/>
      <c r="AL572" s="79"/>
      <c r="AM572" s="79"/>
      <c r="AN572" s="79"/>
      <c r="AO572" s="79"/>
      <c r="AP572" s="79"/>
      <c r="AQ572" s="79"/>
      <c r="AR572" s="79"/>
      <c r="AS572" s="79"/>
      <c r="AT572" s="79"/>
      <c r="AU572" s="79"/>
      <c r="AV572" s="79"/>
      <c r="BB572" s="80"/>
      <c r="BI572" s="74"/>
      <c r="BJ572" s="74"/>
      <c r="BK572" s="74"/>
      <c r="BL572" s="74"/>
      <c r="BM572" s="74"/>
      <c r="BN572" s="74"/>
      <c r="BO572" s="74"/>
      <c r="BP572" s="74"/>
      <c r="BQ572" s="74"/>
      <c r="BR572" s="74"/>
      <c r="BS572" s="74"/>
      <c r="BT572" s="74"/>
      <c r="BU572" s="74"/>
      <c r="FN572" s="72"/>
      <c r="FO572" s="72"/>
      <c r="FP572" s="72"/>
      <c r="FQ572" s="72"/>
      <c r="FR572" s="72"/>
      <c r="FS572" s="72"/>
      <c r="FT572" s="72"/>
      <c r="FU572" s="72"/>
      <c r="FV572" s="72"/>
      <c r="FW572" s="72"/>
      <c r="FX572" s="72"/>
    </row>
    <row r="573" spans="24:180">
      <c r="X573" s="75"/>
      <c r="Z573" s="75"/>
      <c r="AA573" s="75"/>
      <c r="AB573" s="75"/>
      <c r="AC573" s="75"/>
      <c r="AD573" s="75"/>
      <c r="AE573" s="75"/>
      <c r="AL573" s="79"/>
      <c r="AM573" s="79"/>
      <c r="AN573" s="79"/>
      <c r="AO573" s="79"/>
      <c r="AP573" s="79"/>
      <c r="AQ573" s="79"/>
      <c r="AR573" s="79"/>
      <c r="AS573" s="79"/>
      <c r="AT573" s="79"/>
      <c r="AU573" s="79"/>
      <c r="AV573" s="79"/>
      <c r="BB573" s="80"/>
      <c r="BI573" s="74"/>
      <c r="BJ573" s="74"/>
      <c r="BK573" s="74"/>
      <c r="BL573" s="74"/>
      <c r="BM573" s="74"/>
      <c r="BN573" s="74"/>
      <c r="BO573" s="74"/>
      <c r="BP573" s="74"/>
      <c r="BQ573" s="74"/>
      <c r="BR573" s="74"/>
      <c r="BS573" s="74"/>
      <c r="BT573" s="74"/>
      <c r="BU573" s="74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</row>
    <row r="574" spans="24:180">
      <c r="X574" s="75"/>
      <c r="Z574" s="75"/>
      <c r="AA574" s="75"/>
      <c r="AB574" s="75"/>
      <c r="AC574" s="75"/>
      <c r="AD574" s="75"/>
      <c r="AE574" s="75"/>
      <c r="AL574" s="79"/>
      <c r="AM574" s="79"/>
      <c r="AN574" s="79"/>
      <c r="AO574" s="79"/>
      <c r="AP574" s="79"/>
      <c r="AQ574" s="79"/>
      <c r="AR574" s="79"/>
      <c r="AS574" s="79"/>
      <c r="AT574" s="79"/>
      <c r="AU574" s="79"/>
      <c r="AV574" s="79"/>
      <c r="BB574" s="80"/>
      <c r="BI574" s="74"/>
      <c r="BJ574" s="74"/>
      <c r="BK574" s="74"/>
      <c r="BL574" s="74"/>
      <c r="BM574" s="74"/>
      <c r="BN574" s="74"/>
      <c r="BO574" s="74"/>
      <c r="BP574" s="74"/>
      <c r="BQ574" s="74"/>
      <c r="BR574" s="74"/>
      <c r="BS574" s="74"/>
      <c r="BT574" s="74"/>
      <c r="BU574" s="74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</row>
    <row r="575" spans="24:180">
      <c r="X575" s="75"/>
      <c r="Z575" s="75"/>
      <c r="AA575" s="75"/>
      <c r="AB575" s="75"/>
      <c r="AC575" s="75"/>
      <c r="AD575" s="75"/>
      <c r="AE575" s="75"/>
      <c r="AL575" s="79"/>
      <c r="AM575" s="79"/>
      <c r="AN575" s="79"/>
      <c r="AO575" s="79"/>
      <c r="AP575" s="79"/>
      <c r="AQ575" s="79"/>
      <c r="AR575" s="79"/>
      <c r="AS575" s="79"/>
      <c r="AT575" s="79"/>
      <c r="AU575" s="79"/>
      <c r="AV575" s="79"/>
      <c r="BB575" s="80"/>
      <c r="BH575" s="74"/>
      <c r="BI575" s="74"/>
      <c r="BJ575" s="74"/>
      <c r="BK575" s="74"/>
      <c r="BL575" s="74"/>
      <c r="BM575" s="74"/>
      <c r="BN575" s="74"/>
      <c r="BO575" s="74"/>
      <c r="BP575" s="74"/>
      <c r="BQ575" s="74"/>
      <c r="BR575" s="74"/>
      <c r="BS575" s="74"/>
      <c r="BT575" s="74"/>
      <c r="BU575" s="74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</row>
    <row r="576" spans="24:180">
      <c r="X576" s="75"/>
      <c r="Z576" s="75"/>
      <c r="AA576" s="75"/>
      <c r="AB576" s="75"/>
      <c r="AC576" s="75"/>
      <c r="AD576" s="75"/>
      <c r="AE576" s="75"/>
      <c r="AL576" s="79"/>
      <c r="AM576" s="79"/>
      <c r="AN576" s="79"/>
      <c r="AO576" s="79"/>
      <c r="AP576" s="79"/>
      <c r="AQ576" s="79"/>
      <c r="AR576" s="79"/>
      <c r="AS576" s="79"/>
      <c r="AT576" s="79"/>
      <c r="AU576" s="79"/>
      <c r="AV576" s="79"/>
      <c r="BB576" s="80"/>
      <c r="BH576" s="74"/>
      <c r="BI576" s="74"/>
      <c r="BJ576" s="74"/>
      <c r="BK576" s="74"/>
      <c r="BL576" s="74"/>
      <c r="BM576" s="74"/>
      <c r="BN576" s="74"/>
      <c r="BO576" s="74"/>
      <c r="BP576" s="74"/>
      <c r="BQ576" s="74"/>
      <c r="BR576" s="74"/>
      <c r="BS576" s="74"/>
      <c r="BT576" s="74"/>
      <c r="BU576" s="74"/>
      <c r="FN576" s="72"/>
      <c r="FO576" s="72"/>
      <c r="FP576" s="72"/>
      <c r="FQ576" s="72"/>
      <c r="FR576" s="72"/>
      <c r="FS576" s="72"/>
      <c r="FT576" s="72"/>
      <c r="FU576" s="72"/>
      <c r="FV576" s="72"/>
      <c r="FW576" s="72"/>
      <c r="FX576" s="72"/>
    </row>
    <row r="577" spans="24:180">
      <c r="X577" s="75"/>
      <c r="Z577" s="75"/>
      <c r="AA577" s="75"/>
      <c r="AB577" s="75"/>
      <c r="AC577" s="75"/>
      <c r="AD577" s="75"/>
      <c r="AE577" s="75"/>
      <c r="AL577" s="79"/>
      <c r="AM577" s="79"/>
      <c r="AN577" s="79"/>
      <c r="AO577" s="79"/>
      <c r="AP577" s="79"/>
      <c r="AQ577" s="79"/>
      <c r="AR577" s="79"/>
      <c r="AS577" s="79"/>
      <c r="AT577" s="79"/>
      <c r="AU577" s="79"/>
      <c r="AV577" s="79"/>
      <c r="BB577" s="80"/>
      <c r="BG577" s="74"/>
      <c r="BH577" s="74"/>
      <c r="BI577" s="74"/>
      <c r="BJ577" s="74"/>
      <c r="BK577" s="74"/>
      <c r="BL577" s="74"/>
      <c r="BM577" s="74"/>
      <c r="BN577" s="74"/>
      <c r="BO577" s="74"/>
      <c r="BP577" s="74"/>
      <c r="BQ577" s="74"/>
      <c r="BR577" s="74"/>
      <c r="BS577" s="74"/>
      <c r="BT577" s="74"/>
      <c r="BU577" s="74"/>
      <c r="FM577" s="72"/>
      <c r="FN577" s="72"/>
      <c r="FO577" s="72"/>
      <c r="FP577" s="72"/>
      <c r="FQ577" s="72"/>
      <c r="FR577" s="72"/>
      <c r="FS577" s="72"/>
      <c r="FT577" s="72"/>
      <c r="FU577" s="72"/>
      <c r="FV577" s="72"/>
      <c r="FW577" s="72"/>
      <c r="FX577" s="72"/>
    </row>
    <row r="578" spans="24:180">
      <c r="X578" s="75"/>
      <c r="Z578" s="75"/>
      <c r="AA578" s="75"/>
      <c r="AB578" s="75"/>
      <c r="AC578" s="75"/>
      <c r="AD578" s="75"/>
      <c r="AE578" s="75"/>
      <c r="AL578" s="79"/>
      <c r="AM578" s="79"/>
      <c r="AN578" s="79"/>
      <c r="AO578" s="79"/>
      <c r="AP578" s="79"/>
      <c r="AQ578" s="79"/>
      <c r="AR578" s="79"/>
      <c r="AS578" s="79"/>
      <c r="AT578" s="79"/>
      <c r="AU578" s="79"/>
      <c r="AV578" s="79"/>
      <c r="BB578" s="80"/>
      <c r="BG578" s="74"/>
      <c r="BH578" s="74"/>
      <c r="BI578" s="74"/>
      <c r="BJ578" s="74"/>
      <c r="BK578" s="74"/>
      <c r="BL578" s="74"/>
      <c r="BM578" s="74"/>
      <c r="BN578" s="74"/>
      <c r="BO578" s="74"/>
      <c r="BP578" s="74"/>
      <c r="BQ578" s="74"/>
      <c r="BR578" s="74"/>
      <c r="BS578" s="74"/>
      <c r="BT578" s="74"/>
      <c r="BU578" s="74"/>
      <c r="FB578" s="72"/>
      <c r="FC578" s="72"/>
      <c r="FD578" s="72"/>
      <c r="FE578" s="72"/>
      <c r="FF578" s="72"/>
      <c r="FG578" s="72"/>
      <c r="FH578" s="72"/>
      <c r="FI578" s="72"/>
      <c r="FJ578" s="72"/>
      <c r="FK578" s="72"/>
      <c r="FL578" s="72"/>
      <c r="FM578" s="72"/>
      <c r="FN578" s="72"/>
      <c r="FO578" s="72"/>
      <c r="FP578" s="72"/>
      <c r="FQ578" s="72"/>
      <c r="FR578" s="72"/>
      <c r="FS578" s="72"/>
      <c r="FT578" s="72"/>
      <c r="FU578" s="72"/>
      <c r="FV578" s="72"/>
      <c r="FW578" s="72"/>
      <c r="FX578" s="72"/>
    </row>
    <row r="579" spans="24:180">
      <c r="X579" s="75"/>
      <c r="Z579" s="75"/>
      <c r="AA579" s="75"/>
      <c r="AB579" s="75"/>
      <c r="AC579" s="75"/>
      <c r="AD579" s="75"/>
      <c r="AE579" s="75"/>
      <c r="AL579" s="79"/>
      <c r="AM579" s="79"/>
      <c r="AN579" s="79"/>
      <c r="AO579" s="79"/>
      <c r="AP579" s="79"/>
      <c r="AQ579" s="79"/>
      <c r="AR579" s="79"/>
      <c r="AS579" s="79"/>
      <c r="AT579" s="79"/>
      <c r="AU579" s="79"/>
      <c r="AV579" s="79"/>
      <c r="BB579" s="80"/>
      <c r="BG579" s="74"/>
      <c r="BH579" s="74"/>
      <c r="BI579" s="74"/>
      <c r="BJ579" s="74"/>
      <c r="BK579" s="74"/>
      <c r="BL579" s="74"/>
      <c r="BM579" s="74"/>
      <c r="BN579" s="74"/>
      <c r="BO579" s="74"/>
      <c r="BP579" s="74"/>
      <c r="BQ579" s="74"/>
      <c r="BR579" s="74"/>
      <c r="BS579" s="74"/>
      <c r="BT579" s="74"/>
      <c r="BU579" s="74"/>
      <c r="DV579" s="72"/>
      <c r="FB579" s="72"/>
      <c r="FC579" s="72"/>
      <c r="FD579" s="72"/>
      <c r="FE579" s="72"/>
      <c r="FF579" s="72"/>
      <c r="FG579" s="72"/>
      <c r="FH579" s="72"/>
      <c r="FI579" s="72"/>
      <c r="FJ579" s="72"/>
      <c r="FK579" s="72"/>
      <c r="FL579" s="72"/>
      <c r="FM579" s="72"/>
      <c r="FN579" s="72"/>
      <c r="FO579" s="72"/>
      <c r="FP579" s="72"/>
      <c r="FQ579" s="72"/>
      <c r="FR579" s="72"/>
      <c r="FS579" s="72"/>
      <c r="FT579" s="72"/>
      <c r="FU579" s="72"/>
      <c r="FV579" s="72"/>
      <c r="FW579" s="72"/>
      <c r="FX579" s="72"/>
    </row>
    <row r="580" spans="24:180">
      <c r="X580" s="75"/>
      <c r="Z580" s="75"/>
      <c r="AA580" s="75"/>
      <c r="AB580" s="75"/>
      <c r="AC580" s="75"/>
      <c r="AD580" s="75"/>
      <c r="AE580" s="75"/>
      <c r="AL580" s="79"/>
      <c r="AM580" s="79"/>
      <c r="AN580" s="79"/>
      <c r="AO580" s="79"/>
      <c r="AP580" s="79"/>
      <c r="AQ580" s="79"/>
      <c r="AR580" s="79"/>
      <c r="AS580" s="79"/>
      <c r="AT580" s="79"/>
      <c r="AU580" s="79"/>
      <c r="AV580" s="79"/>
      <c r="BB580" s="80"/>
      <c r="BG580" s="74"/>
      <c r="BH580" s="74"/>
      <c r="BI580" s="74"/>
      <c r="BJ580" s="74"/>
      <c r="BK580" s="74"/>
      <c r="BL580" s="74"/>
      <c r="BM580" s="74"/>
      <c r="BN580" s="74"/>
      <c r="BO580" s="74"/>
      <c r="BP580" s="74"/>
      <c r="BQ580" s="74"/>
      <c r="BR580" s="74"/>
      <c r="BS580" s="74"/>
      <c r="BT580" s="74"/>
      <c r="BU580" s="74"/>
      <c r="DV580" s="72"/>
      <c r="DW580" s="72"/>
      <c r="FB580" s="72"/>
      <c r="FC580" s="72"/>
      <c r="FD580" s="72"/>
      <c r="FE580" s="72"/>
      <c r="FF580" s="72"/>
      <c r="FG580" s="72"/>
      <c r="FH580" s="72"/>
      <c r="FI580" s="72"/>
      <c r="FJ580" s="72"/>
      <c r="FK580" s="72"/>
      <c r="FL580" s="72"/>
      <c r="FM580" s="72"/>
      <c r="FN580" s="72"/>
      <c r="FO580" s="72"/>
      <c r="FP580" s="72"/>
      <c r="FQ580" s="72"/>
      <c r="FR580" s="72"/>
      <c r="FS580" s="72"/>
      <c r="FT580" s="72"/>
      <c r="FU580" s="72"/>
      <c r="FV580" s="72"/>
      <c r="FW580" s="72"/>
      <c r="FX580" s="72"/>
    </row>
    <row r="581" spans="24:180">
      <c r="X581" s="75"/>
      <c r="Z581" s="75"/>
      <c r="AA581" s="75"/>
      <c r="AB581" s="75"/>
      <c r="AC581" s="75"/>
      <c r="AD581" s="75"/>
      <c r="AE581" s="75"/>
      <c r="AL581" s="79"/>
      <c r="AM581" s="79"/>
      <c r="AN581" s="79"/>
      <c r="AO581" s="79"/>
      <c r="AP581" s="79"/>
      <c r="AQ581" s="79"/>
      <c r="AR581" s="79"/>
      <c r="AS581" s="79"/>
      <c r="AT581" s="79"/>
      <c r="AU581" s="79"/>
      <c r="AV581" s="79"/>
      <c r="BB581" s="80"/>
      <c r="BG581" s="74"/>
      <c r="BH581" s="74"/>
      <c r="BI581" s="74"/>
      <c r="BJ581" s="74"/>
      <c r="BK581" s="74"/>
      <c r="BL581" s="74"/>
      <c r="BM581" s="74"/>
      <c r="BN581" s="74"/>
      <c r="BO581" s="74"/>
      <c r="BP581" s="74"/>
      <c r="BQ581" s="74"/>
      <c r="BR581" s="74"/>
      <c r="BS581" s="74"/>
      <c r="BT581" s="74"/>
      <c r="BU581" s="74"/>
      <c r="DV581" s="72"/>
      <c r="DW581" s="72"/>
      <c r="FB581" s="72"/>
      <c r="FC581" s="72"/>
      <c r="FD581" s="72"/>
      <c r="FE581" s="72"/>
      <c r="FF581" s="72"/>
      <c r="FG581" s="72"/>
      <c r="FH581" s="72"/>
      <c r="FI581" s="72"/>
      <c r="FJ581" s="72"/>
      <c r="FK581" s="72"/>
      <c r="FL581" s="72"/>
      <c r="FM581" s="72"/>
      <c r="FN581" s="72"/>
      <c r="FO581" s="72"/>
      <c r="FP581" s="72"/>
      <c r="FQ581" s="72"/>
      <c r="FR581" s="72"/>
      <c r="FS581" s="72"/>
      <c r="FT581" s="72"/>
      <c r="FU581" s="72"/>
      <c r="FV581" s="72"/>
      <c r="FW581" s="72"/>
      <c r="FX581" s="72"/>
    </row>
    <row r="582" spans="24:180">
      <c r="X582" s="75"/>
      <c r="Z582" s="75"/>
      <c r="AA582" s="75"/>
      <c r="AB582" s="75"/>
      <c r="AC582" s="75"/>
      <c r="AD582" s="75"/>
      <c r="AE582" s="75"/>
      <c r="AL582" s="79"/>
      <c r="AM582" s="79"/>
      <c r="AN582" s="79"/>
      <c r="AO582" s="79"/>
      <c r="AP582" s="79"/>
      <c r="AQ582" s="79"/>
      <c r="AR582" s="79"/>
      <c r="AS582" s="79"/>
      <c r="AT582" s="79"/>
      <c r="AU582" s="79"/>
      <c r="AV582" s="79"/>
      <c r="BB582" s="80"/>
      <c r="BG582" s="74"/>
      <c r="BH582" s="74"/>
      <c r="BI582" s="74"/>
      <c r="BJ582" s="74"/>
      <c r="BK582" s="74"/>
      <c r="BL582" s="74"/>
      <c r="BM582" s="74"/>
      <c r="BN582" s="74"/>
      <c r="BO582" s="74"/>
      <c r="BP582" s="74"/>
      <c r="BQ582" s="74"/>
      <c r="BR582" s="74"/>
      <c r="BS582" s="74"/>
      <c r="BT582" s="74"/>
      <c r="BU582" s="74"/>
      <c r="DW582" s="72"/>
      <c r="FB582" s="72"/>
      <c r="FC582" s="72"/>
      <c r="FD582" s="72"/>
      <c r="FE582" s="72"/>
      <c r="FF582" s="72"/>
      <c r="FG582" s="72"/>
      <c r="FH582" s="72"/>
      <c r="FI582" s="72"/>
      <c r="FJ582" s="72"/>
      <c r="FK582" s="72"/>
      <c r="FL582" s="72"/>
      <c r="FM582" s="72"/>
      <c r="FN582" s="72"/>
      <c r="FO582" s="72"/>
      <c r="FP582" s="72"/>
      <c r="FQ582" s="72"/>
      <c r="FR582" s="72"/>
      <c r="FS582" s="72"/>
      <c r="FT582" s="72"/>
      <c r="FU582" s="72"/>
      <c r="FV582" s="72"/>
      <c r="FW582" s="72"/>
      <c r="FX582" s="72"/>
    </row>
    <row r="583" spans="24:180">
      <c r="X583" s="75"/>
      <c r="Z583" s="75"/>
      <c r="AA583" s="75"/>
      <c r="AB583" s="75"/>
      <c r="AC583" s="75"/>
      <c r="AD583" s="75"/>
      <c r="AE583" s="75"/>
      <c r="AL583" s="79"/>
      <c r="AM583" s="79"/>
      <c r="AN583" s="79"/>
      <c r="AO583" s="79"/>
      <c r="AP583" s="79"/>
      <c r="AQ583" s="79"/>
      <c r="AR583" s="79"/>
      <c r="AS583" s="79"/>
      <c r="AT583" s="79"/>
      <c r="AU583" s="79"/>
      <c r="AV583" s="79"/>
      <c r="BB583" s="80"/>
      <c r="BG583" s="74"/>
      <c r="BH583" s="74"/>
      <c r="BI583" s="74"/>
      <c r="BJ583" s="74"/>
      <c r="BK583" s="74"/>
      <c r="BL583" s="74"/>
      <c r="BM583" s="74"/>
      <c r="BN583" s="74"/>
      <c r="BO583" s="74"/>
      <c r="BP583" s="74"/>
      <c r="BQ583" s="74"/>
      <c r="BR583" s="74"/>
      <c r="BS583" s="74"/>
      <c r="BT583" s="74"/>
      <c r="BU583" s="74"/>
      <c r="FB583" s="72"/>
      <c r="FC583" s="72"/>
      <c r="FD583" s="72"/>
      <c r="FE583" s="72"/>
      <c r="FF583" s="72"/>
      <c r="FG583" s="72"/>
      <c r="FH583" s="72"/>
      <c r="FI583" s="72"/>
      <c r="FJ583" s="72"/>
      <c r="FK583" s="72"/>
      <c r="FL583" s="72"/>
      <c r="FM583" s="72"/>
      <c r="FN583" s="72"/>
      <c r="FO583" s="72"/>
      <c r="FP583" s="72"/>
      <c r="FQ583" s="72"/>
      <c r="FR583" s="72"/>
      <c r="FS583" s="72"/>
      <c r="FT583" s="72"/>
      <c r="FU583" s="72"/>
      <c r="FV583" s="72"/>
      <c r="FW583" s="72"/>
      <c r="FX583" s="72"/>
    </row>
    <row r="584" spans="24:180">
      <c r="X584" s="75"/>
      <c r="Z584" s="75"/>
      <c r="AA584" s="75"/>
      <c r="AB584" s="75"/>
      <c r="AC584" s="75"/>
      <c r="AD584" s="75"/>
      <c r="AE584" s="75"/>
      <c r="AL584" s="79"/>
      <c r="AM584" s="79"/>
      <c r="AN584" s="79"/>
      <c r="AO584" s="79"/>
      <c r="AP584" s="79"/>
      <c r="AQ584" s="79"/>
      <c r="AR584" s="79"/>
      <c r="AS584" s="79"/>
      <c r="AT584" s="79"/>
      <c r="AU584" s="79"/>
      <c r="AV584" s="79"/>
      <c r="BB584" s="80"/>
      <c r="BG584" s="74"/>
      <c r="BH584" s="74"/>
      <c r="BI584" s="74"/>
      <c r="BJ584" s="74"/>
      <c r="BK584" s="74"/>
      <c r="BL584" s="74"/>
      <c r="BM584" s="74"/>
      <c r="BN584" s="74"/>
      <c r="BO584" s="74"/>
      <c r="BP584" s="74"/>
      <c r="BQ584" s="74"/>
      <c r="BR584" s="74"/>
      <c r="BS584" s="74"/>
      <c r="BT584" s="74"/>
      <c r="BU584" s="74"/>
      <c r="FB584" s="72"/>
      <c r="FC584" s="72"/>
      <c r="FD584" s="72"/>
      <c r="FE584" s="72"/>
      <c r="FF584" s="72"/>
      <c r="FG584" s="72"/>
      <c r="FH584" s="72"/>
      <c r="FI584" s="72"/>
      <c r="FJ584" s="72"/>
      <c r="FK584" s="72"/>
      <c r="FL584" s="72"/>
      <c r="FM584" s="72"/>
      <c r="FN584" s="72"/>
      <c r="FO584" s="72"/>
      <c r="FP584" s="72"/>
      <c r="FQ584" s="72"/>
      <c r="FR584" s="72"/>
      <c r="FS584" s="72"/>
      <c r="FT584" s="72"/>
      <c r="FU584" s="72"/>
      <c r="FV584" s="72"/>
      <c r="FW584" s="72"/>
      <c r="FX584" s="72"/>
    </row>
    <row r="585" spans="24:180">
      <c r="X585" s="75"/>
      <c r="Z585" s="75"/>
      <c r="AA585" s="75"/>
      <c r="AB585" s="75"/>
      <c r="AC585" s="75"/>
      <c r="AD585" s="75"/>
      <c r="AE585" s="75"/>
      <c r="AL585" s="79"/>
      <c r="AM585" s="79"/>
      <c r="AN585" s="79"/>
      <c r="AO585" s="79"/>
      <c r="AP585" s="79"/>
      <c r="AQ585" s="79"/>
      <c r="AR585" s="79"/>
      <c r="AS585" s="79"/>
      <c r="AT585" s="79"/>
      <c r="AU585" s="79"/>
      <c r="AV585" s="79"/>
      <c r="BB585" s="80"/>
      <c r="BG585" s="74"/>
      <c r="BH585" s="74"/>
      <c r="BI585" s="74"/>
      <c r="BJ585" s="74"/>
      <c r="BK585" s="74"/>
      <c r="BL585" s="74"/>
      <c r="BM585" s="74"/>
      <c r="BN585" s="74"/>
      <c r="BO585" s="74"/>
      <c r="BP585" s="74"/>
      <c r="BQ585" s="74"/>
      <c r="BR585" s="74"/>
      <c r="BS585" s="74"/>
      <c r="BT585" s="74"/>
      <c r="BU585" s="74"/>
      <c r="FB585" s="72"/>
      <c r="FC585" s="72"/>
      <c r="FD585" s="72"/>
      <c r="FE585" s="72"/>
      <c r="FF585" s="72"/>
      <c r="FG585" s="72"/>
      <c r="FH585" s="72"/>
      <c r="FI585" s="72"/>
      <c r="FJ585" s="72"/>
      <c r="FK585" s="72"/>
      <c r="FL585" s="72"/>
      <c r="FM585" s="72"/>
      <c r="FN585" s="72"/>
      <c r="FO585" s="72"/>
      <c r="FP585" s="72"/>
      <c r="FQ585" s="72"/>
      <c r="FR585" s="72"/>
      <c r="FS585" s="72"/>
      <c r="FT585" s="72"/>
      <c r="FU585" s="72"/>
      <c r="FV585" s="72"/>
      <c r="FW585" s="72"/>
      <c r="FX585" s="72"/>
    </row>
    <row r="586" spans="24:180">
      <c r="X586" s="75"/>
      <c r="Z586" s="75"/>
      <c r="AA586" s="75"/>
      <c r="AB586" s="75"/>
      <c r="AC586" s="75"/>
      <c r="AD586" s="75"/>
      <c r="AE586" s="75"/>
      <c r="AL586" s="79"/>
      <c r="AM586" s="79"/>
      <c r="AN586" s="79"/>
      <c r="AO586" s="79"/>
      <c r="AP586" s="79"/>
      <c r="AQ586" s="79"/>
      <c r="AR586" s="79"/>
      <c r="AS586" s="79"/>
      <c r="AT586" s="79"/>
      <c r="AU586" s="79"/>
      <c r="AV586" s="79"/>
      <c r="BB586" s="80"/>
      <c r="BG586" s="74"/>
      <c r="BH586" s="74"/>
      <c r="BI586" s="74"/>
      <c r="BJ586" s="74"/>
      <c r="BK586" s="74"/>
      <c r="BL586" s="74"/>
      <c r="BM586" s="74"/>
      <c r="BN586" s="74"/>
      <c r="BO586" s="74"/>
      <c r="BP586" s="74"/>
      <c r="BQ586" s="74"/>
      <c r="BR586" s="74"/>
      <c r="BS586" s="74"/>
      <c r="BT586" s="74"/>
      <c r="BU586" s="74"/>
      <c r="FB586" s="72"/>
      <c r="FC586" s="72"/>
      <c r="FD586" s="72"/>
      <c r="FE586" s="72"/>
      <c r="FF586" s="72"/>
      <c r="FG586" s="72"/>
      <c r="FH586" s="72"/>
      <c r="FI586" s="72"/>
      <c r="FJ586" s="72"/>
      <c r="FK586" s="72"/>
      <c r="FL586" s="72"/>
      <c r="FM586" s="72"/>
      <c r="FN586" s="72"/>
      <c r="FO586" s="72"/>
      <c r="FP586" s="72"/>
      <c r="FQ586" s="72"/>
      <c r="FR586" s="72"/>
      <c r="FS586" s="72"/>
      <c r="FT586" s="72"/>
      <c r="FU586" s="72"/>
      <c r="FV586" s="72"/>
      <c r="FW586" s="72"/>
      <c r="FX586" s="72"/>
    </row>
    <row r="587" spans="24:180">
      <c r="X587" s="75"/>
      <c r="Z587" s="75"/>
      <c r="AA587" s="75"/>
      <c r="AB587" s="75"/>
      <c r="AC587" s="75"/>
      <c r="AD587" s="75"/>
      <c r="AE587" s="75"/>
      <c r="AL587" s="79"/>
      <c r="AM587" s="79"/>
      <c r="AN587" s="79"/>
      <c r="AO587" s="79"/>
      <c r="AP587" s="79"/>
      <c r="AQ587" s="79"/>
      <c r="AR587" s="79"/>
      <c r="AS587" s="79"/>
      <c r="AT587" s="79"/>
      <c r="AU587" s="79"/>
      <c r="AV587" s="79"/>
      <c r="BB587" s="80"/>
      <c r="BG587" s="74"/>
      <c r="BH587" s="74"/>
      <c r="BI587" s="74"/>
      <c r="BJ587" s="74"/>
      <c r="BK587" s="74"/>
      <c r="BL587" s="74"/>
      <c r="BM587" s="74"/>
      <c r="BN587" s="74"/>
      <c r="BO587" s="74"/>
      <c r="BP587" s="74"/>
      <c r="BQ587" s="74"/>
      <c r="BR587" s="74"/>
      <c r="BS587" s="74"/>
      <c r="BT587" s="74"/>
      <c r="BU587" s="74"/>
      <c r="FB587" s="72"/>
      <c r="FC587" s="72"/>
      <c r="FD587" s="72"/>
      <c r="FE587" s="72"/>
      <c r="FF587" s="72"/>
      <c r="FG587" s="72"/>
      <c r="FH587" s="72"/>
      <c r="FI587" s="72"/>
      <c r="FJ587" s="72"/>
      <c r="FK587" s="72"/>
      <c r="FL587" s="72"/>
      <c r="FM587" s="72"/>
      <c r="FN587" s="72"/>
      <c r="FO587" s="72"/>
      <c r="FP587" s="72"/>
      <c r="FQ587" s="72"/>
      <c r="FR587" s="72"/>
      <c r="FS587" s="72"/>
      <c r="FT587" s="72"/>
      <c r="FU587" s="72"/>
      <c r="FV587" s="72"/>
      <c r="FW587" s="72"/>
      <c r="FX587" s="72"/>
    </row>
    <row r="588" spans="24:180">
      <c r="X588" s="75"/>
      <c r="Z588" s="75"/>
      <c r="AA588" s="75"/>
      <c r="AB588" s="75"/>
      <c r="AC588" s="75"/>
      <c r="AD588" s="75"/>
      <c r="AE588" s="75"/>
      <c r="AL588" s="79"/>
      <c r="AM588" s="79"/>
      <c r="AN588" s="79"/>
      <c r="AO588" s="79"/>
      <c r="AP588" s="79"/>
      <c r="AQ588" s="79"/>
      <c r="AR588" s="79"/>
      <c r="AS588" s="79"/>
      <c r="AT588" s="79"/>
      <c r="AU588" s="79"/>
      <c r="AV588" s="74"/>
      <c r="AW588" s="74"/>
      <c r="BB588" s="80"/>
      <c r="BG588" s="74"/>
      <c r="BH588" s="74"/>
      <c r="BI588" s="74"/>
      <c r="BJ588" s="74"/>
      <c r="BK588" s="74"/>
      <c r="BL588" s="74"/>
      <c r="BM588" s="74"/>
      <c r="BN588" s="74"/>
      <c r="BO588" s="74"/>
      <c r="BP588" s="74"/>
      <c r="BQ588" s="74"/>
      <c r="BR588" s="74"/>
      <c r="BS588" s="74"/>
      <c r="BT588" s="74"/>
      <c r="BU588" s="74"/>
      <c r="FB588" s="72"/>
      <c r="FC588" s="72"/>
      <c r="FD588" s="72"/>
      <c r="FE588" s="72"/>
      <c r="FF588" s="72"/>
      <c r="FG588" s="72"/>
      <c r="FH588" s="72"/>
      <c r="FI588" s="72"/>
      <c r="FJ588" s="72"/>
      <c r="FK588" s="72"/>
      <c r="FL588" s="72"/>
      <c r="FM588" s="72"/>
      <c r="FN588" s="72"/>
      <c r="FO588" s="72"/>
      <c r="FP588" s="72"/>
      <c r="FQ588" s="72"/>
      <c r="FR588" s="72"/>
      <c r="FS588" s="72"/>
      <c r="FT588" s="72"/>
      <c r="FU588" s="72"/>
      <c r="FV588" s="72"/>
      <c r="FW588" s="72"/>
      <c r="FX588" s="72"/>
    </row>
    <row r="589" spans="24:180">
      <c r="X589" s="75"/>
      <c r="Z589" s="75"/>
      <c r="AA589" s="75"/>
      <c r="AB589" s="75"/>
      <c r="AC589" s="75"/>
      <c r="AD589" s="75"/>
      <c r="AE589" s="75"/>
      <c r="AL589" s="79"/>
      <c r="AM589" s="79"/>
      <c r="AN589" s="79"/>
      <c r="AO589" s="79"/>
      <c r="AP589" s="79"/>
      <c r="AQ589" s="79"/>
      <c r="AR589" s="79"/>
      <c r="AS589" s="79"/>
      <c r="AT589" s="79"/>
      <c r="AU589" s="79"/>
      <c r="AV589" s="74"/>
      <c r="AW589" s="74"/>
      <c r="BG589" s="74"/>
      <c r="BH589" s="74"/>
      <c r="BI589" s="74"/>
      <c r="BJ589" s="74"/>
      <c r="BK589" s="74"/>
      <c r="BL589" s="74"/>
      <c r="BM589" s="74"/>
      <c r="BN589" s="74"/>
      <c r="BO589" s="74"/>
      <c r="BP589" s="74"/>
      <c r="BQ589" s="74"/>
      <c r="BR589" s="74"/>
      <c r="BS589" s="74"/>
      <c r="BT589" s="74"/>
      <c r="BU589" s="74"/>
      <c r="FB589" s="72"/>
      <c r="FC589" s="72"/>
      <c r="FD589" s="72"/>
      <c r="FE589" s="72"/>
      <c r="FF589" s="72"/>
      <c r="FG589" s="72"/>
      <c r="FH589" s="72"/>
      <c r="FI589" s="72"/>
      <c r="FJ589" s="72"/>
      <c r="FK589" s="72"/>
      <c r="FL589" s="72"/>
      <c r="FM589" s="72"/>
      <c r="FN589" s="72"/>
      <c r="FO589" s="72"/>
      <c r="FP589" s="72"/>
      <c r="FQ589" s="72"/>
      <c r="FR589" s="72"/>
      <c r="FS589" s="72"/>
      <c r="FT589" s="72"/>
      <c r="FU589" s="72"/>
      <c r="FV589" s="72"/>
      <c r="FW589" s="72"/>
      <c r="FX589" s="72"/>
    </row>
    <row r="590" spans="24:180">
      <c r="X590" s="75"/>
      <c r="Z590" s="75"/>
      <c r="AA590" s="75"/>
      <c r="AB590" s="75"/>
      <c r="AC590" s="75"/>
      <c r="AD590" s="75"/>
      <c r="AE590" s="75"/>
      <c r="AL590" s="79"/>
      <c r="AM590" s="79"/>
      <c r="AN590" s="79"/>
      <c r="AO590" s="79"/>
      <c r="AP590" s="79"/>
      <c r="AQ590" s="79"/>
      <c r="AR590" s="79"/>
      <c r="AS590" s="79"/>
      <c r="AT590" s="79"/>
      <c r="AU590" s="79"/>
      <c r="AV590" s="74"/>
      <c r="AW590" s="74"/>
      <c r="BB590" s="74"/>
      <c r="BC590" s="74"/>
      <c r="BD590" s="74"/>
      <c r="BE590" s="74"/>
      <c r="BF590" s="74"/>
      <c r="BG590" s="74"/>
      <c r="BH590" s="74"/>
      <c r="BI590" s="74"/>
      <c r="BJ590" s="74"/>
      <c r="BK590" s="74"/>
      <c r="BL590" s="74"/>
      <c r="BM590" s="74"/>
      <c r="BN590" s="74"/>
      <c r="BO590" s="74"/>
      <c r="BP590" s="74"/>
      <c r="BQ590" s="74"/>
      <c r="BR590" s="74"/>
      <c r="BS590" s="74"/>
      <c r="BT590" s="74"/>
      <c r="BU590" s="74"/>
      <c r="FB590" s="72"/>
      <c r="FC590" s="72"/>
      <c r="FD590" s="72"/>
      <c r="FE590" s="72"/>
      <c r="FF590" s="72"/>
      <c r="FG590" s="72"/>
      <c r="FH590" s="72"/>
      <c r="FI590" s="72"/>
      <c r="FJ590" s="72"/>
      <c r="FK590" s="72"/>
      <c r="FL590" s="72"/>
      <c r="FM590" s="72"/>
      <c r="FN590" s="72"/>
      <c r="FO590" s="72"/>
      <c r="FP590" s="72"/>
      <c r="FQ590" s="72"/>
      <c r="FR590" s="72"/>
      <c r="FS590" s="72"/>
      <c r="FT590" s="72"/>
      <c r="FU590" s="72"/>
      <c r="FV590" s="72"/>
      <c r="FW590" s="72"/>
      <c r="FX590" s="72"/>
    </row>
    <row r="591" spans="24:180">
      <c r="X591" s="75"/>
      <c r="Z591" s="75"/>
      <c r="AA591" s="75"/>
      <c r="AB591" s="75"/>
      <c r="AC591" s="75"/>
      <c r="AD591" s="75"/>
      <c r="AE591" s="75"/>
      <c r="AL591" s="79"/>
      <c r="AM591" s="79"/>
      <c r="AN591" s="79"/>
      <c r="AO591" s="79"/>
      <c r="AP591" s="79"/>
      <c r="AQ591" s="79"/>
      <c r="AR591" s="79"/>
      <c r="AS591" s="79"/>
      <c r="AT591" s="79"/>
      <c r="AU591" s="79"/>
      <c r="AV591" s="74"/>
      <c r="AW591" s="74"/>
      <c r="BB591" s="74"/>
      <c r="BC591" s="74"/>
      <c r="BD591" s="74"/>
      <c r="BE591" s="74"/>
      <c r="BF591" s="74"/>
      <c r="BG591" s="74"/>
      <c r="BH591" s="74"/>
      <c r="BI591" s="74"/>
      <c r="BJ591" s="74"/>
      <c r="BK591" s="74"/>
      <c r="BL591" s="74"/>
      <c r="BM591" s="74"/>
      <c r="BN591" s="74"/>
      <c r="BO591" s="74"/>
      <c r="BP591" s="74"/>
      <c r="BQ591" s="74"/>
      <c r="BR591" s="74"/>
      <c r="BS591" s="74"/>
      <c r="BT591" s="74"/>
      <c r="BU591" s="74"/>
      <c r="FB591" s="72"/>
      <c r="FC591" s="72"/>
      <c r="FD591" s="72"/>
      <c r="FE591" s="72"/>
      <c r="FF591" s="72"/>
      <c r="FG591" s="72"/>
      <c r="FH591" s="72"/>
      <c r="FI591" s="72"/>
      <c r="FJ591" s="72"/>
      <c r="FK591" s="72"/>
      <c r="FL591" s="72"/>
      <c r="FM591" s="72"/>
      <c r="FN591" s="72"/>
      <c r="FO591" s="72"/>
      <c r="FP591" s="72"/>
      <c r="FQ591" s="72"/>
      <c r="FR591" s="72"/>
      <c r="FS591" s="72"/>
      <c r="FT591" s="72"/>
      <c r="FU591" s="72"/>
      <c r="FV591" s="72"/>
      <c r="FW591" s="72"/>
      <c r="FX591" s="72"/>
    </row>
    <row r="592" spans="24:180">
      <c r="X592" s="75"/>
      <c r="Z592" s="75"/>
      <c r="AA592" s="75"/>
      <c r="AB592" s="75"/>
      <c r="AC592" s="75"/>
      <c r="AD592" s="75"/>
      <c r="AE592" s="75"/>
      <c r="AL592" s="79"/>
      <c r="AM592" s="79"/>
      <c r="AN592" s="79"/>
      <c r="AO592" s="79"/>
      <c r="AP592" s="79"/>
      <c r="AQ592" s="79"/>
      <c r="AR592" s="79"/>
      <c r="AS592" s="79"/>
      <c r="AT592" s="79"/>
      <c r="AU592" s="79"/>
      <c r="AV592" s="74"/>
      <c r="AW592" s="74"/>
      <c r="AZ592" s="74"/>
      <c r="BA592" s="80"/>
      <c r="BB592" s="74"/>
      <c r="BC592" s="74"/>
      <c r="BD592" s="74"/>
      <c r="BE592" s="74"/>
      <c r="BF592" s="74"/>
      <c r="BG592" s="74"/>
      <c r="BH592" s="74"/>
      <c r="BI592" s="74"/>
      <c r="BJ592" s="74"/>
      <c r="BK592" s="74"/>
      <c r="BL592" s="74"/>
      <c r="BM592" s="74"/>
      <c r="BN592" s="74"/>
      <c r="BO592" s="74"/>
      <c r="BP592" s="74"/>
      <c r="BQ592" s="74"/>
      <c r="BR592" s="74"/>
      <c r="BS592" s="74"/>
      <c r="BT592" s="74"/>
      <c r="BU592" s="74"/>
      <c r="FB592" s="72"/>
      <c r="FC592" s="72"/>
      <c r="FD592" s="72"/>
      <c r="FE592" s="72"/>
      <c r="FF592" s="72"/>
      <c r="FG592" s="72"/>
      <c r="FH592" s="72"/>
      <c r="FI592" s="72"/>
      <c r="FJ592" s="72"/>
      <c r="FK592" s="72"/>
      <c r="FL592" s="72"/>
      <c r="FM592" s="72"/>
      <c r="FN592" s="72"/>
      <c r="FO592" s="72"/>
      <c r="FP592" s="72"/>
      <c r="FQ592" s="72"/>
      <c r="FR592" s="72"/>
      <c r="FS592" s="72"/>
      <c r="FT592" s="72"/>
      <c r="FU592" s="72"/>
      <c r="FV592" s="72"/>
      <c r="FW592" s="72"/>
      <c r="FX592" s="72"/>
    </row>
    <row r="593" spans="23:180">
      <c r="X593" s="75"/>
      <c r="Z593" s="75"/>
      <c r="AA593" s="75"/>
      <c r="AB593" s="75"/>
      <c r="AC593" s="75"/>
      <c r="AD593" s="75"/>
      <c r="AE593" s="75"/>
      <c r="AL593" s="79"/>
      <c r="AM593" s="79"/>
      <c r="AN593" s="79"/>
      <c r="AO593" s="79"/>
      <c r="AP593" s="79"/>
      <c r="AQ593" s="79"/>
      <c r="AR593" s="79"/>
      <c r="AS593" s="79"/>
      <c r="AT593" s="79"/>
      <c r="AU593" s="79"/>
      <c r="AV593" s="74"/>
      <c r="AW593" s="74"/>
      <c r="AX593" s="74"/>
      <c r="AY593" s="74"/>
      <c r="AZ593" s="74"/>
      <c r="BA593" s="74"/>
      <c r="BB593" s="74"/>
      <c r="BC593" s="74"/>
      <c r="BD593" s="74"/>
      <c r="BE593" s="74"/>
      <c r="BF593" s="74"/>
      <c r="BG593" s="74"/>
      <c r="BH593" s="74"/>
      <c r="BI593" s="74"/>
      <c r="BJ593" s="74"/>
      <c r="BK593" s="74"/>
      <c r="BL593" s="74"/>
      <c r="BM593" s="74"/>
      <c r="BN593" s="74"/>
      <c r="BO593" s="74"/>
      <c r="BP593" s="74"/>
      <c r="BQ593" s="74"/>
      <c r="BR593" s="74"/>
      <c r="BS593" s="74"/>
      <c r="BT593" s="74"/>
      <c r="BU593" s="74"/>
      <c r="FB593" s="72"/>
      <c r="FC593" s="72"/>
      <c r="FD593" s="72"/>
      <c r="FE593" s="72"/>
      <c r="FF593" s="72"/>
      <c r="FG593" s="72"/>
      <c r="FH593" s="72"/>
      <c r="FI593" s="72"/>
      <c r="FJ593" s="72"/>
      <c r="FK593" s="72"/>
      <c r="FL593" s="72"/>
      <c r="FM593" s="72"/>
      <c r="FN593" s="72"/>
      <c r="FO593" s="72"/>
      <c r="FP593" s="72"/>
      <c r="FQ593" s="72"/>
      <c r="FR593" s="72"/>
      <c r="FS593" s="72"/>
      <c r="FT593" s="72"/>
      <c r="FU593" s="72"/>
      <c r="FV593" s="72"/>
      <c r="FW593" s="72"/>
      <c r="FX593" s="72"/>
    </row>
    <row r="594" spans="23:180">
      <c r="X594" s="75"/>
      <c r="Z594" s="75"/>
      <c r="AA594" s="75"/>
      <c r="AB594" s="75"/>
      <c r="AC594" s="75"/>
      <c r="AD594" s="75"/>
      <c r="AE594" s="75"/>
      <c r="AL594" s="79"/>
      <c r="AM594" s="79"/>
      <c r="AN594" s="79"/>
      <c r="AO594" s="79"/>
      <c r="AP594" s="79"/>
      <c r="AQ594" s="79"/>
      <c r="AR594" s="79"/>
      <c r="AS594" s="79"/>
      <c r="AT594" s="79"/>
      <c r="AU594" s="79"/>
      <c r="AV594" s="74"/>
      <c r="AW594" s="74"/>
      <c r="AX594" s="74"/>
      <c r="AY594" s="74"/>
      <c r="AZ594" s="74"/>
      <c r="BA594" s="74"/>
      <c r="BB594" s="74"/>
      <c r="BC594" s="74"/>
      <c r="BD594" s="74"/>
      <c r="BE594" s="74"/>
      <c r="BF594" s="74"/>
      <c r="BG594" s="74"/>
      <c r="BH594" s="74"/>
      <c r="BI594" s="74"/>
      <c r="BJ594" s="74"/>
      <c r="BK594" s="74"/>
      <c r="BL594" s="74"/>
      <c r="BM594" s="74"/>
      <c r="BN594" s="74"/>
      <c r="BO594" s="74"/>
      <c r="BP594" s="74"/>
      <c r="BQ594" s="74"/>
      <c r="BR594" s="74"/>
      <c r="BS594" s="74"/>
      <c r="BT594" s="74"/>
      <c r="BU594" s="74"/>
      <c r="FB594" s="72"/>
      <c r="FC594" s="72"/>
      <c r="FD594" s="72"/>
      <c r="FE594" s="72"/>
      <c r="FF594" s="72"/>
      <c r="FG594" s="72"/>
      <c r="FH594" s="72"/>
      <c r="FI594" s="72"/>
      <c r="FJ594" s="72"/>
      <c r="FK594" s="72"/>
      <c r="FL594" s="72"/>
      <c r="FM594" s="72"/>
      <c r="FN594" s="72"/>
      <c r="FO594" s="72"/>
      <c r="FP594" s="72"/>
      <c r="FQ594" s="72"/>
      <c r="FR594" s="72"/>
      <c r="FS594" s="72"/>
      <c r="FT594" s="72"/>
      <c r="FU594" s="72"/>
      <c r="FV594" s="72"/>
      <c r="FW594" s="72"/>
      <c r="FX594" s="72"/>
    </row>
    <row r="595" spans="23:180">
      <c r="X595" s="75"/>
      <c r="Z595" s="75"/>
      <c r="AA595" s="75"/>
      <c r="AB595" s="75"/>
      <c r="AC595" s="75"/>
      <c r="AD595" s="75"/>
      <c r="AE595" s="75"/>
      <c r="AL595" s="79"/>
      <c r="AM595" s="79"/>
      <c r="AN595" s="79"/>
      <c r="AO595" s="79"/>
      <c r="AP595" s="79"/>
      <c r="AQ595" s="79"/>
      <c r="AR595" s="79"/>
      <c r="AS595" s="79"/>
      <c r="AT595" s="79"/>
      <c r="AU595" s="79"/>
      <c r="AV595" s="74"/>
      <c r="AW595" s="74"/>
      <c r="AX595" s="74"/>
      <c r="AY595" s="74"/>
      <c r="AZ595" s="74"/>
      <c r="BA595" s="74"/>
      <c r="BB595" s="74"/>
      <c r="BC595" s="74"/>
      <c r="BD595" s="74"/>
      <c r="BE595" s="74"/>
      <c r="BF595" s="74"/>
      <c r="BG595" s="74"/>
      <c r="BH595" s="74"/>
      <c r="BI595" s="74"/>
      <c r="BJ595" s="74"/>
      <c r="BK595" s="74"/>
      <c r="BL595" s="74"/>
      <c r="BM595" s="74"/>
      <c r="BN595" s="74"/>
      <c r="BO595" s="74"/>
      <c r="BP595" s="74"/>
      <c r="BQ595" s="74"/>
      <c r="BR595" s="74"/>
      <c r="BS595" s="74"/>
      <c r="BT595" s="74"/>
      <c r="BU595" s="74"/>
      <c r="FB595" s="72"/>
      <c r="FC595" s="72"/>
      <c r="FD595" s="72"/>
      <c r="FE595" s="72"/>
      <c r="FF595" s="72"/>
      <c r="FG595" s="72"/>
      <c r="FH595" s="72"/>
      <c r="FI595" s="72"/>
      <c r="FJ595" s="72"/>
      <c r="FK595" s="72"/>
      <c r="FL595" s="72"/>
      <c r="FM595" s="72"/>
      <c r="FN595" s="72"/>
      <c r="FO595" s="72"/>
      <c r="FP595" s="72"/>
      <c r="FQ595" s="72"/>
      <c r="FR595" s="72"/>
      <c r="FS595" s="72"/>
      <c r="FT595" s="72"/>
      <c r="FU595" s="72"/>
      <c r="FV595" s="72"/>
      <c r="FW595" s="72"/>
      <c r="FX595" s="72"/>
    </row>
    <row r="596" spans="23:180">
      <c r="X596" s="75"/>
      <c r="Z596" s="75"/>
      <c r="AA596" s="75"/>
      <c r="AB596" s="75"/>
      <c r="AC596" s="75"/>
      <c r="AD596" s="75"/>
      <c r="AE596" s="75"/>
      <c r="AL596" s="79"/>
      <c r="AM596" s="79"/>
      <c r="AN596" s="79"/>
      <c r="AO596" s="79"/>
      <c r="AP596" s="79"/>
      <c r="AQ596" s="79"/>
      <c r="AR596" s="79"/>
      <c r="AS596" s="79"/>
      <c r="AT596" s="79"/>
      <c r="AU596" s="79"/>
      <c r="AV596" s="74"/>
      <c r="AW596" s="74"/>
      <c r="AX596" s="74"/>
      <c r="AY596" s="74"/>
      <c r="AZ596" s="74"/>
      <c r="BA596" s="74"/>
      <c r="BB596" s="74"/>
      <c r="BC596" s="74"/>
      <c r="BD596" s="74"/>
      <c r="BE596" s="74"/>
      <c r="BF596" s="74"/>
      <c r="BG596" s="74"/>
      <c r="BH596" s="74"/>
      <c r="BI596" s="74"/>
      <c r="BJ596" s="74"/>
      <c r="BK596" s="74"/>
      <c r="BL596" s="74"/>
      <c r="BM596" s="74"/>
      <c r="BN596" s="74"/>
      <c r="BO596" s="74"/>
      <c r="BP596" s="74"/>
      <c r="BQ596" s="74"/>
      <c r="BR596" s="74"/>
      <c r="BS596" s="74"/>
      <c r="BT596" s="74"/>
      <c r="BU596" s="74"/>
      <c r="FB596" s="72"/>
      <c r="FC596" s="72"/>
      <c r="FD596" s="72"/>
      <c r="FE596" s="72"/>
      <c r="FF596" s="72"/>
      <c r="FG596" s="72"/>
      <c r="FH596" s="72"/>
      <c r="FI596" s="72"/>
      <c r="FJ596" s="72"/>
      <c r="FK596" s="72"/>
      <c r="FL596" s="72"/>
      <c r="FM596" s="72"/>
      <c r="FN596" s="72"/>
      <c r="FO596" s="72"/>
      <c r="FP596" s="72"/>
      <c r="FQ596" s="72"/>
      <c r="FR596" s="72"/>
      <c r="FS596" s="72"/>
      <c r="FT596" s="72"/>
      <c r="FU596" s="72"/>
      <c r="FV596" s="72"/>
      <c r="FW596" s="72"/>
      <c r="FX596" s="72"/>
    </row>
    <row r="597" spans="23:180">
      <c r="X597" s="75"/>
      <c r="Z597" s="75"/>
      <c r="AA597" s="75"/>
      <c r="AB597" s="75"/>
      <c r="AC597" s="75"/>
      <c r="AD597" s="75"/>
      <c r="AE597" s="75"/>
      <c r="AL597" s="79"/>
      <c r="AM597" s="79"/>
      <c r="AN597" s="79"/>
      <c r="AO597" s="79"/>
      <c r="AP597" s="79"/>
      <c r="AQ597" s="79"/>
      <c r="AR597" s="79"/>
      <c r="AS597" s="79"/>
      <c r="AT597" s="79"/>
      <c r="AU597" s="79"/>
      <c r="AV597" s="74"/>
      <c r="AW597" s="74"/>
      <c r="AX597" s="74"/>
      <c r="AY597" s="74"/>
      <c r="AZ597" s="74"/>
      <c r="BA597" s="74"/>
      <c r="BB597" s="74"/>
      <c r="BC597" s="74"/>
      <c r="BD597" s="74"/>
      <c r="BE597" s="74"/>
      <c r="BF597" s="74"/>
      <c r="BG597" s="74"/>
      <c r="BH597" s="74"/>
      <c r="BI597" s="74"/>
      <c r="BJ597" s="74"/>
      <c r="BK597" s="74"/>
      <c r="BL597" s="74"/>
      <c r="BM597" s="74"/>
      <c r="BN597" s="74"/>
      <c r="BO597" s="74"/>
      <c r="BP597" s="74"/>
      <c r="BQ597" s="74"/>
      <c r="BR597" s="74"/>
      <c r="BS597" s="74"/>
      <c r="BT597" s="74"/>
      <c r="BU597" s="74"/>
      <c r="DX597" s="72"/>
      <c r="FB597" s="72"/>
      <c r="FC597" s="72"/>
      <c r="FD597" s="72"/>
      <c r="FE597" s="72"/>
      <c r="FF597" s="72"/>
      <c r="FG597" s="72"/>
      <c r="FH597" s="72"/>
      <c r="FI597" s="72"/>
      <c r="FJ597" s="72"/>
      <c r="FK597" s="72"/>
      <c r="FL597" s="72"/>
      <c r="FM597" s="72"/>
      <c r="FN597" s="72"/>
      <c r="FO597" s="72"/>
      <c r="FP597" s="72"/>
      <c r="FQ597" s="72"/>
      <c r="FR597" s="72"/>
      <c r="FS597" s="72"/>
      <c r="FT597" s="72"/>
      <c r="FU597" s="72"/>
      <c r="FV597" s="72"/>
      <c r="FW597" s="72"/>
      <c r="FX597" s="72"/>
    </row>
    <row r="598" spans="23:180">
      <c r="X598" s="75"/>
      <c r="Z598" s="75"/>
      <c r="AA598" s="75"/>
      <c r="AB598" s="75"/>
      <c r="AC598" s="75"/>
      <c r="AD598" s="75"/>
      <c r="AE598" s="75"/>
      <c r="AL598" s="79"/>
      <c r="AM598" s="79"/>
      <c r="AN598" s="79"/>
      <c r="AO598" s="79"/>
      <c r="AP598" s="79"/>
      <c r="AQ598" s="79"/>
      <c r="AR598" s="79"/>
      <c r="AS598" s="79"/>
      <c r="AT598" s="79"/>
      <c r="AU598" s="79"/>
      <c r="AV598" s="74"/>
      <c r="AW598" s="74"/>
      <c r="AX598" s="74"/>
      <c r="AY598" s="74"/>
      <c r="AZ598" s="74"/>
      <c r="BA598" s="74"/>
      <c r="BB598" s="74"/>
      <c r="BC598" s="74"/>
      <c r="BD598" s="74"/>
      <c r="BE598" s="74"/>
      <c r="BF598" s="74"/>
      <c r="BG598" s="74"/>
      <c r="BH598" s="74"/>
      <c r="BI598" s="74"/>
      <c r="BJ598" s="74"/>
      <c r="BK598" s="74"/>
      <c r="BL598" s="74"/>
      <c r="BM598" s="74"/>
      <c r="BN598" s="74"/>
      <c r="BO598" s="74"/>
      <c r="BP598" s="74"/>
      <c r="BQ598" s="74"/>
      <c r="BR598" s="74"/>
      <c r="BS598" s="74"/>
      <c r="BT598" s="74"/>
      <c r="BU598" s="74"/>
      <c r="DX598" s="72"/>
      <c r="FB598" s="72"/>
      <c r="FC598" s="72"/>
      <c r="FD598" s="72"/>
      <c r="FE598" s="72"/>
      <c r="FF598" s="72"/>
      <c r="FG598" s="72"/>
      <c r="FH598" s="72"/>
      <c r="FI598" s="72"/>
      <c r="FJ598" s="72"/>
      <c r="FK598" s="72"/>
      <c r="FL598" s="72"/>
      <c r="FM598" s="72"/>
      <c r="FN598" s="72"/>
      <c r="FO598" s="72"/>
      <c r="FP598" s="72"/>
      <c r="FQ598" s="72"/>
      <c r="FR598" s="72"/>
      <c r="FS598" s="72"/>
      <c r="FT598" s="72"/>
      <c r="FU598" s="72"/>
      <c r="FV598" s="72"/>
      <c r="FW598" s="72"/>
      <c r="FX598" s="72"/>
    </row>
    <row r="599" spans="23:180">
      <c r="X599" s="75"/>
      <c r="Z599" s="75"/>
      <c r="AA599" s="75"/>
      <c r="AB599" s="75"/>
      <c r="AC599" s="75"/>
      <c r="AD599" s="75"/>
      <c r="AE599" s="75"/>
      <c r="AL599" s="79"/>
      <c r="AM599" s="79"/>
      <c r="AN599" s="79"/>
      <c r="AO599" s="79"/>
      <c r="AP599" s="79"/>
      <c r="AQ599" s="79"/>
      <c r="AR599" s="79"/>
      <c r="AS599" s="79"/>
      <c r="AT599" s="79"/>
      <c r="AU599" s="79"/>
      <c r="AV599" s="74"/>
      <c r="AW599" s="74"/>
      <c r="AX599" s="74"/>
      <c r="AY599" s="74"/>
      <c r="AZ599" s="74"/>
      <c r="BA599" s="74"/>
      <c r="BB599" s="74"/>
      <c r="BC599" s="74"/>
      <c r="BD599" s="74"/>
      <c r="BE599" s="74"/>
      <c r="BF599" s="74"/>
      <c r="BG599" s="74"/>
      <c r="BH599" s="74"/>
      <c r="BI599" s="74"/>
      <c r="BJ599" s="74"/>
      <c r="BK599" s="74"/>
      <c r="BL599" s="74"/>
      <c r="BM599" s="74"/>
      <c r="BN599" s="74"/>
      <c r="BO599" s="74"/>
      <c r="BP599" s="74"/>
      <c r="BQ599" s="74"/>
      <c r="BR599" s="74"/>
      <c r="BS599" s="74"/>
      <c r="BT599" s="74"/>
      <c r="BU599" s="74"/>
      <c r="DX599" s="72"/>
      <c r="DY599" s="72"/>
      <c r="DZ599" s="72"/>
      <c r="EA599" s="72"/>
      <c r="EB599" s="72"/>
      <c r="EC599" s="72"/>
      <c r="FB599" s="72"/>
      <c r="FC599" s="72"/>
      <c r="FD599" s="72"/>
      <c r="FE599" s="72"/>
      <c r="FF599" s="72"/>
      <c r="FG599" s="72"/>
      <c r="FH599" s="72"/>
      <c r="FI599" s="72"/>
      <c r="FJ599" s="72"/>
      <c r="FK599" s="72"/>
      <c r="FL599" s="72"/>
      <c r="FM599" s="72"/>
      <c r="FN599" s="72"/>
      <c r="FO599" s="72"/>
      <c r="FP599" s="72"/>
      <c r="FQ599" s="72"/>
      <c r="FR599" s="72"/>
      <c r="FS599" s="72"/>
      <c r="FT599" s="72"/>
      <c r="FU599" s="72"/>
      <c r="FV599" s="72"/>
      <c r="FW599" s="72"/>
      <c r="FX599" s="72"/>
    </row>
    <row r="600" spans="23:180">
      <c r="X600" s="75"/>
      <c r="Z600" s="75"/>
      <c r="AA600" s="75"/>
      <c r="AB600" s="75"/>
      <c r="AC600" s="75"/>
      <c r="AD600" s="75"/>
      <c r="AE600" s="75"/>
      <c r="AL600" s="79"/>
      <c r="AM600" s="79"/>
      <c r="AN600" s="79"/>
      <c r="AO600" s="79"/>
      <c r="AP600" s="79"/>
      <c r="AQ600" s="79"/>
      <c r="AR600" s="79"/>
      <c r="AS600" s="79"/>
      <c r="AT600" s="79"/>
      <c r="AU600" s="79"/>
      <c r="AV600" s="74"/>
      <c r="AW600" s="74"/>
      <c r="AX600" s="74"/>
      <c r="AY600" s="74"/>
      <c r="AZ600" s="74"/>
      <c r="BA600" s="74"/>
      <c r="BB600" s="74"/>
      <c r="BC600" s="74"/>
      <c r="BD600" s="74"/>
      <c r="BE600" s="74"/>
      <c r="BF600" s="74"/>
      <c r="BG600" s="74"/>
      <c r="BH600" s="74"/>
      <c r="BI600" s="74"/>
      <c r="BJ600" s="74"/>
      <c r="BK600" s="74"/>
      <c r="BL600" s="74"/>
      <c r="BM600" s="74"/>
      <c r="BN600" s="74"/>
      <c r="BO600" s="74"/>
      <c r="BP600" s="74"/>
      <c r="BQ600" s="74"/>
      <c r="BR600" s="74"/>
      <c r="BS600" s="74"/>
      <c r="BT600" s="74"/>
      <c r="BU600" s="74"/>
      <c r="DY600" s="72"/>
      <c r="DZ600" s="72"/>
      <c r="EA600" s="72"/>
      <c r="EB600" s="72"/>
      <c r="EC600" s="72"/>
      <c r="FB600" s="72"/>
      <c r="FC600" s="72"/>
      <c r="FD600" s="72"/>
      <c r="FE600" s="72"/>
      <c r="FF600" s="72"/>
      <c r="FG600" s="72"/>
      <c r="FH600" s="72"/>
      <c r="FI600" s="72"/>
      <c r="FJ600" s="72"/>
      <c r="FK600" s="72"/>
      <c r="FL600" s="72"/>
      <c r="FM600" s="72"/>
      <c r="FN600" s="72"/>
      <c r="FO600" s="72"/>
      <c r="FP600" s="72"/>
      <c r="FQ600" s="72"/>
      <c r="FR600" s="72"/>
      <c r="FS600" s="72"/>
      <c r="FT600" s="72"/>
      <c r="FU600" s="72"/>
      <c r="FV600" s="72"/>
      <c r="FW600" s="72"/>
      <c r="FX600" s="72"/>
    </row>
    <row r="601" spans="23:180">
      <c r="X601" s="75"/>
      <c r="Z601" s="75"/>
      <c r="AA601" s="75"/>
      <c r="AB601" s="75"/>
      <c r="AC601" s="75"/>
      <c r="AD601" s="75"/>
      <c r="AE601" s="75"/>
      <c r="AL601" s="79"/>
      <c r="AM601" s="79"/>
      <c r="AN601" s="79"/>
      <c r="AO601" s="79"/>
      <c r="AP601" s="79"/>
      <c r="AQ601" s="79"/>
      <c r="AR601" s="79"/>
      <c r="AS601" s="79"/>
      <c r="AT601" s="79"/>
      <c r="AU601" s="79"/>
      <c r="AV601" s="74"/>
      <c r="AW601" s="74"/>
      <c r="AX601" s="74"/>
      <c r="AY601" s="74"/>
      <c r="AZ601" s="74"/>
      <c r="BA601" s="74"/>
      <c r="BB601" s="74"/>
      <c r="BC601" s="74"/>
      <c r="BD601" s="74"/>
      <c r="BE601" s="74"/>
      <c r="BF601" s="74"/>
      <c r="BG601" s="74"/>
      <c r="BH601" s="74"/>
      <c r="BI601" s="74"/>
      <c r="BJ601" s="74"/>
      <c r="BK601" s="74"/>
      <c r="BL601" s="74"/>
      <c r="BM601" s="74"/>
      <c r="BN601" s="74"/>
      <c r="BO601" s="74"/>
      <c r="BP601" s="74"/>
      <c r="BQ601" s="74"/>
      <c r="BR601" s="74"/>
      <c r="BS601" s="74"/>
      <c r="BT601" s="74"/>
      <c r="BU601" s="74"/>
      <c r="DY601" s="72"/>
      <c r="DZ601" s="72"/>
      <c r="EA601" s="72"/>
      <c r="EB601" s="72"/>
      <c r="EC601" s="72"/>
      <c r="FB601" s="72"/>
      <c r="FC601" s="72"/>
      <c r="FD601" s="72"/>
      <c r="FE601" s="72"/>
      <c r="FF601" s="72"/>
      <c r="FG601" s="72"/>
      <c r="FH601" s="72"/>
      <c r="FI601" s="72"/>
      <c r="FJ601" s="72"/>
      <c r="FK601" s="72"/>
      <c r="FL601" s="72"/>
      <c r="FM601" s="72"/>
      <c r="FN601" s="72"/>
      <c r="FO601" s="72"/>
      <c r="FP601" s="72"/>
      <c r="FQ601" s="72"/>
      <c r="FR601" s="72"/>
      <c r="FS601" s="72"/>
      <c r="FT601" s="72"/>
      <c r="FU601" s="72"/>
      <c r="FV601" s="72"/>
      <c r="FW601" s="72"/>
      <c r="FX601" s="72"/>
    </row>
    <row r="602" spans="23:180">
      <c r="X602" s="75"/>
      <c r="Z602" s="75"/>
      <c r="AA602" s="75"/>
      <c r="AB602" s="75"/>
      <c r="AC602" s="75"/>
      <c r="AD602" s="75"/>
      <c r="AE602" s="75"/>
      <c r="AL602" s="79"/>
      <c r="AM602" s="79"/>
      <c r="AN602" s="79"/>
      <c r="AO602" s="79"/>
      <c r="AP602" s="79"/>
      <c r="AQ602" s="79"/>
      <c r="AR602" s="79"/>
      <c r="AS602" s="79"/>
      <c r="AT602" s="79"/>
      <c r="AU602" s="79"/>
      <c r="AV602" s="74"/>
      <c r="AW602" s="74"/>
      <c r="AX602" s="74"/>
      <c r="AY602" s="74"/>
      <c r="AZ602" s="74"/>
      <c r="BA602" s="74"/>
      <c r="BB602" s="74"/>
      <c r="BC602" s="74"/>
      <c r="BD602" s="74"/>
      <c r="BE602" s="74"/>
      <c r="BF602" s="74"/>
      <c r="BG602" s="74"/>
      <c r="BH602" s="74"/>
      <c r="BI602" s="74"/>
      <c r="BJ602" s="74"/>
      <c r="BK602" s="74"/>
      <c r="BL602" s="74"/>
      <c r="BM602" s="74"/>
      <c r="BN602" s="74"/>
      <c r="BO602" s="74"/>
      <c r="BP602" s="74"/>
      <c r="BQ602" s="74"/>
      <c r="BR602" s="74"/>
      <c r="BS602" s="74"/>
      <c r="BT602" s="74"/>
      <c r="BU602" s="74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</row>
    <row r="603" spans="23:180">
      <c r="X603" s="75"/>
      <c r="Z603" s="75"/>
      <c r="AA603" s="75"/>
      <c r="AB603" s="75"/>
      <c r="AC603" s="75"/>
      <c r="AD603" s="75"/>
      <c r="AE603" s="75"/>
      <c r="AL603" s="79"/>
      <c r="AM603" s="79"/>
      <c r="AN603" s="79"/>
      <c r="AO603" s="79"/>
      <c r="AP603" s="79"/>
      <c r="AQ603" s="79"/>
      <c r="AR603" s="79"/>
      <c r="AS603" s="79"/>
      <c r="AT603" s="79"/>
      <c r="AU603" s="79"/>
      <c r="AV603" s="74"/>
      <c r="AW603" s="74"/>
      <c r="AX603" s="74"/>
      <c r="AY603" s="74"/>
      <c r="AZ603" s="74"/>
      <c r="BA603" s="74"/>
      <c r="BB603" s="74"/>
      <c r="BC603" s="74"/>
      <c r="BD603" s="74"/>
      <c r="BE603" s="74"/>
      <c r="BF603" s="74"/>
      <c r="BG603" s="74"/>
      <c r="BH603" s="74"/>
      <c r="BI603" s="74"/>
      <c r="BJ603" s="74"/>
      <c r="BK603" s="74"/>
      <c r="BL603" s="74"/>
      <c r="BM603" s="74"/>
      <c r="BN603" s="74"/>
      <c r="BO603" s="74"/>
      <c r="BP603" s="74"/>
      <c r="BQ603" s="74"/>
      <c r="BR603" s="74"/>
      <c r="BS603" s="74"/>
      <c r="BT603" s="74"/>
      <c r="BU603" s="74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</row>
    <row r="604" spans="23:180">
      <c r="X604" s="75"/>
      <c r="Z604" s="75"/>
      <c r="AA604" s="75"/>
      <c r="AB604" s="75"/>
      <c r="AC604" s="75"/>
      <c r="AD604" s="75"/>
      <c r="AE604" s="75"/>
      <c r="AL604" s="74"/>
      <c r="AM604" s="79"/>
      <c r="AN604" s="79"/>
      <c r="AO604" s="79"/>
      <c r="AP604" s="79"/>
      <c r="AQ604" s="79"/>
      <c r="AR604" s="79"/>
      <c r="AS604" s="79"/>
      <c r="AT604" s="79"/>
      <c r="AU604" s="79"/>
      <c r="AV604" s="74"/>
      <c r="AW604" s="74"/>
      <c r="AX604" s="74"/>
      <c r="AY604" s="74"/>
      <c r="AZ604" s="74"/>
      <c r="BA604" s="74"/>
      <c r="BB604" s="74"/>
      <c r="BC604" s="74"/>
      <c r="BD604" s="74"/>
      <c r="BE604" s="74"/>
      <c r="BF604" s="74"/>
      <c r="BG604" s="74"/>
      <c r="BH604" s="74"/>
      <c r="BI604" s="74"/>
      <c r="BJ604" s="74"/>
      <c r="BK604" s="74"/>
      <c r="BL604" s="74"/>
      <c r="BM604" s="74"/>
      <c r="BN604" s="74"/>
      <c r="BO604" s="74"/>
      <c r="BP604" s="74"/>
      <c r="BQ604" s="74"/>
      <c r="BR604" s="74"/>
      <c r="BS604" s="74"/>
      <c r="BT604" s="74"/>
      <c r="BU604" s="74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</row>
    <row r="605" spans="23:180">
      <c r="X605" s="75"/>
      <c r="Z605" s="75"/>
      <c r="AA605" s="75"/>
      <c r="AB605" s="75"/>
      <c r="AC605" s="75"/>
      <c r="AD605" s="75"/>
      <c r="AE605" s="75"/>
      <c r="AK605" s="79"/>
      <c r="AL605" s="74"/>
      <c r="AM605" s="79"/>
      <c r="AN605" s="79"/>
      <c r="AO605" s="79"/>
      <c r="AP605" s="79"/>
      <c r="AQ605" s="79"/>
      <c r="AR605" s="79"/>
      <c r="AS605" s="79"/>
      <c r="AT605" s="79"/>
      <c r="AU605" s="79"/>
      <c r="AV605" s="74"/>
      <c r="AW605" s="74"/>
      <c r="AX605" s="74"/>
      <c r="AY605" s="74"/>
      <c r="AZ605" s="74"/>
      <c r="BA605" s="74"/>
      <c r="BB605" s="74"/>
      <c r="BC605" s="74"/>
      <c r="BD605" s="74"/>
      <c r="BE605" s="74"/>
      <c r="BF605" s="74"/>
      <c r="BG605" s="74"/>
      <c r="BH605" s="74"/>
      <c r="BI605" s="74"/>
      <c r="BJ605" s="74"/>
      <c r="BK605" s="74"/>
      <c r="BL605" s="74"/>
      <c r="BM605" s="74"/>
      <c r="BN605" s="74"/>
      <c r="BO605" s="74"/>
      <c r="BP605" s="74"/>
      <c r="BQ605" s="74"/>
      <c r="BR605" s="74"/>
      <c r="BS605" s="74"/>
      <c r="BT605" s="74"/>
      <c r="BU605" s="74"/>
      <c r="FB605" s="72"/>
      <c r="FC605" s="72"/>
      <c r="FD605" s="72"/>
      <c r="FE605" s="72"/>
      <c r="FF605" s="72"/>
      <c r="FG605" s="72"/>
      <c r="FH605" s="72"/>
      <c r="FI605" s="72"/>
      <c r="FJ605" s="72"/>
      <c r="FK605" s="72"/>
      <c r="FL605" s="72"/>
      <c r="FM605" s="72"/>
      <c r="FN605" s="72"/>
      <c r="FO605" s="72"/>
      <c r="FP605" s="72"/>
      <c r="FQ605" s="72"/>
      <c r="FR605" s="72"/>
      <c r="FS605" s="72"/>
      <c r="FT605" s="72"/>
      <c r="FU605" s="72"/>
      <c r="FV605" s="72"/>
      <c r="FW605" s="72"/>
      <c r="FX605" s="72"/>
    </row>
    <row r="606" spans="23:180"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  <c r="AG606" s="74"/>
      <c r="AH606" s="74"/>
      <c r="AI606" s="74"/>
      <c r="AJ606" s="74"/>
      <c r="AK606" s="74"/>
      <c r="AL606" s="74"/>
      <c r="AM606" s="79"/>
      <c r="AN606" s="79"/>
      <c r="AO606" s="79"/>
      <c r="AP606" s="79"/>
      <c r="AQ606" s="79"/>
      <c r="AR606" s="79"/>
      <c r="AS606" s="79"/>
      <c r="AT606" s="79"/>
      <c r="AU606" s="79"/>
      <c r="AV606" s="74"/>
      <c r="AW606" s="74"/>
      <c r="AX606" s="74"/>
      <c r="AY606" s="74"/>
      <c r="AZ606" s="74"/>
      <c r="BA606" s="74"/>
      <c r="BB606" s="74"/>
      <c r="BC606" s="74"/>
      <c r="BD606" s="74"/>
      <c r="BE606" s="74"/>
      <c r="BF606" s="74"/>
      <c r="BG606" s="74"/>
      <c r="BH606" s="74"/>
      <c r="BI606" s="74"/>
      <c r="BJ606" s="74"/>
      <c r="BK606" s="74"/>
      <c r="BL606" s="74"/>
      <c r="BM606" s="74"/>
      <c r="BN606" s="74"/>
      <c r="BO606" s="74"/>
      <c r="BP606" s="74"/>
      <c r="BQ606" s="74"/>
      <c r="BR606" s="74"/>
      <c r="BS606" s="74"/>
      <c r="BT606" s="74"/>
      <c r="BU606" s="74"/>
      <c r="ED606" s="72"/>
      <c r="EE606" s="72"/>
      <c r="EF606" s="72"/>
      <c r="EG606" s="72"/>
      <c r="EH606" s="72"/>
      <c r="EI606" s="72"/>
      <c r="EJ606" s="72"/>
      <c r="EK606" s="72"/>
      <c r="EL606" s="72"/>
      <c r="EM606" s="72"/>
      <c r="EN606" s="72"/>
      <c r="EO606" s="72"/>
      <c r="EP606" s="72"/>
      <c r="EQ606" s="72"/>
      <c r="ER606" s="72"/>
      <c r="ES606" s="72"/>
      <c r="ET606" s="72"/>
      <c r="EU606" s="72"/>
      <c r="EV606" s="72"/>
      <c r="EW606" s="72"/>
      <c r="EX606" s="72"/>
      <c r="EY606" s="72"/>
      <c r="EZ606" s="72"/>
      <c r="FA606" s="72"/>
      <c r="FB606" s="72"/>
      <c r="FC606" s="72"/>
      <c r="FD606" s="72"/>
      <c r="FE606" s="72"/>
      <c r="FF606" s="72"/>
      <c r="FG606" s="72"/>
      <c r="FH606" s="72"/>
      <c r="FI606" s="72"/>
      <c r="FJ606" s="72"/>
      <c r="FK606" s="72"/>
      <c r="FL606" s="72"/>
      <c r="FM606" s="72"/>
      <c r="FN606" s="72"/>
      <c r="FO606" s="72"/>
      <c r="FP606" s="72"/>
      <c r="FQ606" s="72"/>
      <c r="FR606" s="72"/>
      <c r="FS606" s="72"/>
      <c r="FT606" s="72"/>
      <c r="FU606" s="72"/>
      <c r="FV606" s="72"/>
      <c r="FW606" s="72"/>
      <c r="FX606" s="72"/>
    </row>
    <row r="607" spans="23:180">
      <c r="W607" s="74"/>
      <c r="X607" s="74"/>
      <c r="Y607" s="74"/>
      <c r="Z607" s="74"/>
      <c r="AA607" s="74"/>
      <c r="AB607" s="74"/>
      <c r="AC607" s="74"/>
      <c r="AD607" s="74"/>
      <c r="AE607" s="74"/>
      <c r="AF607" s="74"/>
      <c r="AG607" s="74"/>
      <c r="AH607" s="74"/>
      <c r="AI607" s="74"/>
      <c r="AJ607" s="74"/>
      <c r="AK607" s="74"/>
      <c r="AL607" s="74"/>
      <c r="AM607" s="79"/>
      <c r="AN607" s="79"/>
      <c r="AO607" s="79"/>
      <c r="AP607" s="79"/>
      <c r="AQ607" s="79"/>
      <c r="AR607" s="79"/>
      <c r="AS607" s="79"/>
      <c r="AT607" s="74"/>
      <c r="AU607" s="74"/>
      <c r="AV607" s="74"/>
      <c r="AW607" s="74"/>
      <c r="AX607" s="74"/>
      <c r="AY607" s="74"/>
      <c r="AZ607" s="74"/>
      <c r="BA607" s="74"/>
      <c r="BB607" s="74"/>
      <c r="BC607" s="74"/>
      <c r="BD607" s="74"/>
      <c r="BE607" s="74"/>
      <c r="BF607" s="74"/>
      <c r="BG607" s="74"/>
      <c r="BH607" s="74"/>
      <c r="BI607" s="74"/>
      <c r="BJ607" s="74"/>
      <c r="BK607" s="74"/>
      <c r="BL607" s="74"/>
      <c r="BM607" s="74"/>
      <c r="BN607" s="74"/>
      <c r="BO607" s="74"/>
      <c r="BP607" s="74"/>
      <c r="BQ607" s="74"/>
      <c r="BR607" s="74"/>
      <c r="BS607" s="74"/>
      <c r="BT607" s="74"/>
      <c r="BU607" s="74"/>
      <c r="ED607" s="72"/>
      <c r="EE607" s="72"/>
      <c r="EF607" s="72"/>
      <c r="EG607" s="72"/>
      <c r="EH607" s="72"/>
      <c r="EI607" s="72"/>
      <c r="EJ607" s="72"/>
      <c r="EK607" s="72"/>
      <c r="EL607" s="72"/>
      <c r="EM607" s="72"/>
      <c r="EN607" s="72"/>
      <c r="EO607" s="72"/>
      <c r="EP607" s="72"/>
      <c r="EQ607" s="72"/>
      <c r="ER607" s="72"/>
      <c r="ES607" s="72"/>
      <c r="ET607" s="72"/>
      <c r="EU607" s="72"/>
      <c r="EV607" s="72"/>
      <c r="EW607" s="72"/>
      <c r="EX607" s="72"/>
      <c r="EY607" s="72"/>
      <c r="EZ607" s="72"/>
      <c r="FA607" s="72"/>
      <c r="FB607" s="72"/>
      <c r="FC607" s="72"/>
      <c r="FD607" s="72"/>
      <c r="FE607" s="72"/>
      <c r="FF607" s="72"/>
      <c r="FG607" s="72"/>
      <c r="FH607" s="72"/>
      <c r="FI607" s="72"/>
      <c r="FJ607" s="72"/>
      <c r="FK607" s="72"/>
      <c r="FL607" s="72"/>
      <c r="FM607" s="72"/>
      <c r="FN607" s="72"/>
      <c r="FO607" s="72"/>
      <c r="FP607" s="72"/>
      <c r="FQ607" s="72"/>
      <c r="FR607" s="72"/>
      <c r="FS607" s="72"/>
      <c r="FT607" s="72"/>
      <c r="FU607" s="72"/>
      <c r="FV607" s="72"/>
      <c r="FW607" s="72"/>
      <c r="FX607" s="72"/>
    </row>
    <row r="608" spans="23:180">
      <c r="W608" s="74"/>
      <c r="X608" s="74"/>
      <c r="Y608" s="74"/>
      <c r="Z608" s="74"/>
      <c r="AA608" s="74"/>
      <c r="AB608" s="74"/>
      <c r="AC608" s="74"/>
      <c r="AD608" s="74"/>
      <c r="AE608" s="74"/>
      <c r="AF608" s="74"/>
      <c r="AG608" s="74"/>
      <c r="AH608" s="74"/>
      <c r="AI608" s="74"/>
      <c r="AJ608" s="74"/>
      <c r="AK608" s="74"/>
      <c r="AL608" s="74"/>
      <c r="AM608" s="79"/>
      <c r="AN608" s="79"/>
      <c r="AO608" s="79"/>
      <c r="AP608" s="79"/>
      <c r="AQ608" s="79"/>
      <c r="AR608" s="79"/>
      <c r="AS608" s="79"/>
      <c r="AT608" s="74"/>
      <c r="AU608" s="74"/>
      <c r="AV608" s="74"/>
      <c r="AW608" s="74"/>
      <c r="AX608" s="74"/>
      <c r="AY608" s="74"/>
      <c r="AZ608" s="74"/>
      <c r="BA608" s="74"/>
      <c r="BB608" s="74"/>
      <c r="BC608" s="74"/>
      <c r="BD608" s="74"/>
      <c r="BE608" s="74"/>
      <c r="BF608" s="74"/>
      <c r="BG608" s="74"/>
      <c r="BH608" s="74"/>
      <c r="BI608" s="74"/>
      <c r="BJ608" s="74"/>
      <c r="BK608" s="74"/>
      <c r="BL608" s="74"/>
      <c r="BM608" s="74"/>
      <c r="BN608" s="74"/>
      <c r="BO608" s="74"/>
      <c r="BP608" s="74"/>
      <c r="BQ608" s="74"/>
      <c r="BR608" s="74"/>
      <c r="BS608" s="74"/>
      <c r="BT608" s="74"/>
      <c r="BU608" s="74"/>
      <c r="ED608" s="72"/>
      <c r="EE608" s="72"/>
      <c r="EF608" s="72"/>
      <c r="EG608" s="72"/>
      <c r="EH608" s="72"/>
      <c r="EI608" s="72"/>
      <c r="EJ608" s="72"/>
      <c r="EK608" s="72"/>
      <c r="EL608" s="72"/>
      <c r="EM608" s="72"/>
      <c r="EN608" s="72"/>
      <c r="EO608" s="72"/>
      <c r="EP608" s="72"/>
      <c r="EQ608" s="72"/>
      <c r="ER608" s="72"/>
      <c r="ES608" s="72"/>
      <c r="ET608" s="72"/>
      <c r="EU608" s="72"/>
      <c r="EV608" s="72"/>
      <c r="EW608" s="72"/>
      <c r="EX608" s="72"/>
      <c r="EY608" s="72"/>
      <c r="EZ608" s="72"/>
      <c r="FA608" s="72"/>
      <c r="FB608" s="72"/>
      <c r="FC608" s="72"/>
      <c r="FD608" s="72"/>
      <c r="FE608" s="72"/>
      <c r="FF608" s="72"/>
      <c r="FG608" s="72"/>
      <c r="FH608" s="72"/>
      <c r="FI608" s="72"/>
      <c r="FJ608" s="72"/>
      <c r="FK608" s="72"/>
      <c r="FL608" s="72"/>
      <c r="FM608" s="72"/>
      <c r="FN608" s="72"/>
      <c r="FO608" s="72"/>
      <c r="FP608" s="72"/>
      <c r="FQ608" s="72"/>
      <c r="FR608" s="72"/>
      <c r="FS608" s="72"/>
      <c r="FT608" s="72"/>
      <c r="FU608" s="72"/>
      <c r="FV608" s="72"/>
      <c r="FW608" s="72"/>
      <c r="FX608" s="72"/>
    </row>
    <row r="609" spans="23:180">
      <c r="W609" s="79"/>
      <c r="X609" s="79"/>
      <c r="Y609" s="79"/>
      <c r="Z609" s="79"/>
      <c r="AA609" s="79"/>
      <c r="AB609" s="74"/>
      <c r="AC609" s="74"/>
      <c r="AD609" s="74"/>
      <c r="AE609" s="74"/>
      <c r="AF609" s="74"/>
      <c r="AG609" s="74"/>
      <c r="AH609" s="74"/>
      <c r="AI609" s="74"/>
      <c r="AJ609" s="74"/>
      <c r="AK609" s="74"/>
      <c r="AL609" s="74"/>
      <c r="AM609" s="79"/>
      <c r="AN609" s="79"/>
      <c r="AO609" s="79"/>
      <c r="AP609" s="79"/>
      <c r="AQ609" s="79"/>
      <c r="AR609" s="79"/>
      <c r="AS609" s="79"/>
      <c r="AT609" s="74"/>
      <c r="AU609" s="74"/>
      <c r="AV609" s="74"/>
      <c r="AW609" s="74"/>
      <c r="AX609" s="74"/>
      <c r="AY609" s="74"/>
      <c r="AZ609" s="74"/>
      <c r="BA609" s="74"/>
      <c r="BB609" s="74"/>
      <c r="BC609" s="74"/>
      <c r="BD609" s="74"/>
      <c r="BE609" s="74"/>
      <c r="BF609" s="74"/>
      <c r="BG609" s="74"/>
      <c r="BH609" s="74"/>
      <c r="BI609" s="74"/>
      <c r="BJ609" s="74"/>
      <c r="BK609" s="74"/>
      <c r="BL609" s="74"/>
      <c r="BM609" s="74"/>
      <c r="BN609" s="74"/>
      <c r="BO609" s="74"/>
      <c r="BP609" s="74"/>
      <c r="BQ609" s="74"/>
      <c r="BR609" s="74"/>
      <c r="BS609" s="74"/>
      <c r="BT609" s="74"/>
      <c r="BU609" s="74"/>
      <c r="EH609" s="72"/>
      <c r="EI609" s="72"/>
      <c r="EJ609" s="72"/>
      <c r="EK609" s="72"/>
      <c r="EL609" s="72"/>
      <c r="EM609" s="72"/>
      <c r="EN609" s="72"/>
      <c r="EO609" s="72"/>
      <c r="ES609" s="72"/>
      <c r="ET609" s="72"/>
      <c r="EU609" s="72"/>
      <c r="EY609" s="72"/>
      <c r="EZ609" s="72"/>
      <c r="FA609" s="72"/>
      <c r="FB609" s="72"/>
      <c r="FC609" s="72"/>
      <c r="FD609" s="72"/>
      <c r="FE609" s="72"/>
      <c r="FF609" s="72"/>
      <c r="FG609" s="72"/>
      <c r="FH609" s="72"/>
      <c r="FI609" s="72"/>
      <c r="FJ609" s="72"/>
      <c r="FK609" s="72"/>
      <c r="FL609" s="72"/>
      <c r="FM609" s="72"/>
      <c r="FN609" s="72"/>
      <c r="FO609" s="72"/>
      <c r="FP609" s="72"/>
      <c r="FQ609" s="72"/>
      <c r="FR609" s="72"/>
      <c r="FS609" s="72"/>
      <c r="FT609" s="72"/>
      <c r="FU609" s="72"/>
      <c r="FV609" s="72"/>
      <c r="FW609" s="72"/>
      <c r="FX609" s="72"/>
    </row>
    <row r="610" spans="23:180">
      <c r="W610" s="79"/>
      <c r="X610" s="79"/>
      <c r="Y610" s="79"/>
      <c r="Z610" s="79"/>
      <c r="AA610" s="79"/>
      <c r="AB610" s="74"/>
      <c r="AC610" s="74"/>
      <c r="AD610" s="74"/>
      <c r="AE610" s="74"/>
      <c r="AF610" s="74"/>
      <c r="AG610" s="74"/>
      <c r="AH610" s="74"/>
      <c r="AI610" s="74"/>
      <c r="AJ610" s="74"/>
      <c r="AK610" s="74"/>
      <c r="AL610" s="74"/>
      <c r="AM610" s="79"/>
      <c r="AN610" s="79"/>
      <c r="AO610" s="79"/>
      <c r="AP610" s="79"/>
      <c r="AQ610" s="79"/>
      <c r="AR610" s="79"/>
      <c r="AS610" s="79"/>
      <c r="AT610" s="74"/>
      <c r="AU610" s="74"/>
      <c r="AV610" s="74"/>
      <c r="AW610" s="74"/>
      <c r="AX610" s="74"/>
      <c r="AY610" s="74"/>
      <c r="AZ610" s="74"/>
      <c r="BA610" s="74"/>
      <c r="BB610" s="74"/>
      <c r="BC610" s="74"/>
      <c r="BD610" s="74"/>
      <c r="BE610" s="74"/>
      <c r="BF610" s="74"/>
      <c r="BG610" s="74"/>
      <c r="BH610" s="74"/>
      <c r="BI610" s="74"/>
      <c r="BJ610" s="74"/>
      <c r="BK610" s="74"/>
      <c r="BL610" s="74"/>
      <c r="BM610" s="74"/>
      <c r="BN610" s="74"/>
      <c r="BO610" s="74"/>
      <c r="BP610" s="74"/>
      <c r="BQ610" s="74"/>
      <c r="BR610" s="74"/>
      <c r="BS610" s="74"/>
      <c r="BT610" s="74"/>
      <c r="BU610" s="74"/>
      <c r="EH610" s="72"/>
      <c r="EI610" s="72"/>
      <c r="EJ610" s="72"/>
      <c r="EK610" s="72"/>
      <c r="EL610" s="72"/>
      <c r="EM610" s="72"/>
      <c r="EN610" s="72"/>
      <c r="EO610" s="72"/>
      <c r="ES610" s="72"/>
      <c r="ET610" s="72"/>
      <c r="EU610" s="72"/>
      <c r="EY610" s="72"/>
      <c r="EZ610" s="72"/>
      <c r="FA610" s="72"/>
      <c r="FB610" s="72"/>
      <c r="FC610" s="72"/>
      <c r="FD610" s="72"/>
      <c r="FE610" s="72"/>
      <c r="FF610" s="72"/>
      <c r="FG610" s="72"/>
      <c r="FH610" s="72"/>
      <c r="FI610" s="72"/>
      <c r="FJ610" s="72"/>
      <c r="FK610" s="72"/>
      <c r="FL610" s="72"/>
      <c r="FM610" s="72"/>
      <c r="FN610" s="72"/>
      <c r="FO610" s="72"/>
      <c r="FP610" s="72"/>
      <c r="FQ610" s="72"/>
      <c r="FR610" s="72"/>
      <c r="FS610" s="72"/>
      <c r="FT610" s="72"/>
      <c r="FU610" s="72"/>
      <c r="FV610" s="72"/>
      <c r="FW610" s="72"/>
      <c r="FX610" s="72"/>
    </row>
    <row r="611" spans="23:180">
      <c r="W611" s="79"/>
      <c r="X611" s="79"/>
      <c r="Y611" s="79"/>
      <c r="Z611" s="79"/>
      <c r="AA611" s="79"/>
      <c r="AB611" s="74"/>
      <c r="AC611" s="74"/>
      <c r="AD611" s="74"/>
      <c r="AE611" s="74"/>
      <c r="AF611" s="74"/>
      <c r="AG611" s="74"/>
      <c r="AH611" s="74"/>
      <c r="AI611" s="74"/>
      <c r="AJ611" s="74"/>
      <c r="AK611" s="74"/>
      <c r="AL611" s="74"/>
      <c r="AM611" s="79"/>
      <c r="AN611" s="79"/>
      <c r="AO611" s="79"/>
      <c r="AP611" s="79"/>
      <c r="AQ611" s="79"/>
      <c r="AR611" s="79"/>
      <c r="AS611" s="79"/>
      <c r="AT611" s="74"/>
      <c r="AU611" s="74"/>
      <c r="AV611" s="74"/>
      <c r="AW611" s="74"/>
      <c r="AX611" s="74"/>
      <c r="AY611" s="74"/>
      <c r="AZ611" s="74"/>
      <c r="BA611" s="74"/>
      <c r="BB611" s="74"/>
      <c r="BC611" s="74"/>
      <c r="BD611" s="74"/>
      <c r="BE611" s="74"/>
      <c r="BF611" s="74"/>
      <c r="BG611" s="74"/>
      <c r="BI611" s="74"/>
      <c r="BJ611" s="74"/>
      <c r="BK611" s="74"/>
      <c r="BL611" s="74"/>
      <c r="BM611" s="74"/>
      <c r="BN611" s="74"/>
      <c r="BO611" s="74"/>
      <c r="BP611" s="74"/>
      <c r="BQ611" s="74"/>
      <c r="BR611" s="74"/>
      <c r="BS611" s="74"/>
      <c r="BT611" s="74"/>
      <c r="BU611" s="74"/>
      <c r="EH611" s="72"/>
      <c r="EI611" s="72"/>
      <c r="EJ611" s="72"/>
      <c r="EK611" s="72"/>
      <c r="EL611" s="72"/>
      <c r="EM611" s="72"/>
      <c r="EN611" s="72"/>
      <c r="EO611" s="72"/>
      <c r="ES611" s="72"/>
      <c r="ET611" s="72"/>
      <c r="EU611" s="72"/>
      <c r="EY611" s="72"/>
      <c r="EZ611" s="72"/>
      <c r="FA611" s="72"/>
      <c r="FB611" s="72"/>
      <c r="FC611" s="72"/>
      <c r="FD611" s="72"/>
      <c r="FE611" s="72"/>
      <c r="FF611" s="72"/>
      <c r="FG611" s="72"/>
      <c r="FH611" s="72"/>
      <c r="FI611" s="72"/>
      <c r="FJ611" s="72"/>
      <c r="FK611" s="72"/>
      <c r="FL611" s="72"/>
      <c r="FM611" s="72"/>
      <c r="FN611" s="72"/>
      <c r="FO611" s="72"/>
      <c r="FP611" s="72"/>
      <c r="FQ611" s="72"/>
      <c r="FR611" s="72"/>
      <c r="FS611" s="72"/>
      <c r="FT611" s="72"/>
      <c r="FU611" s="72"/>
      <c r="FV611" s="72"/>
      <c r="FW611" s="72"/>
      <c r="FX611" s="72"/>
    </row>
    <row r="612" spans="23:180">
      <c r="W612" s="79"/>
      <c r="X612" s="79"/>
      <c r="Y612" s="79"/>
      <c r="Z612" s="79"/>
      <c r="AA612" s="79"/>
      <c r="AB612" s="74"/>
      <c r="AC612" s="74"/>
      <c r="AD612" s="74"/>
      <c r="AE612" s="74"/>
      <c r="AF612" s="74"/>
      <c r="AG612" s="74"/>
      <c r="AH612" s="74"/>
      <c r="AI612" s="74"/>
      <c r="AJ612" s="74"/>
      <c r="AK612" s="74"/>
      <c r="AL612" s="74"/>
      <c r="AM612" s="79"/>
      <c r="AN612" s="79"/>
      <c r="AO612" s="79"/>
      <c r="AP612" s="79"/>
      <c r="AQ612" s="79"/>
      <c r="AR612" s="79"/>
      <c r="AS612" s="74"/>
      <c r="AT612" s="74"/>
      <c r="AU612" s="74"/>
      <c r="AV612" s="74"/>
      <c r="AW612" s="74"/>
      <c r="AX612" s="74"/>
      <c r="AY612" s="74"/>
      <c r="AZ612" s="74"/>
      <c r="BA612" s="74"/>
      <c r="BB612" s="74"/>
      <c r="BC612" s="74"/>
      <c r="BD612" s="74"/>
      <c r="BE612" s="74"/>
      <c r="BF612" s="74"/>
      <c r="BI612" s="74"/>
      <c r="BJ612" s="74"/>
      <c r="BK612" s="74"/>
      <c r="BL612" s="74"/>
      <c r="BM612" s="74"/>
      <c r="BN612" s="74"/>
      <c r="BO612" s="74"/>
      <c r="BP612" s="74"/>
      <c r="BQ612" s="74"/>
      <c r="BR612" s="74"/>
      <c r="BS612" s="74"/>
      <c r="BT612" s="74"/>
      <c r="BU612" s="74"/>
      <c r="EH612" s="72"/>
      <c r="EI612" s="72"/>
      <c r="EJ612" s="72"/>
      <c r="EK612" s="72"/>
      <c r="EL612" s="72"/>
      <c r="EM612" s="72"/>
      <c r="EN612" s="72"/>
      <c r="EO612" s="72"/>
      <c r="ES612" s="72"/>
      <c r="ET612" s="72"/>
      <c r="EU612" s="72"/>
      <c r="EY612" s="72"/>
      <c r="EZ612" s="72"/>
      <c r="FA612" s="72"/>
      <c r="FB612" s="72"/>
      <c r="FC612" s="72"/>
      <c r="FD612" s="72"/>
      <c r="FE612" s="72"/>
      <c r="FF612" s="72"/>
      <c r="FG612" s="72"/>
      <c r="FH612" s="72"/>
      <c r="FI612" s="72"/>
      <c r="FJ612" s="72"/>
      <c r="FK612" s="72"/>
      <c r="FL612" s="72"/>
      <c r="FM612" s="72"/>
      <c r="FN612" s="72"/>
      <c r="FO612" s="72"/>
      <c r="FP612" s="72"/>
      <c r="FQ612" s="72"/>
      <c r="FR612" s="72"/>
      <c r="FS612" s="72"/>
      <c r="FT612" s="72"/>
      <c r="FU612" s="72"/>
      <c r="FV612" s="72"/>
      <c r="FW612" s="72"/>
      <c r="FX612" s="72"/>
    </row>
    <row r="613" spans="23:180">
      <c r="W613" s="79"/>
      <c r="X613" s="79"/>
      <c r="Y613" s="79"/>
      <c r="Z613" s="79"/>
      <c r="AA613" s="79"/>
      <c r="AB613" s="74"/>
      <c r="AC613" s="74"/>
      <c r="AD613" s="74"/>
      <c r="AE613" s="74"/>
      <c r="AF613" s="74"/>
      <c r="AG613" s="74"/>
      <c r="AH613" s="74"/>
      <c r="AI613" s="74"/>
      <c r="AJ613" s="74"/>
      <c r="AK613" s="74"/>
      <c r="AL613" s="74"/>
      <c r="AM613" s="79"/>
      <c r="AN613" s="79"/>
      <c r="AO613" s="79"/>
      <c r="AP613" s="79"/>
      <c r="AQ613" s="79"/>
      <c r="AR613" s="79"/>
      <c r="AS613" s="74"/>
      <c r="AT613" s="74"/>
      <c r="AU613" s="74"/>
      <c r="AV613" s="74"/>
      <c r="AW613" s="74"/>
      <c r="AX613" s="74"/>
      <c r="AY613" s="74"/>
      <c r="AZ613" s="74"/>
      <c r="BA613" s="74"/>
      <c r="BB613" s="74"/>
      <c r="BC613" s="74"/>
      <c r="BD613" s="74"/>
      <c r="BE613" s="74"/>
      <c r="BF613" s="74"/>
      <c r="BI613" s="74"/>
      <c r="BJ613" s="74"/>
      <c r="BK613" s="74"/>
      <c r="BL613" s="74"/>
      <c r="BM613" s="74"/>
      <c r="BN613" s="74"/>
      <c r="BO613" s="74"/>
      <c r="BP613" s="74"/>
      <c r="BQ613" s="74"/>
      <c r="BR613" s="74"/>
      <c r="BS613" s="74"/>
      <c r="BT613" s="74"/>
      <c r="BU613" s="74"/>
      <c r="DV613" s="72"/>
      <c r="EH613" s="72"/>
      <c r="EI613" s="72"/>
      <c r="EJ613" s="72"/>
      <c r="EK613" s="72"/>
      <c r="EL613" s="72"/>
      <c r="EM613" s="72"/>
      <c r="EN613" s="72"/>
      <c r="EO613" s="72"/>
      <c r="ES613" s="72"/>
      <c r="ET613" s="72"/>
      <c r="EU613" s="72"/>
      <c r="EY613" s="72"/>
      <c r="EZ613" s="72"/>
      <c r="FA613" s="72"/>
      <c r="FN613" s="72"/>
      <c r="FO613" s="72"/>
      <c r="FP613" s="72"/>
      <c r="FQ613" s="72"/>
      <c r="FR613" s="72"/>
      <c r="FS613" s="72"/>
      <c r="FT613" s="72"/>
      <c r="FU613" s="72"/>
      <c r="FV613" s="72"/>
      <c r="FW613" s="72"/>
      <c r="FX613" s="72"/>
    </row>
    <row r="614" spans="23:180">
      <c r="W614" s="79"/>
      <c r="X614" s="79"/>
      <c r="Y614" s="79"/>
      <c r="Z614" s="79"/>
      <c r="AA614" s="79"/>
      <c r="AB614" s="74"/>
      <c r="AC614" s="74"/>
      <c r="AD614" s="74"/>
      <c r="AE614" s="74"/>
      <c r="AF614" s="74"/>
      <c r="AG614" s="74"/>
      <c r="AH614" s="74"/>
      <c r="AI614" s="74"/>
      <c r="AJ614" s="74"/>
      <c r="AK614" s="74"/>
      <c r="AL614" s="74"/>
      <c r="AM614" s="79"/>
      <c r="AN614" s="79"/>
      <c r="AO614" s="79"/>
      <c r="AP614" s="79"/>
      <c r="AQ614" s="79"/>
      <c r="AR614" s="79"/>
      <c r="AS614" s="74"/>
      <c r="AT614" s="74"/>
      <c r="AU614" s="74"/>
      <c r="AV614" s="74"/>
      <c r="AW614" s="74"/>
      <c r="AX614" s="74"/>
      <c r="AY614" s="74"/>
      <c r="AZ614" s="74"/>
      <c r="BA614" s="74"/>
      <c r="BB614" s="74"/>
      <c r="BC614" s="74"/>
      <c r="BD614" s="74"/>
      <c r="BE614" s="74"/>
      <c r="BF614" s="74"/>
      <c r="BI614" s="74"/>
      <c r="BJ614" s="74"/>
      <c r="BK614" s="74"/>
      <c r="BL614" s="74"/>
      <c r="BM614" s="74"/>
      <c r="BN614" s="74"/>
      <c r="BO614" s="74"/>
      <c r="BP614" s="74"/>
      <c r="BQ614" s="74"/>
      <c r="BR614" s="74"/>
      <c r="BS614" s="74"/>
      <c r="BT614" s="74"/>
      <c r="BU614" s="74"/>
      <c r="DW614" s="72"/>
      <c r="EH614" s="72"/>
      <c r="EI614" s="72"/>
      <c r="EJ614" s="72"/>
      <c r="EK614" s="72"/>
      <c r="EL614" s="72"/>
      <c r="EM614" s="72"/>
      <c r="EN614" s="72"/>
      <c r="EO614" s="72"/>
      <c r="ES614" s="72"/>
      <c r="ET614" s="72"/>
      <c r="EU614" s="72"/>
      <c r="EY614" s="72"/>
      <c r="EZ614" s="72"/>
      <c r="FA614" s="72"/>
      <c r="FN614" s="72"/>
      <c r="FO614" s="72"/>
      <c r="FP614" s="72"/>
      <c r="FQ614" s="72"/>
      <c r="FR614" s="72"/>
      <c r="FS614" s="72"/>
      <c r="FT614" s="72"/>
      <c r="FU614" s="72"/>
      <c r="FV614" s="72"/>
      <c r="FW614" s="72"/>
      <c r="FX614" s="72"/>
    </row>
    <row r="615" spans="23:180">
      <c r="W615" s="79"/>
      <c r="X615" s="79"/>
      <c r="Y615" s="79"/>
      <c r="Z615" s="79"/>
      <c r="AA615" s="79"/>
      <c r="AB615" s="74"/>
      <c r="AC615" s="74"/>
      <c r="AD615" s="74"/>
      <c r="AE615" s="74"/>
      <c r="AF615" s="74"/>
      <c r="AG615" s="74"/>
      <c r="AH615" s="74"/>
      <c r="AI615" s="74"/>
      <c r="AJ615" s="74"/>
      <c r="AK615" s="74"/>
      <c r="AL615" s="74"/>
      <c r="AM615" s="74"/>
      <c r="AN615" s="74"/>
      <c r="AO615" s="74"/>
      <c r="AP615" s="74"/>
      <c r="AQ615" s="74"/>
      <c r="AR615" s="79"/>
      <c r="AS615" s="74"/>
      <c r="AT615" s="74"/>
      <c r="AU615" s="74"/>
      <c r="AV615" s="74"/>
      <c r="AW615" s="74"/>
      <c r="AX615" s="74"/>
      <c r="AY615" s="74"/>
      <c r="AZ615" s="74"/>
      <c r="BA615" s="74"/>
      <c r="BB615" s="74"/>
      <c r="BC615" s="74"/>
      <c r="BD615" s="74"/>
      <c r="BE615" s="74"/>
      <c r="BF615" s="74"/>
      <c r="BI615" s="74"/>
      <c r="BJ615" s="74"/>
      <c r="BK615" s="74"/>
      <c r="BL615" s="74"/>
      <c r="BM615" s="74"/>
      <c r="BN615" s="74"/>
      <c r="BO615" s="74"/>
      <c r="BP615" s="74"/>
      <c r="BQ615" s="74"/>
      <c r="BR615" s="74"/>
      <c r="BS615" s="74"/>
      <c r="BT615" s="74"/>
      <c r="BU615" s="74"/>
      <c r="EH615" s="72"/>
      <c r="EI615" s="72"/>
      <c r="EJ615" s="72"/>
      <c r="EK615" s="72"/>
      <c r="EL615" s="72"/>
      <c r="EM615" s="72"/>
      <c r="EN615" s="72"/>
      <c r="EO615" s="72"/>
      <c r="ES615" s="72"/>
      <c r="ET615" s="72"/>
      <c r="EU615" s="72"/>
      <c r="EY615" s="72"/>
      <c r="EZ615" s="72"/>
      <c r="FA615" s="72"/>
      <c r="FN615" s="72"/>
      <c r="FO615" s="72"/>
      <c r="FP615" s="72"/>
      <c r="FQ615" s="72"/>
      <c r="FR615" s="72"/>
      <c r="FS615" s="72"/>
      <c r="FT615" s="72"/>
      <c r="FU615" s="72"/>
      <c r="FV615" s="72"/>
      <c r="FW615" s="72"/>
      <c r="FX615" s="72"/>
    </row>
    <row r="616" spans="23:180">
      <c r="W616" s="79"/>
      <c r="X616" s="79"/>
      <c r="Y616" s="79"/>
      <c r="Z616" s="79"/>
      <c r="AA616" s="79"/>
      <c r="AB616" s="74"/>
      <c r="AC616" s="74"/>
      <c r="AD616" s="74"/>
      <c r="AE616" s="74"/>
      <c r="AF616" s="74"/>
      <c r="AG616" s="74"/>
      <c r="AH616" s="74"/>
      <c r="AI616" s="74"/>
      <c r="AJ616" s="74"/>
      <c r="AK616" s="74"/>
      <c r="AL616" s="74"/>
      <c r="AM616" s="74"/>
      <c r="AN616" s="74"/>
      <c r="AO616" s="74"/>
      <c r="AP616" s="74"/>
      <c r="AQ616" s="74"/>
      <c r="AR616" s="79"/>
      <c r="AS616" s="74"/>
      <c r="AT616" s="74"/>
      <c r="AU616" s="74"/>
      <c r="AV616" s="74"/>
      <c r="AW616" s="74"/>
      <c r="AX616" s="74"/>
      <c r="AY616" s="74"/>
      <c r="AZ616" s="74"/>
      <c r="BA616" s="74"/>
      <c r="BB616" s="74"/>
      <c r="BC616" s="74"/>
      <c r="BD616" s="74"/>
      <c r="BE616" s="74"/>
      <c r="BF616" s="74"/>
      <c r="BI616" s="74"/>
      <c r="BJ616" s="74"/>
      <c r="BK616" s="74"/>
      <c r="BL616" s="74"/>
      <c r="BM616" s="74"/>
      <c r="BN616" s="74"/>
      <c r="BO616" s="74"/>
      <c r="BP616" s="74"/>
      <c r="BQ616" s="74"/>
      <c r="BR616" s="74"/>
      <c r="BS616" s="74"/>
      <c r="BT616" s="74"/>
      <c r="BU616" s="74"/>
      <c r="EH616" s="72"/>
      <c r="EI616" s="72"/>
      <c r="EJ616" s="72"/>
      <c r="EK616" s="72"/>
      <c r="EL616" s="72"/>
      <c r="EM616" s="72"/>
      <c r="EN616" s="72"/>
      <c r="EO616" s="72"/>
      <c r="ES616" s="72"/>
      <c r="ET616" s="72"/>
      <c r="EU616" s="72"/>
      <c r="EY616" s="72"/>
      <c r="EZ616" s="72"/>
      <c r="FA616" s="72"/>
      <c r="FN616" s="72"/>
      <c r="FO616" s="72"/>
      <c r="FP616" s="72"/>
      <c r="FQ616" s="72"/>
      <c r="FR616" s="72"/>
      <c r="FS616" s="72"/>
      <c r="FT616" s="72"/>
      <c r="FU616" s="72"/>
      <c r="FV616" s="72"/>
      <c r="FW616" s="72"/>
      <c r="FX616" s="72"/>
    </row>
    <row r="617" spans="23:180">
      <c r="W617" s="79"/>
      <c r="X617" s="79"/>
      <c r="Y617" s="79"/>
      <c r="Z617" s="79"/>
      <c r="AA617" s="79"/>
      <c r="AB617" s="74"/>
      <c r="AC617" s="74"/>
      <c r="AD617" s="74"/>
      <c r="AE617" s="74"/>
      <c r="AF617" s="74"/>
      <c r="AG617" s="74"/>
      <c r="AH617" s="74"/>
      <c r="AI617" s="74"/>
      <c r="AJ617" s="74"/>
      <c r="AK617" s="74"/>
      <c r="AL617" s="74"/>
      <c r="AM617" s="74"/>
      <c r="AN617" s="74"/>
      <c r="AO617" s="74"/>
      <c r="AP617" s="74"/>
      <c r="AQ617" s="74"/>
      <c r="AR617" s="74"/>
      <c r="AS617" s="74"/>
      <c r="AT617" s="74"/>
      <c r="AU617" s="74"/>
      <c r="AV617" s="74"/>
      <c r="AW617" s="74"/>
      <c r="AX617" s="74"/>
      <c r="AY617" s="74"/>
      <c r="AZ617" s="74"/>
      <c r="BA617" s="74"/>
      <c r="BB617" s="74"/>
      <c r="BC617" s="74"/>
      <c r="BD617" s="74"/>
      <c r="BE617" s="74"/>
      <c r="BF617" s="74"/>
      <c r="BI617" s="74"/>
      <c r="BJ617" s="74"/>
      <c r="BK617" s="74"/>
      <c r="BL617" s="74"/>
      <c r="BM617" s="74"/>
      <c r="BN617" s="74"/>
      <c r="BO617" s="74"/>
      <c r="BP617" s="74"/>
      <c r="BQ617" s="74"/>
      <c r="BR617" s="74"/>
      <c r="BS617" s="74"/>
      <c r="BT617" s="74"/>
      <c r="BU617" s="74"/>
      <c r="EH617" s="72"/>
      <c r="EI617" s="72"/>
      <c r="EJ617" s="72"/>
      <c r="EK617" s="72"/>
      <c r="EL617" s="72"/>
      <c r="EM617" s="72"/>
      <c r="EN617" s="72"/>
      <c r="EO617" s="72"/>
      <c r="ES617" s="72"/>
      <c r="ET617" s="72"/>
      <c r="EU617" s="72"/>
      <c r="EY617" s="72"/>
      <c r="EZ617" s="72"/>
      <c r="FA617" s="72"/>
      <c r="FN617" s="72"/>
      <c r="FO617" s="72"/>
      <c r="FP617" s="72"/>
      <c r="FQ617" s="72"/>
      <c r="FR617" s="72"/>
      <c r="FS617" s="72"/>
      <c r="FT617" s="72"/>
      <c r="FU617" s="72"/>
      <c r="FV617" s="72"/>
      <c r="FW617" s="72"/>
      <c r="FX617" s="72"/>
    </row>
    <row r="618" spans="23:180">
      <c r="W618" s="79"/>
      <c r="X618" s="79"/>
      <c r="Y618" s="79"/>
      <c r="Z618" s="79"/>
      <c r="AA618" s="79"/>
      <c r="AB618" s="74"/>
      <c r="AC618" s="74"/>
      <c r="AD618" s="74"/>
      <c r="AE618" s="74"/>
      <c r="AF618" s="74"/>
      <c r="AG618" s="74"/>
      <c r="AH618" s="74"/>
      <c r="AI618" s="74"/>
      <c r="AJ618" s="74"/>
      <c r="AK618" s="74"/>
      <c r="AL618" s="74"/>
      <c r="AM618" s="74"/>
      <c r="AN618" s="74"/>
      <c r="AO618" s="74"/>
      <c r="AP618" s="74"/>
      <c r="AQ618" s="74"/>
      <c r="AR618" s="74"/>
      <c r="AS618" s="74"/>
      <c r="AT618" s="74"/>
      <c r="AU618" s="74"/>
      <c r="AV618" s="74"/>
      <c r="AW618" s="74"/>
      <c r="AX618" s="74"/>
      <c r="AY618" s="74"/>
      <c r="AZ618" s="74"/>
      <c r="BA618" s="74"/>
      <c r="BB618" s="74"/>
      <c r="BC618" s="74"/>
      <c r="BD618" s="74"/>
      <c r="BE618" s="74"/>
      <c r="BF618" s="74"/>
      <c r="BI618" s="74"/>
      <c r="BJ618" s="74"/>
      <c r="BK618" s="74"/>
      <c r="BL618" s="74"/>
      <c r="BM618" s="74"/>
      <c r="BN618" s="74"/>
      <c r="BO618" s="74"/>
      <c r="BP618" s="74"/>
      <c r="BQ618" s="74"/>
      <c r="BR618" s="74"/>
      <c r="BS618" s="74"/>
      <c r="BT618" s="74"/>
      <c r="BU618" s="74"/>
      <c r="EH618" s="72"/>
      <c r="EI618" s="72"/>
      <c r="EJ618" s="72"/>
      <c r="EK618" s="72"/>
      <c r="EL618" s="72"/>
      <c r="EM618" s="72"/>
      <c r="EN618" s="72"/>
      <c r="EO618" s="72"/>
      <c r="ES618" s="72"/>
      <c r="ET618" s="72"/>
      <c r="EU618" s="72"/>
      <c r="EY618" s="72"/>
      <c r="EZ618" s="72"/>
      <c r="FA618" s="72"/>
      <c r="FN618" s="72"/>
      <c r="FO618" s="72"/>
      <c r="FP618" s="72"/>
      <c r="FQ618" s="72"/>
      <c r="FR618" s="72"/>
      <c r="FS618" s="72"/>
      <c r="FT618" s="72"/>
      <c r="FU618" s="72"/>
      <c r="FV618" s="72"/>
      <c r="FW618" s="72"/>
      <c r="FX618" s="72"/>
    </row>
    <row r="619" spans="23:180">
      <c r="W619" s="79"/>
      <c r="X619" s="79"/>
      <c r="Y619" s="79"/>
      <c r="Z619" s="79"/>
      <c r="AA619" s="79"/>
      <c r="AB619" s="74"/>
      <c r="AC619" s="74"/>
      <c r="AD619" s="74"/>
      <c r="AE619" s="74"/>
      <c r="AF619" s="74"/>
      <c r="AG619" s="74"/>
      <c r="AH619" s="74"/>
      <c r="AI619" s="74"/>
      <c r="AJ619" s="74"/>
      <c r="AK619" s="74"/>
      <c r="AL619" s="74"/>
      <c r="AM619" s="74"/>
      <c r="AN619" s="74"/>
      <c r="AO619" s="74"/>
      <c r="AP619" s="74"/>
      <c r="AQ619" s="74"/>
      <c r="AR619" s="74"/>
      <c r="AS619" s="74"/>
      <c r="AT619" s="74"/>
      <c r="AU619" s="74"/>
      <c r="AV619" s="74"/>
      <c r="AW619" s="74"/>
      <c r="AX619" s="74"/>
      <c r="AY619" s="74"/>
      <c r="AZ619" s="74"/>
      <c r="BA619" s="74"/>
      <c r="BB619" s="74"/>
      <c r="BC619" s="74"/>
      <c r="BD619" s="74"/>
      <c r="BE619" s="74"/>
      <c r="BF619" s="74"/>
      <c r="BI619" s="74"/>
      <c r="BJ619" s="74"/>
      <c r="BK619" s="74"/>
      <c r="BL619" s="74"/>
      <c r="BM619" s="74"/>
      <c r="BN619" s="74"/>
      <c r="BO619" s="74"/>
      <c r="BP619" s="74"/>
      <c r="BQ619" s="74"/>
      <c r="BR619" s="74"/>
      <c r="BS619" s="74"/>
      <c r="BT619" s="74"/>
      <c r="BU619" s="74"/>
      <c r="EH619" s="72"/>
      <c r="EI619" s="72"/>
      <c r="EJ619" s="72"/>
      <c r="EK619" s="72"/>
      <c r="EL619" s="72"/>
      <c r="EM619" s="72"/>
      <c r="EN619" s="72"/>
      <c r="EO619" s="72"/>
      <c r="ES619" s="72"/>
      <c r="ET619" s="72"/>
      <c r="EU619" s="72"/>
      <c r="EY619" s="72"/>
      <c r="EZ619" s="72"/>
      <c r="FA619" s="72"/>
      <c r="FN619" s="72"/>
      <c r="FO619" s="72"/>
      <c r="FP619" s="72"/>
      <c r="FQ619" s="72"/>
      <c r="FR619" s="72"/>
      <c r="FS619" s="72"/>
      <c r="FT619" s="72"/>
      <c r="FU619" s="72"/>
      <c r="FV619" s="72"/>
      <c r="FW619" s="72"/>
      <c r="FX619" s="72"/>
    </row>
    <row r="620" spans="23:180">
      <c r="W620" s="79"/>
      <c r="X620" s="79"/>
      <c r="Y620" s="79"/>
      <c r="Z620" s="79"/>
      <c r="AA620" s="79"/>
      <c r="AB620" s="74"/>
      <c r="AC620" s="74"/>
      <c r="AD620" s="74"/>
      <c r="AE620" s="74"/>
      <c r="AF620" s="74"/>
      <c r="AG620" s="74"/>
      <c r="AH620" s="74"/>
      <c r="AI620" s="74"/>
      <c r="AJ620" s="74"/>
      <c r="AK620" s="74"/>
      <c r="AL620" s="74"/>
      <c r="AM620" s="74"/>
      <c r="AN620" s="74"/>
      <c r="AO620" s="74"/>
      <c r="AP620" s="74"/>
      <c r="AQ620" s="74"/>
      <c r="AR620" s="74"/>
      <c r="AS620" s="74"/>
      <c r="AT620" s="74"/>
      <c r="AU620" s="74"/>
      <c r="AV620" s="74"/>
      <c r="AW620" s="74"/>
      <c r="AX620" s="74"/>
      <c r="AY620" s="74"/>
      <c r="AZ620" s="74"/>
      <c r="BA620" s="74"/>
      <c r="BB620" s="74"/>
      <c r="BC620" s="74"/>
      <c r="BD620" s="74"/>
      <c r="BE620" s="74"/>
      <c r="BF620" s="74"/>
      <c r="BI620" s="74"/>
      <c r="BJ620" s="74"/>
      <c r="BK620" s="74"/>
      <c r="BL620" s="74"/>
      <c r="BM620" s="74"/>
      <c r="BN620" s="74"/>
      <c r="BO620" s="74"/>
      <c r="BP620" s="74"/>
      <c r="BQ620" s="74"/>
      <c r="BR620" s="74"/>
      <c r="BS620" s="74"/>
      <c r="BT620" s="74"/>
      <c r="BU620" s="74"/>
      <c r="EH620" s="72"/>
      <c r="EI620" s="72"/>
      <c r="EJ620" s="72"/>
      <c r="EK620" s="72"/>
      <c r="EL620" s="72"/>
      <c r="EM620" s="72"/>
      <c r="EN620" s="72"/>
      <c r="EO620" s="72"/>
      <c r="ES620" s="72"/>
      <c r="ET620" s="72"/>
      <c r="EU620" s="72"/>
      <c r="EY620" s="72"/>
      <c r="EZ620" s="72"/>
      <c r="FA620" s="72"/>
      <c r="FN620" s="72"/>
      <c r="FO620" s="72"/>
      <c r="FP620" s="72"/>
      <c r="FQ620" s="72"/>
      <c r="FR620" s="72"/>
      <c r="FS620" s="72"/>
      <c r="FT620" s="72"/>
      <c r="FU620" s="72"/>
      <c r="FV620" s="72"/>
      <c r="FW620" s="72"/>
      <c r="FX620" s="72"/>
    </row>
    <row r="621" spans="23:180">
      <c r="W621" s="79"/>
      <c r="X621" s="79"/>
      <c r="Y621" s="79"/>
      <c r="Z621" s="79"/>
      <c r="AA621" s="79"/>
      <c r="AB621" s="74"/>
      <c r="AC621" s="74"/>
      <c r="AD621" s="74"/>
      <c r="AE621" s="74"/>
      <c r="AF621" s="74"/>
      <c r="AG621" s="74"/>
      <c r="AH621" s="74"/>
      <c r="AI621" s="74"/>
      <c r="AJ621" s="74"/>
      <c r="AK621" s="74"/>
      <c r="AL621" s="74"/>
      <c r="AM621" s="74"/>
      <c r="AN621" s="74"/>
      <c r="AO621" s="74"/>
      <c r="AP621" s="74"/>
      <c r="AQ621" s="74"/>
      <c r="AR621" s="74"/>
      <c r="AS621" s="74"/>
      <c r="AT621" s="74"/>
      <c r="AU621" s="74"/>
      <c r="AV621" s="74"/>
      <c r="AW621" s="74"/>
      <c r="AX621" s="74"/>
      <c r="AY621" s="74"/>
      <c r="AZ621" s="74"/>
      <c r="BA621" s="74"/>
      <c r="BB621" s="74"/>
      <c r="BC621" s="74"/>
      <c r="BD621" s="74"/>
      <c r="BE621" s="74"/>
      <c r="BF621" s="74"/>
      <c r="BI621" s="74"/>
      <c r="BJ621" s="74"/>
      <c r="BK621" s="74"/>
      <c r="BL621" s="74"/>
      <c r="BM621" s="74"/>
      <c r="BN621" s="74"/>
      <c r="BO621" s="74"/>
      <c r="BP621" s="74"/>
      <c r="BQ621" s="74"/>
      <c r="BR621" s="74"/>
      <c r="BS621" s="74"/>
      <c r="BT621" s="74"/>
      <c r="BU621" s="74"/>
      <c r="EH621" s="72"/>
      <c r="EI621" s="72"/>
      <c r="EJ621" s="72"/>
      <c r="EK621" s="72"/>
      <c r="EL621" s="72"/>
      <c r="EM621" s="72"/>
      <c r="EN621" s="72"/>
      <c r="EO621" s="72"/>
      <c r="ES621" s="72"/>
      <c r="ET621" s="72"/>
      <c r="EU621" s="72"/>
      <c r="EY621" s="72"/>
      <c r="EZ621" s="72"/>
      <c r="FA621" s="72"/>
      <c r="FN621" s="72"/>
      <c r="FO621" s="72"/>
      <c r="FP621" s="72"/>
      <c r="FQ621" s="72"/>
      <c r="FR621" s="72"/>
      <c r="FS621" s="72"/>
      <c r="FT621" s="72"/>
      <c r="FU621" s="72"/>
      <c r="FV621" s="72"/>
      <c r="FW621" s="72"/>
      <c r="FX621" s="72"/>
    </row>
    <row r="622" spans="23:180">
      <c r="W622" s="79"/>
      <c r="X622" s="79"/>
      <c r="Y622" s="79"/>
      <c r="Z622" s="79"/>
      <c r="AA622" s="79"/>
      <c r="AB622" s="74"/>
      <c r="AC622" s="74"/>
      <c r="AD622" s="74"/>
      <c r="AE622" s="74"/>
      <c r="AF622" s="74"/>
      <c r="AG622" s="74"/>
      <c r="AH622" s="74"/>
      <c r="AI622" s="74"/>
      <c r="AJ622" s="74"/>
      <c r="AK622" s="74"/>
      <c r="AL622" s="74"/>
      <c r="AM622" s="74"/>
      <c r="AN622" s="74"/>
      <c r="AO622" s="74"/>
      <c r="AP622" s="74"/>
      <c r="AQ622" s="74"/>
      <c r="AR622" s="74"/>
      <c r="AS622" s="74"/>
      <c r="AT622" s="74"/>
      <c r="AU622" s="74"/>
      <c r="AV622" s="74"/>
      <c r="AW622" s="74"/>
      <c r="AX622" s="74"/>
      <c r="AY622" s="74"/>
      <c r="AZ622" s="74"/>
      <c r="BA622" s="74"/>
      <c r="BB622" s="74"/>
      <c r="BC622" s="74"/>
      <c r="BD622" s="74"/>
      <c r="BE622" s="74"/>
      <c r="BF622" s="74"/>
      <c r="BI622" s="74"/>
      <c r="BJ622" s="74"/>
      <c r="BK622" s="74"/>
      <c r="BL622" s="74"/>
      <c r="BM622" s="74"/>
      <c r="BN622" s="74"/>
      <c r="BO622" s="74"/>
      <c r="BP622" s="74"/>
      <c r="BQ622" s="74"/>
      <c r="BR622" s="74"/>
      <c r="BS622" s="74"/>
      <c r="BT622" s="74"/>
      <c r="BU622" s="74"/>
      <c r="EH622" s="72"/>
      <c r="EI622" s="72"/>
      <c r="EJ622" s="72"/>
      <c r="EK622" s="72"/>
      <c r="EL622" s="72"/>
      <c r="EM622" s="72"/>
      <c r="EN622" s="72"/>
      <c r="EO622" s="72"/>
      <c r="ES622" s="72"/>
      <c r="ET622" s="72"/>
      <c r="EU622" s="72"/>
      <c r="EY622" s="72"/>
      <c r="EZ622" s="72"/>
      <c r="FA622" s="72"/>
      <c r="FN622" s="72"/>
      <c r="FO622" s="72"/>
      <c r="FP622" s="72"/>
      <c r="FQ622" s="72"/>
      <c r="FR622" s="72"/>
      <c r="FS622" s="72"/>
      <c r="FT622" s="72"/>
      <c r="FU622" s="72"/>
      <c r="FV622" s="72"/>
      <c r="FW622" s="72"/>
      <c r="FX622" s="72"/>
    </row>
    <row r="623" spans="23:180">
      <c r="W623" s="79"/>
      <c r="X623" s="79"/>
      <c r="Y623" s="79"/>
      <c r="Z623" s="79"/>
      <c r="AA623" s="79"/>
      <c r="AB623" s="74"/>
      <c r="AC623" s="74"/>
      <c r="AD623" s="74"/>
      <c r="AE623" s="74"/>
      <c r="AF623" s="74"/>
      <c r="AG623" s="74"/>
      <c r="AH623" s="74"/>
      <c r="AI623" s="74"/>
      <c r="AJ623" s="74"/>
      <c r="AK623" s="74"/>
      <c r="AL623" s="74"/>
      <c r="AM623" s="74"/>
      <c r="AN623" s="74"/>
      <c r="AO623" s="74"/>
      <c r="AP623" s="74"/>
      <c r="AQ623" s="74"/>
      <c r="AR623" s="74"/>
      <c r="AS623" s="74"/>
      <c r="AT623" s="74"/>
      <c r="AU623" s="74"/>
      <c r="AV623" s="79"/>
      <c r="AX623" s="74"/>
      <c r="AY623" s="74"/>
      <c r="AZ623" s="74"/>
      <c r="BA623" s="74"/>
      <c r="BB623" s="74"/>
      <c r="BC623" s="74"/>
      <c r="BD623" s="74"/>
      <c r="BE623" s="74"/>
      <c r="BF623" s="74"/>
      <c r="BI623" s="74"/>
      <c r="BJ623" s="74"/>
      <c r="BK623" s="74"/>
      <c r="BL623" s="74"/>
      <c r="BM623" s="74"/>
      <c r="BN623" s="74"/>
      <c r="BO623" s="74"/>
      <c r="BP623" s="74"/>
      <c r="BQ623" s="74"/>
      <c r="BR623" s="74"/>
      <c r="BS623" s="74"/>
      <c r="BT623" s="74"/>
      <c r="BU623" s="74"/>
      <c r="EH623" s="72"/>
      <c r="EI623" s="72"/>
      <c r="EJ623" s="72"/>
      <c r="EK623" s="72"/>
      <c r="EL623" s="72"/>
      <c r="EM623" s="72"/>
      <c r="EN623" s="72"/>
      <c r="EO623" s="72"/>
      <c r="ES623" s="72"/>
      <c r="ET623" s="72"/>
      <c r="EU623" s="72"/>
      <c r="EY623" s="72"/>
      <c r="EZ623" s="72"/>
      <c r="FA623" s="72"/>
      <c r="FN623" s="72"/>
      <c r="FO623" s="72"/>
      <c r="FP623" s="72"/>
      <c r="FQ623" s="72"/>
      <c r="FR623" s="72"/>
      <c r="FS623" s="72"/>
      <c r="FT623" s="72"/>
      <c r="FU623" s="72"/>
      <c r="FV623" s="72"/>
      <c r="FW623" s="72"/>
      <c r="FX623" s="72"/>
    </row>
    <row r="624" spans="23:180">
      <c r="W624" s="79"/>
      <c r="X624" s="79"/>
      <c r="Y624" s="79"/>
      <c r="Z624" s="79"/>
      <c r="AA624" s="79"/>
      <c r="AB624" s="74"/>
      <c r="AC624" s="74"/>
      <c r="AD624" s="74"/>
      <c r="AE624" s="74"/>
      <c r="AF624" s="74"/>
      <c r="AG624" s="74"/>
      <c r="AH624" s="74"/>
      <c r="AI624" s="74"/>
      <c r="AJ624" s="74"/>
      <c r="AK624" s="74"/>
      <c r="AL624" s="74"/>
      <c r="AM624" s="74"/>
      <c r="AN624" s="74"/>
      <c r="AO624" s="74"/>
      <c r="AP624" s="74"/>
      <c r="AQ624" s="74"/>
      <c r="AR624" s="74"/>
      <c r="AS624" s="74"/>
      <c r="AT624" s="74"/>
      <c r="AU624" s="74"/>
      <c r="AV624" s="79"/>
      <c r="AX624" s="74"/>
      <c r="AY624" s="74"/>
      <c r="AZ624" s="74"/>
      <c r="BA624" s="74"/>
      <c r="BB624" s="74"/>
      <c r="BC624" s="74"/>
      <c r="BD624" s="74"/>
      <c r="BE624" s="74"/>
      <c r="BF624" s="74"/>
      <c r="BI624" s="74"/>
      <c r="BJ624" s="74"/>
      <c r="BK624" s="74"/>
      <c r="BL624" s="74"/>
      <c r="BM624" s="74"/>
      <c r="BN624" s="74"/>
      <c r="BO624" s="74"/>
      <c r="BP624" s="74"/>
      <c r="BQ624" s="74"/>
      <c r="BR624" s="74"/>
      <c r="BS624" s="74"/>
      <c r="BT624" s="74"/>
      <c r="BU624" s="74"/>
      <c r="EH624" s="72"/>
      <c r="EI624" s="72"/>
      <c r="EJ624" s="72"/>
      <c r="EK624" s="72"/>
      <c r="EL624" s="72"/>
      <c r="EM624" s="72"/>
      <c r="EN624" s="72"/>
      <c r="EO624" s="72"/>
      <c r="ES624" s="72"/>
      <c r="ET624" s="72"/>
      <c r="EU624" s="72"/>
      <c r="EY624" s="72"/>
      <c r="EZ624" s="72"/>
      <c r="FA624" s="72"/>
      <c r="FN624" s="72"/>
      <c r="FO624" s="72"/>
      <c r="FP624" s="72"/>
      <c r="FQ624" s="72"/>
      <c r="FR624" s="72"/>
      <c r="FS624" s="72"/>
      <c r="FT624" s="72"/>
      <c r="FU624" s="72"/>
      <c r="FV624" s="72"/>
      <c r="FW624" s="72"/>
      <c r="FX624" s="72"/>
    </row>
    <row r="625" spans="23:180">
      <c r="W625" s="79"/>
      <c r="X625" s="79"/>
      <c r="Y625" s="79"/>
      <c r="Z625" s="79"/>
      <c r="AA625" s="79"/>
      <c r="AB625" s="74"/>
      <c r="AC625" s="74"/>
      <c r="AD625" s="74"/>
      <c r="AE625" s="74"/>
      <c r="AF625" s="74"/>
      <c r="AG625" s="74"/>
      <c r="AH625" s="74"/>
      <c r="AI625" s="74"/>
      <c r="AJ625" s="74"/>
      <c r="AK625" s="74"/>
      <c r="AL625" s="74"/>
      <c r="AM625" s="74"/>
      <c r="AN625" s="74"/>
      <c r="AO625" s="74"/>
      <c r="AP625" s="74"/>
      <c r="AQ625" s="74"/>
      <c r="AR625" s="74"/>
      <c r="AS625" s="74"/>
      <c r="AT625" s="74"/>
      <c r="AU625" s="74"/>
      <c r="AV625" s="79"/>
      <c r="AX625" s="74"/>
      <c r="AY625" s="74"/>
      <c r="AZ625" s="74"/>
      <c r="BA625" s="74"/>
      <c r="BB625" s="80"/>
      <c r="BI625" s="74"/>
      <c r="BJ625" s="74"/>
      <c r="BK625" s="74"/>
      <c r="BL625" s="74"/>
      <c r="BM625" s="74"/>
      <c r="BN625" s="74"/>
      <c r="BO625" s="74"/>
      <c r="BP625" s="74"/>
      <c r="BQ625" s="74"/>
      <c r="BR625" s="74"/>
      <c r="BS625" s="74"/>
      <c r="BT625" s="74"/>
      <c r="BU625" s="74"/>
      <c r="EH625" s="72"/>
      <c r="EI625" s="72"/>
      <c r="EJ625" s="72"/>
      <c r="EK625" s="72"/>
      <c r="EL625" s="72"/>
      <c r="EM625" s="72"/>
      <c r="EN625" s="72"/>
      <c r="EO625" s="72"/>
      <c r="ES625" s="72"/>
      <c r="ET625" s="72"/>
      <c r="EU625" s="72"/>
      <c r="EY625" s="72"/>
      <c r="EZ625" s="72"/>
      <c r="FA625" s="72"/>
      <c r="FN625" s="72"/>
      <c r="FO625" s="72"/>
      <c r="FP625" s="72"/>
      <c r="FQ625" s="72"/>
      <c r="FR625" s="72"/>
      <c r="FS625" s="72"/>
      <c r="FT625" s="72"/>
      <c r="FU625" s="72"/>
      <c r="FV625" s="72"/>
      <c r="FW625" s="72"/>
      <c r="FX625" s="72"/>
    </row>
    <row r="626" spans="23:180">
      <c r="W626" s="79"/>
      <c r="X626" s="79"/>
      <c r="Y626" s="79"/>
      <c r="Z626" s="79"/>
      <c r="AA626" s="79"/>
      <c r="AB626" s="74"/>
      <c r="AC626" s="74"/>
      <c r="AD626" s="74"/>
      <c r="AE626" s="74"/>
      <c r="AF626" s="74"/>
      <c r="AG626" s="74"/>
      <c r="AH626" s="74"/>
      <c r="AI626" s="74"/>
      <c r="AJ626" s="74"/>
      <c r="AK626" s="74"/>
      <c r="AL626" s="74"/>
      <c r="AM626" s="74"/>
      <c r="AN626" s="74"/>
      <c r="AO626" s="74"/>
      <c r="AP626" s="74"/>
      <c r="AQ626" s="74"/>
      <c r="AR626" s="74"/>
      <c r="AS626" s="74"/>
      <c r="AT626" s="74"/>
      <c r="AU626" s="74"/>
      <c r="AV626" s="79"/>
      <c r="AX626" s="74"/>
      <c r="AY626" s="74"/>
      <c r="AZ626" s="74"/>
      <c r="BA626" s="74"/>
      <c r="BB626" s="80"/>
      <c r="BI626" s="74"/>
      <c r="BJ626" s="74"/>
      <c r="BK626" s="74"/>
      <c r="BL626" s="74"/>
      <c r="BM626" s="74"/>
      <c r="BN626" s="74"/>
      <c r="BO626" s="74"/>
      <c r="BP626" s="74"/>
      <c r="BQ626" s="74"/>
      <c r="BR626" s="74"/>
      <c r="BS626" s="74"/>
      <c r="BT626" s="74"/>
      <c r="BU626" s="74"/>
      <c r="EH626" s="72"/>
      <c r="EI626" s="72"/>
      <c r="EJ626" s="72"/>
      <c r="EK626" s="72"/>
      <c r="EL626" s="72"/>
      <c r="EM626" s="72"/>
      <c r="EN626" s="72"/>
      <c r="EO626" s="72"/>
      <c r="ES626" s="72"/>
      <c r="ET626" s="72"/>
      <c r="EU626" s="72"/>
      <c r="EY626" s="72"/>
      <c r="EZ626" s="72"/>
      <c r="FA626" s="72"/>
      <c r="FN626" s="72"/>
      <c r="FO626" s="72"/>
      <c r="FP626" s="72"/>
      <c r="FQ626" s="72"/>
      <c r="FR626" s="72"/>
      <c r="FS626" s="72"/>
      <c r="FT626" s="72"/>
      <c r="FU626" s="72"/>
      <c r="FV626" s="72"/>
      <c r="FW626" s="72"/>
      <c r="FX626" s="72"/>
    </row>
    <row r="627" spans="23:180">
      <c r="W627" s="79"/>
      <c r="X627" s="79"/>
      <c r="Y627" s="79"/>
      <c r="Z627" s="79"/>
      <c r="AA627" s="79"/>
      <c r="AB627" s="74"/>
      <c r="AC627" s="74"/>
      <c r="AD627" s="74"/>
      <c r="AE627" s="74"/>
      <c r="AF627" s="74"/>
      <c r="AG627" s="74"/>
      <c r="AH627" s="74"/>
      <c r="AI627" s="74"/>
      <c r="AJ627" s="74"/>
      <c r="AK627" s="74"/>
      <c r="AL627" s="74"/>
      <c r="AM627" s="74"/>
      <c r="AN627" s="74"/>
      <c r="AO627" s="74"/>
      <c r="AP627" s="74"/>
      <c r="AQ627" s="74"/>
      <c r="AR627" s="74"/>
      <c r="AS627" s="74"/>
      <c r="AT627" s="74"/>
      <c r="AU627" s="74"/>
      <c r="AV627" s="79"/>
      <c r="AX627" s="74"/>
      <c r="AY627" s="74"/>
      <c r="BA627" s="74"/>
      <c r="BB627" s="80"/>
      <c r="BI627" s="74"/>
      <c r="BJ627" s="74"/>
      <c r="BK627" s="74"/>
      <c r="BL627" s="74"/>
      <c r="BM627" s="74"/>
      <c r="BN627" s="74"/>
      <c r="BO627" s="74"/>
      <c r="BP627" s="74"/>
      <c r="BQ627" s="74"/>
      <c r="BR627" s="74"/>
      <c r="BS627" s="74"/>
      <c r="BT627" s="74"/>
      <c r="BU627" s="74"/>
      <c r="EH627" s="72"/>
      <c r="EI627" s="72"/>
      <c r="EJ627" s="72"/>
      <c r="EK627" s="72"/>
      <c r="EL627" s="72"/>
      <c r="EM627" s="72"/>
      <c r="EN627" s="72"/>
      <c r="EO627" s="72"/>
      <c r="ES627" s="72"/>
      <c r="ET627" s="72"/>
      <c r="EU627" s="72"/>
      <c r="EY627" s="72"/>
      <c r="EZ627" s="72"/>
      <c r="FA627" s="72"/>
      <c r="FN627" s="72"/>
      <c r="FO627" s="72"/>
      <c r="FP627" s="72"/>
      <c r="FQ627" s="72"/>
      <c r="FR627" s="72"/>
      <c r="FS627" s="72"/>
      <c r="FT627" s="72"/>
      <c r="FU627" s="72"/>
      <c r="FV627" s="72"/>
      <c r="FW627" s="72"/>
      <c r="FX627" s="72"/>
    </row>
    <row r="628" spans="23:180">
      <c r="W628" s="79"/>
      <c r="X628" s="79"/>
      <c r="Y628" s="79"/>
      <c r="Z628" s="79"/>
      <c r="AA628" s="79"/>
      <c r="AB628" s="74"/>
      <c r="AC628" s="74"/>
      <c r="AD628" s="74"/>
      <c r="AE628" s="74"/>
      <c r="AF628" s="74"/>
      <c r="AG628" s="74"/>
      <c r="AH628" s="74"/>
      <c r="AI628" s="74"/>
      <c r="AJ628" s="74"/>
      <c r="AK628" s="74"/>
      <c r="AL628" s="74"/>
      <c r="AM628" s="74"/>
      <c r="AN628" s="74"/>
      <c r="AO628" s="74"/>
      <c r="AP628" s="74"/>
      <c r="AQ628" s="74"/>
      <c r="AR628" s="74"/>
      <c r="AS628" s="74"/>
      <c r="AT628" s="74"/>
      <c r="AU628" s="74"/>
      <c r="AV628" s="79"/>
      <c r="BB628" s="80"/>
      <c r="BI628" s="74"/>
      <c r="BJ628" s="74"/>
      <c r="BK628" s="74"/>
      <c r="BL628" s="74"/>
      <c r="BM628" s="74"/>
      <c r="BN628" s="74"/>
      <c r="BO628" s="74"/>
      <c r="BP628" s="74"/>
      <c r="BQ628" s="74"/>
      <c r="BR628" s="74"/>
      <c r="BS628" s="74"/>
      <c r="BT628" s="74"/>
      <c r="BU628" s="74"/>
      <c r="EH628" s="72"/>
      <c r="EI628" s="72"/>
      <c r="EJ628" s="72"/>
      <c r="EK628" s="72"/>
      <c r="EL628" s="72"/>
      <c r="EM628" s="72"/>
      <c r="EN628" s="72"/>
      <c r="EO628" s="72"/>
      <c r="ES628" s="72"/>
      <c r="ET628" s="72"/>
      <c r="EU628" s="72"/>
      <c r="EY628" s="72"/>
      <c r="EZ628" s="72"/>
      <c r="FA628" s="72"/>
      <c r="FN628" s="72"/>
      <c r="FO628" s="72"/>
      <c r="FP628" s="72"/>
      <c r="FQ628" s="72"/>
      <c r="FR628" s="72"/>
      <c r="FS628" s="72"/>
      <c r="FT628" s="72"/>
      <c r="FU628" s="72"/>
      <c r="FV628" s="72"/>
      <c r="FW628" s="72"/>
      <c r="FX628" s="72"/>
    </row>
    <row r="629" spans="23:180">
      <c r="W629" s="79"/>
      <c r="X629" s="79"/>
      <c r="Y629" s="79"/>
      <c r="Z629" s="79"/>
      <c r="AA629" s="79"/>
      <c r="AB629" s="74"/>
      <c r="AC629" s="74"/>
      <c r="AD629" s="74"/>
      <c r="AE629" s="74"/>
      <c r="AF629" s="74"/>
      <c r="AG629" s="74"/>
      <c r="AH629" s="74"/>
      <c r="AI629" s="74"/>
      <c r="AJ629" s="74"/>
      <c r="AK629" s="74"/>
      <c r="AL629" s="74"/>
      <c r="AM629" s="74"/>
      <c r="AN629" s="74"/>
      <c r="AO629" s="74"/>
      <c r="AP629" s="74"/>
      <c r="AQ629" s="74"/>
      <c r="AR629" s="74"/>
      <c r="AS629" s="74"/>
      <c r="AT629" s="74"/>
      <c r="AU629" s="74"/>
      <c r="AV629" s="79"/>
      <c r="BB629" s="80"/>
      <c r="BI629" s="74"/>
      <c r="BJ629" s="74"/>
      <c r="BK629" s="74"/>
      <c r="BL629" s="74"/>
      <c r="BM629" s="74"/>
      <c r="BN629" s="74"/>
      <c r="BO629" s="74"/>
      <c r="BP629" s="74"/>
      <c r="BQ629" s="74"/>
      <c r="BR629" s="74"/>
      <c r="BS629" s="74"/>
      <c r="BT629" s="74"/>
      <c r="BU629" s="74"/>
      <c r="EH629" s="72"/>
      <c r="EI629" s="72"/>
      <c r="EJ629" s="72"/>
      <c r="EK629" s="72"/>
      <c r="EL629" s="72"/>
      <c r="EM629" s="72"/>
      <c r="EN629" s="72"/>
      <c r="EO629" s="72"/>
      <c r="ES629" s="72"/>
      <c r="ET629" s="72"/>
      <c r="EU629" s="72"/>
      <c r="EY629" s="72"/>
      <c r="EZ629" s="72"/>
      <c r="FA629" s="72"/>
      <c r="FN629" s="72"/>
      <c r="FO629" s="72"/>
      <c r="FP629" s="72"/>
      <c r="FQ629" s="72"/>
      <c r="FR629" s="72"/>
      <c r="FS629" s="72"/>
      <c r="FT629" s="72"/>
      <c r="FU629" s="72"/>
      <c r="FV629" s="72"/>
      <c r="FW629" s="72"/>
      <c r="FX629" s="72"/>
    </row>
    <row r="630" spans="23:180">
      <c r="W630" s="79"/>
      <c r="X630" s="79"/>
      <c r="Y630" s="79"/>
      <c r="Z630" s="79"/>
      <c r="AA630" s="79"/>
      <c r="AB630" s="74"/>
      <c r="AC630" s="74"/>
      <c r="AD630" s="74"/>
      <c r="AE630" s="74"/>
      <c r="AF630" s="74"/>
      <c r="AG630" s="74"/>
      <c r="AH630" s="74"/>
      <c r="AI630" s="74"/>
      <c r="AJ630" s="74"/>
      <c r="AK630" s="74"/>
      <c r="AL630" s="74"/>
      <c r="AM630" s="74"/>
      <c r="AN630" s="74"/>
      <c r="AO630" s="74"/>
      <c r="AP630" s="74"/>
      <c r="AQ630" s="74"/>
      <c r="AR630" s="74"/>
      <c r="AS630" s="74"/>
      <c r="AT630" s="74"/>
      <c r="AU630" s="74"/>
      <c r="AV630" s="79"/>
      <c r="BB630" s="80"/>
      <c r="BI630" s="74"/>
      <c r="BJ630" s="74"/>
      <c r="BK630" s="74"/>
      <c r="BL630" s="74"/>
      <c r="BM630" s="74"/>
      <c r="BN630" s="74"/>
      <c r="BO630" s="74"/>
      <c r="BP630" s="74"/>
      <c r="BQ630" s="74"/>
      <c r="BR630" s="74"/>
      <c r="BS630" s="74"/>
      <c r="BT630" s="74"/>
      <c r="BU630" s="74"/>
      <c r="EH630" s="72"/>
      <c r="EI630" s="72"/>
      <c r="EJ630" s="72"/>
      <c r="EK630" s="72"/>
      <c r="EL630" s="72"/>
      <c r="EM630" s="72"/>
      <c r="EN630" s="72"/>
      <c r="EO630" s="72"/>
      <c r="ES630" s="72"/>
      <c r="ET630" s="72"/>
      <c r="EU630" s="72"/>
      <c r="EY630" s="72"/>
      <c r="EZ630" s="72"/>
      <c r="FA630" s="72"/>
      <c r="FN630" s="72"/>
      <c r="FO630" s="72"/>
      <c r="FP630" s="72"/>
      <c r="FQ630" s="72"/>
      <c r="FR630" s="72"/>
      <c r="FS630" s="72"/>
      <c r="FT630" s="72"/>
      <c r="FU630" s="72"/>
      <c r="FV630" s="72"/>
      <c r="FW630" s="72"/>
      <c r="FX630" s="72"/>
    </row>
    <row r="631" spans="23:180">
      <c r="W631" s="79"/>
      <c r="X631" s="79"/>
      <c r="Y631" s="79"/>
      <c r="Z631" s="79"/>
      <c r="AA631" s="79"/>
      <c r="AB631" s="74"/>
      <c r="AC631" s="74"/>
      <c r="AD631" s="74"/>
      <c r="AE631" s="74"/>
      <c r="AF631" s="74"/>
      <c r="AG631" s="74"/>
      <c r="AH631" s="74"/>
      <c r="AI631" s="74"/>
      <c r="AJ631" s="74"/>
      <c r="AK631" s="74"/>
      <c r="AL631" s="74"/>
      <c r="AM631" s="74"/>
      <c r="AN631" s="74"/>
      <c r="AO631" s="74"/>
      <c r="AP631" s="74"/>
      <c r="AQ631" s="74"/>
      <c r="AR631" s="74"/>
      <c r="AS631" s="74"/>
      <c r="AT631" s="74"/>
      <c r="AU631" s="74"/>
      <c r="AV631" s="79"/>
      <c r="BB631" s="80"/>
      <c r="BI631" s="74"/>
      <c r="BJ631" s="74"/>
      <c r="BK631" s="74"/>
      <c r="BL631" s="74"/>
      <c r="BM631" s="74"/>
      <c r="BN631" s="74"/>
      <c r="BO631" s="74"/>
      <c r="BP631" s="74"/>
      <c r="BQ631" s="74"/>
      <c r="BR631" s="74"/>
      <c r="BS631" s="74"/>
      <c r="BT631" s="74"/>
      <c r="BU631" s="74"/>
      <c r="DX631" s="72"/>
      <c r="EH631" s="72"/>
      <c r="EI631" s="72"/>
      <c r="EJ631" s="72"/>
      <c r="EK631" s="72"/>
      <c r="EL631" s="72"/>
      <c r="EM631" s="72"/>
      <c r="EN631" s="72"/>
      <c r="EO631" s="72"/>
      <c r="ES631" s="72"/>
      <c r="ET631" s="72"/>
      <c r="EU631" s="72"/>
      <c r="EY631" s="72"/>
      <c r="EZ631" s="72"/>
      <c r="FA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</row>
    <row r="632" spans="23:180">
      <c r="W632" s="79"/>
      <c r="X632" s="79"/>
      <c r="Y632" s="79"/>
      <c r="Z632" s="79"/>
      <c r="AA632" s="79"/>
      <c r="AB632" s="74"/>
      <c r="AC632" s="74"/>
      <c r="AD632" s="74"/>
      <c r="AE632" s="74"/>
      <c r="AF632" s="74"/>
      <c r="AG632" s="74"/>
      <c r="AH632" s="74"/>
      <c r="AI632" s="74"/>
      <c r="AJ632" s="74"/>
      <c r="AK632" s="74"/>
      <c r="AL632" s="74"/>
      <c r="AM632" s="74"/>
      <c r="AN632" s="74"/>
      <c r="AO632" s="74"/>
      <c r="AP632" s="74"/>
      <c r="AQ632" s="74"/>
      <c r="AR632" s="74"/>
      <c r="AS632" s="74"/>
      <c r="AT632" s="74"/>
      <c r="AU632" s="74"/>
      <c r="AV632" s="79"/>
      <c r="BB632" s="80"/>
      <c r="BI632" s="74"/>
      <c r="BJ632" s="74"/>
      <c r="BK632" s="74"/>
      <c r="BL632" s="74"/>
      <c r="BM632" s="74"/>
      <c r="BN632" s="74"/>
      <c r="BO632" s="74"/>
      <c r="BP632" s="74"/>
      <c r="BQ632" s="74"/>
      <c r="BR632" s="74"/>
      <c r="BS632" s="74"/>
      <c r="BT632" s="74"/>
      <c r="BU632" s="74"/>
      <c r="EH632" s="72"/>
      <c r="EI632" s="72"/>
      <c r="EJ632" s="72"/>
      <c r="EK632" s="72"/>
      <c r="EL632" s="72"/>
      <c r="EM632" s="72"/>
      <c r="EN632" s="72"/>
      <c r="EO632" s="72"/>
      <c r="ES632" s="72"/>
      <c r="ET632" s="72"/>
      <c r="EU632" s="72"/>
      <c r="EY632" s="72"/>
      <c r="EZ632" s="72"/>
      <c r="FA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</row>
    <row r="633" spans="23:180">
      <c r="W633" s="79"/>
      <c r="X633" s="79"/>
      <c r="Y633" s="79"/>
      <c r="Z633" s="79"/>
      <c r="AA633" s="79"/>
      <c r="AB633" s="74"/>
      <c r="AC633" s="74"/>
      <c r="AD633" s="74"/>
      <c r="AE633" s="74"/>
      <c r="AF633" s="74"/>
      <c r="AG633" s="74"/>
      <c r="AH633" s="74"/>
      <c r="AI633" s="74"/>
      <c r="AJ633" s="74"/>
      <c r="AK633" s="74"/>
      <c r="AL633" s="74"/>
      <c r="AM633" s="74"/>
      <c r="AN633" s="74"/>
      <c r="AO633" s="74"/>
      <c r="AP633" s="74"/>
      <c r="AQ633" s="74"/>
      <c r="AR633" s="74"/>
      <c r="AS633" s="74"/>
      <c r="AT633" s="74"/>
      <c r="AU633" s="74"/>
      <c r="AV633" s="79"/>
      <c r="BB633" s="80"/>
      <c r="BI633" s="74"/>
      <c r="BJ633" s="74"/>
      <c r="BK633" s="74"/>
      <c r="BL633" s="74"/>
      <c r="BM633" s="74"/>
      <c r="BN633" s="74"/>
      <c r="BO633" s="74"/>
      <c r="BP633" s="74"/>
      <c r="BQ633" s="74"/>
      <c r="BR633" s="74"/>
      <c r="BS633" s="74"/>
      <c r="BT633" s="74"/>
      <c r="BU633" s="74"/>
      <c r="DY633" s="72"/>
      <c r="DZ633" s="72"/>
      <c r="EA633" s="72"/>
      <c r="EB633" s="72"/>
      <c r="EC633" s="72"/>
      <c r="EH633" s="72"/>
      <c r="EI633" s="72"/>
      <c r="EJ633" s="72"/>
      <c r="EK633" s="72"/>
      <c r="EL633" s="72"/>
      <c r="EM633" s="72"/>
      <c r="EN633" s="72"/>
      <c r="EO633" s="72"/>
      <c r="ES633" s="72"/>
      <c r="ET633" s="72"/>
      <c r="EU633" s="72"/>
      <c r="EY633" s="72"/>
      <c r="EZ633" s="72"/>
      <c r="FA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</row>
    <row r="634" spans="23:180">
      <c r="W634" s="79"/>
      <c r="X634" s="79"/>
      <c r="Y634" s="79"/>
      <c r="Z634" s="79"/>
      <c r="AA634" s="79"/>
      <c r="AB634" s="74"/>
      <c r="AC634" s="74"/>
      <c r="AD634" s="74"/>
      <c r="AE634" s="74"/>
      <c r="AF634" s="74"/>
      <c r="AG634" s="74"/>
      <c r="AH634" s="74"/>
      <c r="AI634" s="74"/>
      <c r="AJ634" s="74"/>
      <c r="AK634" s="74"/>
      <c r="AL634" s="74"/>
      <c r="AM634" s="74"/>
      <c r="AN634" s="74"/>
      <c r="AO634" s="74"/>
      <c r="AP634" s="74"/>
      <c r="AQ634" s="74"/>
      <c r="AR634" s="74"/>
      <c r="AS634" s="74"/>
      <c r="AT634" s="74"/>
      <c r="AU634" s="74"/>
      <c r="AV634" s="79"/>
      <c r="BB634" s="80"/>
      <c r="BI634" s="74"/>
      <c r="BJ634" s="74"/>
      <c r="BK634" s="74"/>
      <c r="BL634" s="74"/>
      <c r="BM634" s="74"/>
      <c r="BN634" s="74"/>
      <c r="BO634" s="74"/>
      <c r="BP634" s="74"/>
      <c r="BQ634" s="74"/>
      <c r="BR634" s="74"/>
      <c r="BS634" s="74"/>
      <c r="BT634" s="74"/>
      <c r="BU634" s="74"/>
      <c r="EH634" s="72"/>
      <c r="EI634" s="72"/>
      <c r="EJ634" s="72"/>
      <c r="EK634" s="72"/>
      <c r="EL634" s="72"/>
      <c r="EM634" s="72"/>
      <c r="EN634" s="72"/>
      <c r="EO634" s="72"/>
      <c r="ES634" s="72"/>
      <c r="ET634" s="72"/>
      <c r="EU634" s="72"/>
      <c r="EY634" s="72"/>
      <c r="EZ634" s="72"/>
      <c r="FA634" s="72"/>
      <c r="FN634" s="72"/>
      <c r="FO634" s="72"/>
      <c r="FP634" s="72"/>
      <c r="FQ634" s="72"/>
      <c r="FR634" s="72"/>
      <c r="FS634" s="72"/>
      <c r="FT634" s="72"/>
      <c r="FU634" s="72"/>
      <c r="FV634" s="72"/>
      <c r="FW634" s="72"/>
      <c r="FX634" s="72"/>
    </row>
    <row r="635" spans="23:180">
      <c r="W635" s="79"/>
      <c r="X635" s="79"/>
      <c r="Y635" s="79"/>
      <c r="Z635" s="79"/>
      <c r="AA635" s="79"/>
      <c r="AB635" s="74"/>
      <c r="AC635" s="74"/>
      <c r="AD635" s="74"/>
      <c r="AE635" s="74"/>
      <c r="AF635" s="74"/>
      <c r="AG635" s="74"/>
      <c r="AH635" s="74"/>
      <c r="AI635" s="74"/>
      <c r="AJ635" s="74"/>
      <c r="AK635" s="74"/>
      <c r="AL635" s="74"/>
      <c r="AM635" s="74"/>
      <c r="AN635" s="74"/>
      <c r="AO635" s="74"/>
      <c r="AP635" s="74"/>
      <c r="AQ635" s="74"/>
      <c r="AR635" s="74"/>
      <c r="AS635" s="74"/>
      <c r="AT635" s="74"/>
      <c r="AU635" s="74"/>
      <c r="AV635" s="79"/>
      <c r="BB635" s="80"/>
      <c r="BI635" s="74"/>
      <c r="BJ635" s="74"/>
      <c r="BK635" s="74"/>
      <c r="BL635" s="74"/>
      <c r="BM635" s="74"/>
      <c r="BN635" s="74"/>
      <c r="BO635" s="74"/>
      <c r="BP635" s="74"/>
      <c r="BQ635" s="74"/>
      <c r="BR635" s="74"/>
      <c r="BS635" s="74"/>
      <c r="BT635" s="74"/>
      <c r="BU635" s="74"/>
      <c r="EH635" s="72"/>
      <c r="EI635" s="72"/>
      <c r="EJ635" s="72"/>
      <c r="EK635" s="72"/>
      <c r="EL635" s="72"/>
      <c r="EM635" s="72"/>
      <c r="EN635" s="72"/>
      <c r="EO635" s="72"/>
      <c r="ES635" s="72"/>
      <c r="ET635" s="72"/>
      <c r="EU635" s="72"/>
      <c r="EY635" s="72"/>
      <c r="EZ635" s="72"/>
      <c r="FA635" s="72"/>
      <c r="FN635" s="72"/>
      <c r="FO635" s="72"/>
      <c r="FP635" s="72"/>
      <c r="FQ635" s="72"/>
      <c r="FR635" s="72"/>
      <c r="FS635" s="72"/>
      <c r="FT635" s="72"/>
      <c r="FU635" s="72"/>
      <c r="FV635" s="72"/>
      <c r="FW635" s="72"/>
      <c r="FX635" s="72"/>
    </row>
    <row r="636" spans="23:180">
      <c r="W636" s="79"/>
      <c r="X636" s="79"/>
      <c r="Y636" s="79"/>
      <c r="Z636" s="79"/>
      <c r="AA636" s="79"/>
      <c r="AB636" s="74"/>
      <c r="AC636" s="74"/>
      <c r="AD636" s="74"/>
      <c r="AE636" s="74"/>
      <c r="AF636" s="74"/>
      <c r="AG636" s="74"/>
      <c r="AH636" s="74"/>
      <c r="AI636" s="74"/>
      <c r="AJ636" s="74"/>
      <c r="AK636" s="74"/>
      <c r="AL636" s="74"/>
      <c r="AM636" s="74"/>
      <c r="AN636" s="74"/>
      <c r="AO636" s="74"/>
      <c r="AP636" s="74"/>
      <c r="AQ636" s="74"/>
      <c r="AR636" s="74"/>
      <c r="AS636" s="74"/>
      <c r="AT636" s="74"/>
      <c r="AU636" s="74"/>
      <c r="AV636" s="79"/>
      <c r="BB636" s="80"/>
      <c r="BI636" s="74"/>
      <c r="BJ636" s="74"/>
      <c r="BK636" s="74"/>
      <c r="BL636" s="74"/>
      <c r="BM636" s="74"/>
      <c r="BN636" s="74"/>
      <c r="BO636" s="74"/>
      <c r="BP636" s="74"/>
      <c r="BQ636" s="74"/>
      <c r="BR636" s="74"/>
      <c r="BS636" s="74"/>
      <c r="BT636" s="74"/>
      <c r="BU636" s="74"/>
      <c r="EH636" s="72"/>
      <c r="EI636" s="72"/>
      <c r="EJ636" s="72"/>
      <c r="EK636" s="72"/>
      <c r="EL636" s="72"/>
      <c r="EM636" s="72"/>
      <c r="EN636" s="72"/>
      <c r="EO636" s="72"/>
      <c r="ES636" s="72"/>
      <c r="ET636" s="72"/>
      <c r="EU636" s="72"/>
      <c r="EY636" s="72"/>
      <c r="EZ636" s="72"/>
      <c r="FA636" s="72"/>
      <c r="FN636" s="72"/>
      <c r="FO636" s="72"/>
      <c r="FP636" s="72"/>
      <c r="FQ636" s="72"/>
      <c r="FR636" s="72"/>
      <c r="FS636" s="72"/>
      <c r="FT636" s="72"/>
      <c r="FU636" s="72"/>
      <c r="FV636" s="72"/>
      <c r="FW636" s="72"/>
      <c r="FX636" s="72"/>
    </row>
    <row r="637" spans="23:180">
      <c r="W637" s="79"/>
      <c r="X637" s="79"/>
      <c r="Y637" s="79"/>
      <c r="Z637" s="79"/>
      <c r="AA637" s="79"/>
      <c r="AB637" s="74"/>
      <c r="AC637" s="74"/>
      <c r="AD637" s="74"/>
      <c r="AE637" s="74"/>
      <c r="AF637" s="74"/>
      <c r="AG637" s="74"/>
      <c r="AH637" s="74"/>
      <c r="AI637" s="74"/>
      <c r="AJ637" s="74"/>
      <c r="AK637" s="74"/>
      <c r="AL637" s="74"/>
      <c r="AM637" s="74"/>
      <c r="AN637" s="74"/>
      <c r="AO637" s="74"/>
      <c r="AP637" s="74"/>
      <c r="AQ637" s="74"/>
      <c r="AR637" s="74"/>
      <c r="AS637" s="74"/>
      <c r="AT637" s="74"/>
      <c r="AU637" s="74"/>
      <c r="AV637" s="79"/>
      <c r="BB637" s="80"/>
      <c r="BI637" s="74"/>
      <c r="BJ637" s="74"/>
      <c r="BK637" s="74"/>
      <c r="BL637" s="74"/>
      <c r="BM637" s="74"/>
      <c r="BN637" s="74"/>
      <c r="BO637" s="74"/>
      <c r="BP637" s="74"/>
      <c r="BQ637" s="74"/>
      <c r="BR637" s="74"/>
      <c r="BS637" s="74"/>
      <c r="BT637" s="74"/>
      <c r="BU637" s="74"/>
      <c r="EH637" s="72"/>
      <c r="EI637" s="72"/>
      <c r="EJ637" s="72"/>
      <c r="EK637" s="72"/>
      <c r="EL637" s="72"/>
      <c r="EM637" s="72"/>
      <c r="EN637" s="72"/>
      <c r="EO637" s="72"/>
      <c r="ES637" s="72"/>
      <c r="ET637" s="72"/>
      <c r="EU637" s="72"/>
      <c r="EY637" s="72"/>
      <c r="EZ637" s="72"/>
      <c r="FA637" s="72"/>
      <c r="FN637" s="72"/>
      <c r="FO637" s="72"/>
      <c r="FP637" s="72"/>
      <c r="FQ637" s="72"/>
      <c r="FR637" s="72"/>
      <c r="FS637" s="72"/>
      <c r="FT637" s="72"/>
      <c r="FU637" s="72"/>
      <c r="FV637" s="72"/>
      <c r="FW637" s="72"/>
      <c r="FX637" s="72"/>
    </row>
    <row r="638" spans="23:180">
      <c r="W638" s="79"/>
      <c r="X638" s="79"/>
      <c r="Y638" s="79"/>
      <c r="Z638" s="79"/>
      <c r="AA638" s="79"/>
      <c r="AB638" s="74"/>
      <c r="AC638" s="74"/>
      <c r="AD638" s="74"/>
      <c r="AE638" s="74"/>
      <c r="AF638" s="74"/>
      <c r="AG638" s="74"/>
      <c r="AH638" s="74"/>
      <c r="AI638" s="74"/>
      <c r="AJ638" s="74"/>
      <c r="AK638" s="74"/>
      <c r="AL638" s="74"/>
      <c r="AM638" s="74"/>
      <c r="AN638" s="74"/>
      <c r="AO638" s="74"/>
      <c r="AP638" s="74"/>
      <c r="AQ638" s="74"/>
      <c r="AR638" s="74"/>
      <c r="AS638" s="74"/>
      <c r="AT638" s="74"/>
      <c r="AU638" s="74"/>
      <c r="AV638" s="79"/>
      <c r="BB638" s="80"/>
      <c r="BI638" s="74"/>
      <c r="BJ638" s="74"/>
      <c r="BK638" s="74"/>
      <c r="BL638" s="74"/>
      <c r="BM638" s="74"/>
      <c r="BN638" s="74"/>
      <c r="BO638" s="74"/>
      <c r="BP638" s="74"/>
      <c r="BQ638" s="74"/>
      <c r="BR638" s="74"/>
      <c r="BS638" s="74"/>
      <c r="BT638" s="74"/>
      <c r="BU638" s="74"/>
      <c r="EH638" s="72"/>
      <c r="EI638" s="72"/>
      <c r="EJ638" s="72"/>
      <c r="EK638" s="72"/>
      <c r="EL638" s="72"/>
      <c r="EM638" s="72"/>
      <c r="EN638" s="72"/>
      <c r="EO638" s="72"/>
      <c r="ES638" s="72"/>
      <c r="ET638" s="72"/>
      <c r="EU638" s="72"/>
      <c r="EY638" s="72"/>
      <c r="EZ638" s="72"/>
      <c r="FA638" s="72"/>
      <c r="FN638" s="72"/>
      <c r="FO638" s="72"/>
      <c r="FP638" s="72"/>
      <c r="FQ638" s="72"/>
      <c r="FR638" s="72"/>
      <c r="FS638" s="72"/>
      <c r="FT638" s="72"/>
      <c r="FU638" s="72"/>
      <c r="FV638" s="72"/>
      <c r="FW638" s="72"/>
      <c r="FX638" s="72"/>
    </row>
    <row r="639" spans="23:180">
      <c r="W639" s="79"/>
      <c r="X639" s="79"/>
      <c r="Y639" s="79"/>
      <c r="Z639" s="79"/>
      <c r="AA639" s="79"/>
      <c r="AB639" s="74"/>
      <c r="AC639" s="74"/>
      <c r="AD639" s="74"/>
      <c r="AE639" s="74"/>
      <c r="AF639" s="74"/>
      <c r="AG639" s="74"/>
      <c r="AH639" s="74"/>
      <c r="AI639" s="74"/>
      <c r="AJ639" s="74"/>
      <c r="AK639" s="74"/>
      <c r="AL639" s="79"/>
      <c r="AM639" s="74"/>
      <c r="AN639" s="74"/>
      <c r="AO639" s="74"/>
      <c r="AP639" s="74"/>
      <c r="AQ639" s="74"/>
      <c r="AR639" s="74"/>
      <c r="AS639" s="74"/>
      <c r="AT639" s="74"/>
      <c r="AU639" s="74"/>
      <c r="AV639" s="79"/>
      <c r="BB639" s="80"/>
      <c r="BI639" s="74"/>
      <c r="BJ639" s="74"/>
      <c r="BK639" s="74"/>
      <c r="BL639" s="74"/>
      <c r="BM639" s="74"/>
      <c r="BN639" s="74"/>
      <c r="BO639" s="74"/>
      <c r="BP639" s="74"/>
      <c r="BQ639" s="74"/>
      <c r="BR639" s="74"/>
      <c r="BS639" s="74"/>
      <c r="BT639" s="74"/>
      <c r="BU639" s="74"/>
      <c r="EH639" s="72"/>
      <c r="EI639" s="72"/>
      <c r="EJ639" s="72"/>
      <c r="EK639" s="72"/>
      <c r="EL639" s="72"/>
      <c r="EM639" s="72"/>
      <c r="EN639" s="72"/>
      <c r="EO639" s="72"/>
      <c r="ES639" s="72"/>
      <c r="ET639" s="72"/>
      <c r="EU639" s="72"/>
      <c r="EY639" s="72"/>
      <c r="EZ639" s="72"/>
      <c r="FA639" s="72"/>
      <c r="FN639" s="72"/>
      <c r="FO639" s="72"/>
      <c r="FP639" s="72"/>
      <c r="FQ639" s="72"/>
      <c r="FR639" s="72"/>
      <c r="FS639" s="72"/>
      <c r="FT639" s="72"/>
      <c r="FU639" s="72"/>
      <c r="FV639" s="72"/>
      <c r="FW639" s="72"/>
      <c r="FX639" s="72"/>
    </row>
    <row r="640" spans="23:180"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  <c r="AG640" s="74"/>
      <c r="AH640" s="74"/>
      <c r="AI640" s="74"/>
      <c r="AJ640" s="74"/>
      <c r="AK640" s="74"/>
      <c r="AL640" s="79"/>
      <c r="AM640" s="74"/>
      <c r="AN640" s="74"/>
      <c r="AO640" s="74"/>
      <c r="AP640" s="74"/>
      <c r="AQ640" s="74"/>
      <c r="AR640" s="74"/>
      <c r="AS640" s="74"/>
      <c r="AT640" s="74"/>
      <c r="AU640" s="74"/>
      <c r="AV640" s="79"/>
      <c r="BB640" s="80"/>
      <c r="BI640" s="74"/>
      <c r="BJ640" s="74"/>
      <c r="BK640" s="74"/>
      <c r="BL640" s="74"/>
      <c r="BM640" s="74"/>
      <c r="BN640" s="74"/>
      <c r="BO640" s="74"/>
      <c r="BP640" s="74"/>
      <c r="BQ640" s="74"/>
      <c r="BR640" s="74"/>
      <c r="BS640" s="74"/>
      <c r="BT640" s="74"/>
      <c r="BU640" s="74"/>
      <c r="ED640" s="72"/>
      <c r="EE640" s="72"/>
      <c r="EF640" s="72"/>
      <c r="EG640" s="72"/>
      <c r="EH640" s="72"/>
      <c r="EI640" s="72"/>
      <c r="EJ640" s="72"/>
      <c r="EK640" s="72"/>
      <c r="EL640" s="72"/>
      <c r="EM640" s="72"/>
      <c r="EN640" s="72"/>
      <c r="EO640" s="72"/>
      <c r="EP640" s="72"/>
      <c r="EQ640" s="72"/>
      <c r="ER640" s="72"/>
      <c r="ES640" s="72"/>
      <c r="ET640" s="72"/>
      <c r="EU640" s="72"/>
      <c r="EV640" s="72"/>
      <c r="EW640" s="72"/>
      <c r="EX640" s="72"/>
      <c r="EY640" s="72"/>
      <c r="EZ640" s="72"/>
      <c r="FA640" s="72"/>
      <c r="FN640" s="72"/>
      <c r="FO640" s="72"/>
      <c r="FP640" s="72"/>
      <c r="FQ640" s="72"/>
      <c r="FR640" s="72"/>
      <c r="FS640" s="72"/>
      <c r="FT640" s="72"/>
      <c r="FU640" s="72"/>
      <c r="FV640" s="72"/>
      <c r="FW640" s="72"/>
      <c r="FX640" s="72"/>
    </row>
    <row r="641" spans="24:180">
      <c r="X641" s="75"/>
      <c r="Z641" s="75"/>
      <c r="AA641" s="75"/>
      <c r="AB641" s="75"/>
      <c r="AC641" s="75"/>
      <c r="AD641" s="75"/>
      <c r="AE641" s="75"/>
      <c r="AL641" s="79"/>
      <c r="AM641" s="74"/>
      <c r="AN641" s="74"/>
      <c r="AO641" s="74"/>
      <c r="AP641" s="74"/>
      <c r="AQ641" s="74"/>
      <c r="AR641" s="74"/>
      <c r="AS641" s="74"/>
      <c r="AT641" s="74"/>
      <c r="AU641" s="74"/>
      <c r="AV641" s="79"/>
      <c r="BB641" s="80"/>
      <c r="BI641" s="74"/>
      <c r="BJ641" s="74"/>
      <c r="BK641" s="74"/>
      <c r="BL641" s="74"/>
      <c r="BM641" s="74"/>
      <c r="BN641" s="74"/>
      <c r="BO641" s="74"/>
      <c r="BP641" s="74"/>
      <c r="BQ641" s="74"/>
      <c r="BR641" s="74"/>
      <c r="BS641" s="74"/>
      <c r="BT641" s="74"/>
      <c r="BU641" s="74"/>
      <c r="FN641" s="72"/>
      <c r="FO641" s="72"/>
      <c r="FP641" s="72"/>
      <c r="FQ641" s="72"/>
      <c r="FR641" s="72"/>
      <c r="FS641" s="72"/>
      <c r="FT641" s="72"/>
      <c r="FU641" s="72"/>
      <c r="FV641" s="72"/>
      <c r="FW641" s="72"/>
      <c r="FX641" s="72"/>
    </row>
    <row r="642" spans="24:180">
      <c r="X642" s="75"/>
      <c r="Z642" s="75"/>
      <c r="AA642" s="75"/>
      <c r="AB642" s="75"/>
      <c r="AC642" s="75"/>
      <c r="AD642" s="75"/>
      <c r="AE642" s="75"/>
      <c r="AL642" s="79"/>
      <c r="AM642" s="74"/>
      <c r="AN642" s="74"/>
      <c r="AO642" s="74"/>
      <c r="AP642" s="74"/>
      <c r="AQ642" s="74"/>
      <c r="AR642" s="74"/>
      <c r="AS642" s="74"/>
      <c r="AT642" s="79"/>
      <c r="AU642" s="79"/>
      <c r="AV642" s="79"/>
      <c r="BB642" s="80"/>
      <c r="BI642" s="74"/>
      <c r="BJ642" s="74"/>
      <c r="BK642" s="74"/>
      <c r="BL642" s="74"/>
      <c r="BM642" s="74"/>
      <c r="BN642" s="74"/>
      <c r="BO642" s="74"/>
      <c r="BP642" s="74"/>
      <c r="BQ642" s="74"/>
      <c r="BR642" s="74"/>
      <c r="BS642" s="74"/>
      <c r="BT642" s="74"/>
      <c r="BU642" s="74"/>
      <c r="FN642" s="72"/>
      <c r="FO642" s="72"/>
      <c r="FP642" s="72"/>
      <c r="FQ642" s="72"/>
      <c r="FR642" s="72"/>
      <c r="FS642" s="72"/>
      <c r="FT642" s="72"/>
      <c r="FU642" s="72"/>
      <c r="FV642" s="72"/>
      <c r="FW642" s="72"/>
      <c r="FX642" s="72"/>
    </row>
    <row r="643" spans="24:180">
      <c r="X643" s="75"/>
      <c r="Z643" s="75"/>
      <c r="AA643" s="75"/>
      <c r="AB643" s="75"/>
      <c r="AC643" s="75"/>
      <c r="AD643" s="75"/>
      <c r="AE643" s="75"/>
      <c r="AL643" s="79"/>
      <c r="AM643" s="74"/>
      <c r="AN643" s="74"/>
      <c r="AO643" s="74"/>
      <c r="AP643" s="74"/>
      <c r="AQ643" s="74"/>
      <c r="AR643" s="74"/>
      <c r="AS643" s="74"/>
      <c r="AT643" s="79"/>
      <c r="AU643" s="79"/>
      <c r="AV643" s="79"/>
      <c r="BB643" s="80"/>
      <c r="BH643" s="74"/>
      <c r="BI643" s="74"/>
      <c r="BJ643" s="74"/>
      <c r="BK643" s="74"/>
      <c r="BL643" s="74"/>
      <c r="BM643" s="74"/>
      <c r="BN643" s="74"/>
      <c r="BO643" s="74"/>
      <c r="BP643" s="74"/>
      <c r="BQ643" s="74"/>
      <c r="BR643" s="74"/>
      <c r="BS643" s="74"/>
      <c r="BT643" s="74"/>
      <c r="BU643" s="74"/>
      <c r="FN643" s="72"/>
      <c r="FO643" s="72"/>
      <c r="FP643" s="72"/>
      <c r="FQ643" s="72"/>
      <c r="FR643" s="72"/>
      <c r="FS643" s="72"/>
      <c r="FT643" s="72"/>
      <c r="FU643" s="72"/>
      <c r="FV643" s="72"/>
      <c r="FW643" s="72"/>
      <c r="FX643" s="72"/>
    </row>
    <row r="644" spans="24:180">
      <c r="X644" s="75"/>
      <c r="Z644" s="75"/>
      <c r="AA644" s="75"/>
      <c r="AB644" s="75"/>
      <c r="AC644" s="75"/>
      <c r="AD644" s="75"/>
      <c r="AE644" s="75"/>
      <c r="AL644" s="79"/>
      <c r="AM644" s="74"/>
      <c r="AN644" s="74"/>
      <c r="AO644" s="74"/>
      <c r="AP644" s="74"/>
      <c r="AQ644" s="74"/>
      <c r="AR644" s="74"/>
      <c r="AS644" s="74"/>
      <c r="AT644" s="79"/>
      <c r="AU644" s="79"/>
      <c r="AV644" s="79"/>
      <c r="BB644" s="80"/>
      <c r="BG644" s="74"/>
      <c r="BH644" s="74"/>
      <c r="BI644" s="74"/>
      <c r="BJ644" s="74"/>
      <c r="BK644" s="74"/>
      <c r="BL644" s="74"/>
      <c r="BM644" s="74"/>
      <c r="BN644" s="74"/>
      <c r="BO644" s="74"/>
      <c r="BP644" s="74"/>
      <c r="BQ644" s="74"/>
      <c r="BR644" s="74"/>
      <c r="BS644" s="74"/>
      <c r="BT644" s="74"/>
      <c r="BU644" s="74"/>
      <c r="FN644" s="72"/>
      <c r="FO644" s="72"/>
      <c r="FP644" s="72"/>
      <c r="FQ644" s="72"/>
      <c r="FR644" s="72"/>
      <c r="FS644" s="72"/>
      <c r="FT644" s="72"/>
      <c r="FU644" s="72"/>
      <c r="FV644" s="72"/>
      <c r="FW644" s="72"/>
      <c r="FX644" s="72"/>
    </row>
    <row r="645" spans="24:180">
      <c r="X645" s="75"/>
      <c r="Z645" s="75"/>
      <c r="AA645" s="75"/>
      <c r="AB645" s="75"/>
      <c r="AC645" s="75"/>
      <c r="AD645" s="75"/>
      <c r="AE645" s="75"/>
      <c r="AL645" s="79"/>
      <c r="AM645" s="74"/>
      <c r="AN645" s="74"/>
      <c r="AO645" s="74"/>
      <c r="AP645" s="74"/>
      <c r="AQ645" s="74"/>
      <c r="AR645" s="74"/>
      <c r="AS645" s="74"/>
      <c r="AT645" s="79"/>
      <c r="AU645" s="79"/>
      <c r="AV645" s="79"/>
      <c r="BB645" s="80"/>
      <c r="BH645" s="74"/>
      <c r="BI645" s="74"/>
      <c r="BJ645" s="74"/>
      <c r="BK645" s="74"/>
      <c r="BL645" s="74"/>
      <c r="BM645" s="74"/>
      <c r="BN645" s="74"/>
      <c r="BO645" s="74"/>
      <c r="BP645" s="74"/>
      <c r="BQ645" s="74"/>
      <c r="BR645" s="74"/>
      <c r="BS645" s="74"/>
      <c r="BT645" s="74"/>
      <c r="BU645" s="74"/>
      <c r="FB645" s="72"/>
      <c r="FC645" s="72"/>
      <c r="FD645" s="72"/>
      <c r="FE645" s="72"/>
      <c r="FF645" s="72"/>
      <c r="FG645" s="72"/>
      <c r="FH645" s="72"/>
      <c r="FI645" s="72"/>
      <c r="FJ645" s="72"/>
      <c r="FK645" s="72"/>
      <c r="FL645" s="72"/>
      <c r="FM645" s="72"/>
      <c r="FN645" s="72"/>
      <c r="FO645" s="72"/>
      <c r="FP645" s="72"/>
      <c r="FQ645" s="72"/>
      <c r="FR645" s="72"/>
      <c r="FS645" s="72"/>
      <c r="FT645" s="72"/>
      <c r="FU645" s="72"/>
      <c r="FV645" s="72"/>
      <c r="FW645" s="72"/>
      <c r="FX645" s="72"/>
    </row>
    <row r="646" spans="24:180">
      <c r="X646" s="75"/>
      <c r="Z646" s="75"/>
      <c r="AA646" s="75"/>
      <c r="AB646" s="75"/>
      <c r="AC646" s="75"/>
      <c r="AD646" s="75"/>
      <c r="AE646" s="75"/>
      <c r="AL646" s="79"/>
      <c r="AM646" s="74"/>
      <c r="AN646" s="74"/>
      <c r="AO646" s="74"/>
      <c r="AP646" s="74"/>
      <c r="AQ646" s="74"/>
      <c r="AR646" s="74"/>
      <c r="AS646" s="74"/>
      <c r="AT646" s="79"/>
      <c r="AU646" s="79"/>
      <c r="AV646" s="79"/>
      <c r="BB646" s="80"/>
      <c r="BH646" s="74"/>
      <c r="BI646" s="74"/>
      <c r="BJ646" s="74"/>
      <c r="BK646" s="74"/>
      <c r="BL646" s="74"/>
      <c r="BM646" s="74"/>
      <c r="BN646" s="74"/>
      <c r="BO646" s="74"/>
      <c r="BP646" s="74"/>
      <c r="BQ646" s="74"/>
      <c r="BR646" s="74"/>
      <c r="BS646" s="74"/>
      <c r="BT646" s="74"/>
      <c r="BU646" s="74"/>
      <c r="FM646" s="72"/>
      <c r="FN646" s="72"/>
      <c r="FO646" s="72"/>
      <c r="FP646" s="72"/>
      <c r="FQ646" s="72"/>
      <c r="FR646" s="72"/>
      <c r="FS646" s="72"/>
      <c r="FT646" s="72"/>
      <c r="FU646" s="72"/>
      <c r="FV646" s="72"/>
      <c r="FW646" s="72"/>
      <c r="FX646" s="72"/>
    </row>
    <row r="647" spans="24:180">
      <c r="X647" s="75"/>
      <c r="Z647" s="75"/>
      <c r="AA647" s="75"/>
      <c r="AB647" s="75"/>
      <c r="AC647" s="75"/>
      <c r="AD647" s="75"/>
      <c r="AE647" s="75"/>
      <c r="AL647" s="79"/>
      <c r="AM647" s="74"/>
      <c r="AN647" s="74"/>
      <c r="AO647" s="74"/>
      <c r="AP647" s="74"/>
      <c r="AQ647" s="74"/>
      <c r="AR647" s="74"/>
      <c r="AS647" s="79"/>
      <c r="AT647" s="79"/>
      <c r="AU647" s="79"/>
      <c r="AV647" s="79"/>
      <c r="BB647" s="80"/>
      <c r="BH647" s="74"/>
      <c r="BI647" s="74"/>
      <c r="BJ647" s="74"/>
      <c r="BK647" s="74"/>
      <c r="BL647" s="74"/>
      <c r="BM647" s="74"/>
      <c r="BN647" s="74"/>
      <c r="BO647" s="74"/>
      <c r="BP647" s="74"/>
      <c r="BQ647" s="74"/>
      <c r="BR647" s="74"/>
      <c r="BS647" s="74"/>
      <c r="BT647" s="74"/>
      <c r="BU647" s="74"/>
      <c r="FM647" s="72"/>
      <c r="FN647" s="72"/>
      <c r="FO647" s="72"/>
      <c r="FP647" s="72"/>
      <c r="FQ647" s="72"/>
      <c r="FR647" s="72"/>
      <c r="FS647" s="72"/>
      <c r="FT647" s="72"/>
      <c r="FU647" s="72"/>
      <c r="FV647" s="72"/>
      <c r="FW647" s="72"/>
      <c r="FX647" s="72"/>
    </row>
    <row r="648" spans="24:180">
      <c r="X648" s="75"/>
      <c r="Z648" s="75"/>
      <c r="AA648" s="75"/>
      <c r="AB648" s="75"/>
      <c r="AC648" s="75"/>
      <c r="AD648" s="75"/>
      <c r="AE648" s="75"/>
      <c r="AL648" s="79"/>
      <c r="AM648" s="74"/>
      <c r="AN648" s="74"/>
      <c r="AO648" s="74"/>
      <c r="AP648" s="74"/>
      <c r="AQ648" s="74"/>
      <c r="AR648" s="74"/>
      <c r="AS648" s="79"/>
      <c r="AT648" s="79"/>
      <c r="AU648" s="79"/>
      <c r="AV648" s="79"/>
      <c r="BB648" s="80"/>
      <c r="BH648" s="74"/>
      <c r="BI648" s="74"/>
      <c r="BJ648" s="74"/>
      <c r="BK648" s="74"/>
      <c r="BL648" s="74"/>
      <c r="BM648" s="74"/>
      <c r="BN648" s="74"/>
      <c r="BO648" s="74"/>
      <c r="BP648" s="74"/>
      <c r="BQ648" s="74"/>
      <c r="BR648" s="74"/>
      <c r="BS648" s="74"/>
      <c r="BT648" s="74"/>
      <c r="BU648" s="74"/>
      <c r="FM648" s="72"/>
      <c r="FN648" s="72"/>
      <c r="FO648" s="72"/>
      <c r="FP648" s="72"/>
      <c r="FQ648" s="72"/>
      <c r="FR648" s="72"/>
      <c r="FS648" s="72"/>
      <c r="FT648" s="72"/>
      <c r="FU648" s="72"/>
      <c r="FV648" s="72"/>
      <c r="FW648" s="72"/>
      <c r="FX648" s="72"/>
    </row>
    <row r="649" spans="24:180">
      <c r="X649" s="75"/>
      <c r="Z649" s="75"/>
      <c r="AA649" s="75"/>
      <c r="AB649" s="75"/>
      <c r="AC649" s="75"/>
      <c r="AD649" s="75"/>
      <c r="AE649" s="75"/>
      <c r="AL649" s="79"/>
      <c r="AM649" s="74"/>
      <c r="AN649" s="74"/>
      <c r="AO649" s="74"/>
      <c r="AP649" s="74"/>
      <c r="AQ649" s="74"/>
      <c r="AR649" s="74"/>
      <c r="AS649" s="79"/>
      <c r="AT649" s="79"/>
      <c r="AU649" s="79"/>
      <c r="AV649" s="79"/>
      <c r="BB649" s="80"/>
      <c r="BH649" s="74"/>
      <c r="BI649" s="74"/>
      <c r="BJ649" s="74"/>
      <c r="BK649" s="74"/>
      <c r="BL649" s="74"/>
      <c r="BM649" s="74"/>
      <c r="BN649" s="74"/>
      <c r="BO649" s="74"/>
      <c r="BP649" s="74"/>
      <c r="BQ649" s="74"/>
      <c r="BR649" s="74"/>
      <c r="BS649" s="74"/>
      <c r="BT649" s="74"/>
      <c r="BU649" s="74"/>
      <c r="FM649" s="72"/>
      <c r="FN649" s="72"/>
      <c r="FO649" s="72"/>
      <c r="FP649" s="72"/>
      <c r="FQ649" s="72"/>
      <c r="FR649" s="72"/>
      <c r="FS649" s="72"/>
      <c r="FT649" s="72"/>
      <c r="FU649" s="72"/>
      <c r="FV649" s="72"/>
      <c r="FW649" s="72"/>
      <c r="FX649" s="72"/>
    </row>
    <row r="650" spans="24:180">
      <c r="X650" s="75"/>
      <c r="Z650" s="75"/>
      <c r="AA650" s="75"/>
      <c r="AB650" s="75"/>
      <c r="AC650" s="75"/>
      <c r="AD650" s="75"/>
      <c r="AE650" s="75"/>
      <c r="AL650" s="79"/>
      <c r="AM650" s="79"/>
      <c r="AN650" s="79"/>
      <c r="AO650" s="79"/>
      <c r="AP650" s="79"/>
      <c r="AQ650" s="79"/>
      <c r="AR650" s="74"/>
      <c r="AS650" s="79"/>
      <c r="AT650" s="79"/>
      <c r="AU650" s="79"/>
      <c r="AV650" s="79"/>
      <c r="BB650" s="80"/>
      <c r="BH650" s="74"/>
      <c r="BI650" s="74"/>
      <c r="BJ650" s="74"/>
      <c r="BK650" s="74"/>
      <c r="BL650" s="74"/>
      <c r="BM650" s="74"/>
      <c r="BN650" s="74"/>
      <c r="BO650" s="74"/>
      <c r="BP650" s="74"/>
      <c r="BQ650" s="74"/>
      <c r="BR650" s="74"/>
      <c r="BS650" s="74"/>
      <c r="BT650" s="74"/>
      <c r="BU650" s="74"/>
      <c r="FM650" s="72"/>
      <c r="FN650" s="72"/>
      <c r="FO650" s="72"/>
      <c r="FP650" s="72"/>
      <c r="FQ650" s="72"/>
      <c r="FR650" s="72"/>
      <c r="FS650" s="72"/>
      <c r="FT650" s="72"/>
      <c r="FU650" s="72"/>
      <c r="FV650" s="72"/>
      <c r="FW650" s="72"/>
      <c r="FX650" s="72"/>
    </row>
    <row r="651" spans="24:180">
      <c r="X651" s="75"/>
      <c r="Z651" s="75"/>
      <c r="AA651" s="75"/>
      <c r="AB651" s="75"/>
      <c r="AC651" s="75"/>
      <c r="AD651" s="75"/>
      <c r="AE651" s="75"/>
      <c r="AL651" s="79"/>
      <c r="AM651" s="79"/>
      <c r="AN651" s="79"/>
      <c r="AO651" s="79"/>
      <c r="AP651" s="79"/>
      <c r="AQ651" s="79"/>
      <c r="AR651" s="74"/>
      <c r="AS651" s="79"/>
      <c r="AT651" s="79"/>
      <c r="AU651" s="79"/>
      <c r="AV651" s="79"/>
      <c r="BB651" s="80"/>
      <c r="BH651" s="74"/>
      <c r="BI651" s="74"/>
      <c r="BJ651" s="74"/>
      <c r="BK651" s="74"/>
      <c r="BL651" s="74"/>
      <c r="BM651" s="74"/>
      <c r="BN651" s="74"/>
      <c r="BO651" s="74"/>
      <c r="BP651" s="74"/>
      <c r="BQ651" s="74"/>
      <c r="BR651" s="74"/>
      <c r="BS651" s="74"/>
      <c r="BT651" s="74"/>
      <c r="BU651" s="74"/>
      <c r="FM651" s="72"/>
      <c r="FN651" s="72"/>
      <c r="FO651" s="72"/>
      <c r="FP651" s="72"/>
      <c r="FQ651" s="72"/>
      <c r="FR651" s="72"/>
      <c r="FS651" s="72"/>
      <c r="FT651" s="72"/>
      <c r="FU651" s="72"/>
      <c r="FV651" s="72"/>
      <c r="FW651" s="72"/>
      <c r="FX651" s="72"/>
    </row>
    <row r="652" spans="24:180">
      <c r="X652" s="75"/>
      <c r="Z652" s="75"/>
      <c r="AA652" s="75"/>
      <c r="AB652" s="75"/>
      <c r="AC652" s="75"/>
      <c r="AD652" s="75"/>
      <c r="AE652" s="75"/>
      <c r="AL652" s="79"/>
      <c r="AM652" s="79"/>
      <c r="AN652" s="79"/>
      <c r="AO652" s="79"/>
      <c r="AP652" s="79"/>
      <c r="AQ652" s="79"/>
      <c r="AR652" s="79"/>
      <c r="AS652" s="79"/>
      <c r="AT652" s="79"/>
      <c r="AU652" s="79"/>
      <c r="AV652" s="79"/>
      <c r="BB652" s="80"/>
      <c r="BH652" s="74"/>
      <c r="BI652" s="74"/>
      <c r="BJ652" s="74"/>
      <c r="BK652" s="74"/>
      <c r="BL652" s="74"/>
      <c r="BM652" s="74"/>
      <c r="BN652" s="74"/>
      <c r="BO652" s="74"/>
      <c r="BP652" s="74"/>
      <c r="BQ652" s="74"/>
      <c r="BR652" s="74"/>
      <c r="BS652" s="74"/>
      <c r="BT652" s="74"/>
      <c r="BU652" s="74"/>
      <c r="FM652" s="72"/>
      <c r="FN652" s="72"/>
      <c r="FO652" s="72"/>
      <c r="FP652" s="72"/>
      <c r="FQ652" s="72"/>
      <c r="FR652" s="72"/>
      <c r="FS652" s="72"/>
      <c r="FT652" s="72"/>
      <c r="FU652" s="72"/>
      <c r="FV652" s="72"/>
      <c r="FW652" s="72"/>
      <c r="FX652" s="72"/>
    </row>
    <row r="653" spans="24:180">
      <c r="X653" s="75"/>
      <c r="Z653" s="75"/>
      <c r="AA653" s="75"/>
      <c r="AB653" s="75"/>
      <c r="AC653" s="75"/>
      <c r="AD653" s="75"/>
      <c r="AE653" s="75"/>
      <c r="AL653" s="79"/>
      <c r="AM653" s="79"/>
      <c r="AN653" s="79"/>
      <c r="AO653" s="79"/>
      <c r="AP653" s="79"/>
      <c r="AQ653" s="79"/>
      <c r="AR653" s="79"/>
      <c r="AS653" s="79"/>
      <c r="AT653" s="79"/>
      <c r="AU653" s="79"/>
      <c r="AV653" s="79"/>
      <c r="BB653" s="80"/>
      <c r="BH653" s="74"/>
      <c r="BI653" s="74"/>
      <c r="BJ653" s="74"/>
      <c r="BK653" s="74"/>
      <c r="BL653" s="74"/>
      <c r="BM653" s="74"/>
      <c r="BN653" s="74"/>
      <c r="BO653" s="74"/>
      <c r="BP653" s="74"/>
      <c r="BQ653" s="74"/>
      <c r="BR653" s="74"/>
      <c r="BS653" s="74"/>
      <c r="BT653" s="74"/>
      <c r="BU653" s="74"/>
      <c r="FM653" s="72"/>
      <c r="FN653" s="72"/>
      <c r="FO653" s="72"/>
      <c r="FP653" s="72"/>
      <c r="FQ653" s="72"/>
      <c r="FR653" s="72"/>
      <c r="FS653" s="72"/>
      <c r="FT653" s="72"/>
      <c r="FU653" s="72"/>
      <c r="FV653" s="72"/>
      <c r="FW653" s="72"/>
      <c r="FX653" s="72"/>
    </row>
    <row r="654" spans="24:180">
      <c r="X654" s="75"/>
      <c r="Z654" s="75"/>
      <c r="AA654" s="75"/>
      <c r="AB654" s="75"/>
      <c r="AC654" s="75"/>
      <c r="AD654" s="75"/>
      <c r="AE654" s="75"/>
      <c r="AL654" s="79"/>
      <c r="AM654" s="79"/>
      <c r="AN654" s="79"/>
      <c r="AO654" s="79"/>
      <c r="AP654" s="79"/>
      <c r="AQ654" s="79"/>
      <c r="AR654" s="79"/>
      <c r="AS654" s="79"/>
      <c r="AT654" s="79"/>
      <c r="AU654" s="79"/>
      <c r="AV654" s="79"/>
      <c r="BB654" s="80"/>
      <c r="BH654" s="74"/>
      <c r="BI654" s="74"/>
      <c r="BJ654" s="74"/>
      <c r="BK654" s="74"/>
      <c r="BL654" s="74"/>
      <c r="BM654" s="74"/>
      <c r="BN654" s="74"/>
      <c r="BO654" s="74"/>
      <c r="BP654" s="74"/>
      <c r="BQ654" s="74"/>
      <c r="BR654" s="74"/>
      <c r="BS654" s="74"/>
      <c r="BT654" s="74"/>
      <c r="BU654" s="74"/>
      <c r="FM654" s="72"/>
      <c r="FN654" s="72"/>
      <c r="FO654" s="72"/>
      <c r="FP654" s="72"/>
      <c r="FQ654" s="72"/>
      <c r="FR654" s="72"/>
      <c r="FS654" s="72"/>
      <c r="FT654" s="72"/>
      <c r="FU654" s="72"/>
      <c r="FV654" s="72"/>
      <c r="FW654" s="72"/>
      <c r="FX654" s="72"/>
    </row>
    <row r="655" spans="24:180">
      <c r="X655" s="75"/>
      <c r="Z655" s="75"/>
      <c r="AA655" s="75"/>
      <c r="AB655" s="75"/>
      <c r="AC655" s="75"/>
      <c r="AD655" s="75"/>
      <c r="AE655" s="75"/>
      <c r="AL655" s="79"/>
      <c r="AM655" s="79"/>
      <c r="AN655" s="79"/>
      <c r="AO655" s="79"/>
      <c r="AP655" s="79"/>
      <c r="AQ655" s="79"/>
      <c r="AR655" s="79"/>
      <c r="AS655" s="79"/>
      <c r="AT655" s="79"/>
      <c r="AU655" s="79"/>
      <c r="AV655" s="79"/>
      <c r="AW655" s="74"/>
      <c r="BB655" s="80"/>
      <c r="BH655" s="74"/>
      <c r="BI655" s="74"/>
      <c r="BJ655" s="74"/>
      <c r="BK655" s="74"/>
      <c r="BL655" s="74"/>
      <c r="BM655" s="74"/>
      <c r="BN655" s="74"/>
      <c r="BO655" s="74"/>
      <c r="BP655" s="74"/>
      <c r="BQ655" s="74"/>
      <c r="BR655" s="74"/>
      <c r="BS655" s="74"/>
      <c r="BT655" s="74"/>
      <c r="BU655" s="74"/>
      <c r="FM655" s="72"/>
      <c r="FN655" s="72"/>
      <c r="FO655" s="72"/>
      <c r="FP655" s="72"/>
      <c r="FQ655" s="72"/>
      <c r="FR655" s="72"/>
      <c r="FS655" s="72"/>
      <c r="FT655" s="72"/>
      <c r="FU655" s="72"/>
      <c r="FV655" s="72"/>
      <c r="FW655" s="72"/>
      <c r="FX655" s="72"/>
    </row>
    <row r="656" spans="24:180">
      <c r="X656" s="75"/>
      <c r="Z656" s="75"/>
      <c r="AA656" s="75"/>
      <c r="AB656" s="75"/>
      <c r="AC656" s="75"/>
      <c r="AD656" s="75"/>
      <c r="AE656" s="75"/>
      <c r="AL656" s="79"/>
      <c r="AM656" s="79"/>
      <c r="AN656" s="79"/>
      <c r="AO656" s="79"/>
      <c r="AP656" s="79"/>
      <c r="AQ656" s="79"/>
      <c r="AR656" s="79"/>
      <c r="AS656" s="79"/>
      <c r="AT656" s="79"/>
      <c r="AU656" s="79"/>
      <c r="AV656" s="79"/>
      <c r="BB656" s="80"/>
      <c r="BH656" s="74"/>
      <c r="BI656" s="74"/>
      <c r="BJ656" s="74"/>
      <c r="BK656" s="74"/>
      <c r="BL656" s="74"/>
      <c r="BM656" s="74"/>
      <c r="BN656" s="74"/>
      <c r="BO656" s="74"/>
      <c r="BP656" s="74"/>
      <c r="BQ656" s="74"/>
      <c r="BR656" s="74"/>
      <c r="BS656" s="74"/>
      <c r="BT656" s="74"/>
      <c r="BU656" s="74"/>
      <c r="FM656" s="72"/>
      <c r="FN656" s="72"/>
      <c r="FO656" s="72"/>
      <c r="FP656" s="72"/>
      <c r="FQ656" s="72"/>
      <c r="FR656" s="72"/>
      <c r="FS656" s="72"/>
      <c r="FT656" s="72"/>
      <c r="FU656" s="72"/>
      <c r="FV656" s="72"/>
      <c r="FW656" s="72"/>
      <c r="FX656" s="72"/>
    </row>
    <row r="657" spans="24:180">
      <c r="X657" s="75"/>
      <c r="Z657" s="75"/>
      <c r="AA657" s="75"/>
      <c r="AB657" s="75"/>
      <c r="AC657" s="75"/>
      <c r="AD657" s="75"/>
      <c r="AE657" s="75"/>
      <c r="AL657" s="79"/>
      <c r="AM657" s="79"/>
      <c r="AN657" s="79"/>
      <c r="AO657" s="79"/>
      <c r="AP657" s="79"/>
      <c r="AQ657" s="79"/>
      <c r="AR657" s="79"/>
      <c r="AS657" s="79"/>
      <c r="AT657" s="79"/>
      <c r="AU657" s="79"/>
      <c r="AV657" s="79"/>
      <c r="BB657" s="74"/>
      <c r="BC657" s="74"/>
      <c r="BD657" s="74"/>
      <c r="BE657" s="74"/>
      <c r="BF657" s="74"/>
      <c r="BH657" s="74"/>
      <c r="BI657" s="74"/>
      <c r="BJ657" s="74"/>
      <c r="BK657" s="74"/>
      <c r="BL657" s="74"/>
      <c r="BM657" s="74"/>
      <c r="BN657" s="74"/>
      <c r="BO657" s="74"/>
      <c r="BP657" s="74"/>
      <c r="BQ657" s="74"/>
      <c r="BR657" s="74"/>
      <c r="BS657" s="74"/>
      <c r="BT657" s="74"/>
      <c r="BU657" s="74"/>
      <c r="FM657" s="72"/>
      <c r="FN657" s="72"/>
      <c r="FO657" s="72"/>
      <c r="FP657" s="72"/>
      <c r="FQ657" s="72"/>
      <c r="FR657" s="72"/>
      <c r="FS657" s="72"/>
      <c r="FT657" s="72"/>
      <c r="FU657" s="72"/>
      <c r="FV657" s="72"/>
      <c r="FW657" s="72"/>
      <c r="FX657" s="72"/>
    </row>
    <row r="658" spans="24:180">
      <c r="X658" s="75"/>
      <c r="Z658" s="75"/>
      <c r="AA658" s="75"/>
      <c r="AB658" s="75"/>
      <c r="AC658" s="75"/>
      <c r="AD658" s="75"/>
      <c r="AE658" s="75"/>
      <c r="AL658" s="79"/>
      <c r="AM658" s="79"/>
      <c r="AN658" s="79"/>
      <c r="AO658" s="79"/>
      <c r="AP658" s="79"/>
      <c r="AQ658" s="79"/>
      <c r="AR658" s="79"/>
      <c r="AS658" s="79"/>
      <c r="AT658" s="79"/>
      <c r="AU658" s="79"/>
      <c r="AV658" s="79"/>
      <c r="BH658" s="74"/>
      <c r="BI658" s="74"/>
      <c r="BJ658" s="74"/>
      <c r="BK658" s="74"/>
      <c r="BL658" s="74"/>
      <c r="BM658" s="74"/>
      <c r="BN658" s="74"/>
      <c r="BO658" s="74"/>
      <c r="BP658" s="74"/>
      <c r="BQ658" s="74"/>
      <c r="BR658" s="74"/>
      <c r="BS658" s="74"/>
      <c r="BT658" s="74"/>
      <c r="BU658" s="74"/>
      <c r="FM658" s="72"/>
      <c r="FN658" s="72"/>
      <c r="FO658" s="72"/>
      <c r="FP658" s="72"/>
      <c r="FQ658" s="72"/>
      <c r="FR658" s="72"/>
      <c r="FS658" s="72"/>
      <c r="FT658" s="72"/>
      <c r="FU658" s="72"/>
      <c r="FV658" s="72"/>
      <c r="FW658" s="72"/>
      <c r="FX658" s="72"/>
    </row>
    <row r="659" spans="24:180">
      <c r="X659" s="75"/>
      <c r="Z659" s="75"/>
      <c r="AA659" s="75"/>
      <c r="AB659" s="75"/>
      <c r="AC659" s="75"/>
      <c r="AD659" s="75"/>
      <c r="AE659" s="75"/>
      <c r="AL659" s="79"/>
      <c r="AM659" s="79"/>
      <c r="AN659" s="79"/>
      <c r="AO659" s="79"/>
      <c r="AP659" s="79"/>
      <c r="AQ659" s="79"/>
      <c r="AR659" s="79"/>
      <c r="AS659" s="79"/>
      <c r="AT659" s="79"/>
      <c r="AU659" s="79"/>
      <c r="AV659" s="79"/>
      <c r="AZ659" s="74"/>
      <c r="BH659" s="74"/>
      <c r="BI659" s="74"/>
      <c r="BJ659" s="74"/>
      <c r="BK659" s="74"/>
      <c r="BL659" s="74"/>
      <c r="BM659" s="74"/>
      <c r="BN659" s="74"/>
      <c r="BO659" s="74"/>
      <c r="BP659" s="74"/>
      <c r="BQ659" s="74"/>
      <c r="BR659" s="74"/>
      <c r="BS659" s="74"/>
      <c r="BT659" s="74"/>
      <c r="BU659" s="74"/>
      <c r="FM659" s="72"/>
      <c r="FN659" s="72"/>
      <c r="FO659" s="72"/>
      <c r="FP659" s="72"/>
      <c r="FQ659" s="72"/>
      <c r="FR659" s="72"/>
      <c r="FS659" s="72"/>
      <c r="FT659" s="72"/>
      <c r="FU659" s="72"/>
      <c r="FV659" s="72"/>
      <c r="FW659" s="72"/>
      <c r="FX659" s="72"/>
    </row>
    <row r="660" spans="24:180">
      <c r="X660" s="75"/>
      <c r="Z660" s="75"/>
      <c r="AA660" s="75"/>
      <c r="AB660" s="75"/>
      <c r="AC660" s="75"/>
      <c r="AD660" s="75"/>
      <c r="AE660" s="75"/>
      <c r="AL660" s="79"/>
      <c r="AM660" s="79"/>
      <c r="AN660" s="79"/>
      <c r="AO660" s="79"/>
      <c r="AP660" s="79"/>
      <c r="AQ660" s="79"/>
      <c r="AR660" s="79"/>
      <c r="AS660" s="79"/>
      <c r="AT660" s="79"/>
      <c r="AU660" s="79"/>
      <c r="AV660" s="79"/>
      <c r="AX660" s="74"/>
      <c r="AY660" s="74"/>
      <c r="BA660" s="74"/>
      <c r="BH660" s="74"/>
      <c r="BI660" s="74"/>
      <c r="BJ660" s="74"/>
      <c r="BK660" s="74"/>
      <c r="BL660" s="74"/>
      <c r="BM660" s="74"/>
      <c r="BN660" s="74"/>
      <c r="BO660" s="74"/>
      <c r="BP660" s="74"/>
      <c r="BQ660" s="74"/>
      <c r="BR660" s="74"/>
      <c r="BS660" s="74"/>
      <c r="BT660" s="74"/>
      <c r="BU660" s="74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</row>
    <row r="661" spans="24:180">
      <c r="X661" s="75"/>
      <c r="Z661" s="75"/>
      <c r="AA661" s="75"/>
      <c r="AB661" s="75"/>
      <c r="AC661" s="75"/>
      <c r="AD661" s="75"/>
      <c r="AE661" s="75"/>
      <c r="AL661" s="79"/>
      <c r="AM661" s="79"/>
      <c r="AN661" s="79"/>
      <c r="AO661" s="79"/>
      <c r="AP661" s="79"/>
      <c r="AQ661" s="79"/>
      <c r="AR661" s="79"/>
      <c r="AS661" s="79"/>
      <c r="AT661" s="79"/>
      <c r="AU661" s="79"/>
      <c r="AV661" s="79"/>
      <c r="BA661" s="80"/>
      <c r="BH661" s="74"/>
      <c r="BI661" s="74"/>
      <c r="BJ661" s="74"/>
      <c r="BK661" s="74"/>
      <c r="BL661" s="74"/>
      <c r="BM661" s="74"/>
      <c r="BN661" s="74"/>
      <c r="BO661" s="74"/>
      <c r="BP661" s="74"/>
      <c r="BQ661" s="74"/>
      <c r="BR661" s="74"/>
      <c r="BS661" s="74"/>
      <c r="BT661" s="74"/>
      <c r="BU661" s="74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</row>
    <row r="662" spans="24:180">
      <c r="X662" s="75"/>
      <c r="Z662" s="75"/>
      <c r="AA662" s="75"/>
      <c r="AB662" s="75"/>
      <c r="AC662" s="75"/>
      <c r="AD662" s="75"/>
      <c r="AE662" s="75"/>
      <c r="AL662" s="79"/>
      <c r="AM662" s="79"/>
      <c r="AN662" s="79"/>
      <c r="AO662" s="79"/>
      <c r="AP662" s="79"/>
      <c r="AQ662" s="79"/>
      <c r="AR662" s="79"/>
      <c r="AS662" s="79"/>
      <c r="AT662" s="79"/>
      <c r="AU662" s="79"/>
      <c r="AV662" s="79"/>
      <c r="BA662" s="80"/>
      <c r="BH662" s="74"/>
      <c r="BI662" s="74"/>
      <c r="BJ662" s="74"/>
      <c r="BK662" s="74"/>
      <c r="BL662" s="74"/>
      <c r="BM662" s="74"/>
      <c r="BN662" s="74"/>
      <c r="BO662" s="74"/>
      <c r="BP662" s="74"/>
      <c r="BQ662" s="74"/>
      <c r="BR662" s="74"/>
      <c r="BS662" s="74"/>
      <c r="BT662" s="74"/>
      <c r="BU662" s="74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</row>
    <row r="663" spans="24:180">
      <c r="X663" s="75"/>
      <c r="Z663" s="75"/>
      <c r="AA663" s="75"/>
      <c r="AB663" s="75"/>
      <c r="AC663" s="75"/>
      <c r="AD663" s="75"/>
      <c r="AE663" s="75"/>
      <c r="AL663" s="79"/>
      <c r="AM663" s="79"/>
      <c r="AN663" s="79"/>
      <c r="AO663" s="79"/>
      <c r="AP663" s="79"/>
      <c r="AQ663" s="79"/>
      <c r="AR663" s="79"/>
      <c r="AS663" s="79"/>
      <c r="AT663" s="79"/>
      <c r="AU663" s="79"/>
      <c r="AV663" s="79"/>
      <c r="BA663" s="80"/>
      <c r="BH663" s="74"/>
      <c r="BI663" s="74"/>
      <c r="BJ663" s="74"/>
      <c r="BK663" s="74"/>
      <c r="BL663" s="74"/>
      <c r="BM663" s="74"/>
      <c r="BN663" s="74"/>
      <c r="BO663" s="74"/>
      <c r="BP663" s="74"/>
      <c r="BQ663" s="74"/>
      <c r="BR663" s="74"/>
      <c r="BS663" s="74"/>
      <c r="BT663" s="74"/>
      <c r="BU663" s="74"/>
      <c r="FM663" s="72"/>
      <c r="FN663" s="72"/>
      <c r="FO663" s="72"/>
      <c r="FP663" s="72"/>
      <c r="FQ663" s="72"/>
      <c r="FR663" s="72"/>
      <c r="FS663" s="72"/>
      <c r="FT663" s="72"/>
      <c r="FU663" s="72"/>
      <c r="FV663" s="72"/>
      <c r="FW663" s="72"/>
      <c r="FX663" s="72"/>
    </row>
    <row r="664" spans="24:180">
      <c r="X664" s="75"/>
      <c r="Z664" s="75"/>
      <c r="AA664" s="75"/>
      <c r="AB664" s="75"/>
      <c r="AC664" s="75"/>
      <c r="AD664" s="75"/>
      <c r="AE664" s="75"/>
      <c r="AL664" s="79"/>
      <c r="AM664" s="79"/>
      <c r="AN664" s="79"/>
      <c r="AO664" s="79"/>
      <c r="AP664" s="79"/>
      <c r="AQ664" s="79"/>
      <c r="AR664" s="79"/>
      <c r="AS664" s="79"/>
      <c r="AT664" s="79"/>
      <c r="AU664" s="79"/>
      <c r="AV664" s="79"/>
      <c r="BA664" s="80"/>
      <c r="BH664" s="74"/>
      <c r="BI664" s="74"/>
      <c r="BJ664" s="74"/>
      <c r="BK664" s="74"/>
      <c r="BL664" s="74"/>
      <c r="BM664" s="74"/>
      <c r="BN664" s="74"/>
      <c r="BO664" s="74"/>
      <c r="BP664" s="74"/>
      <c r="BQ664" s="74"/>
      <c r="BR664" s="74"/>
      <c r="BS664" s="74"/>
      <c r="BT664" s="74"/>
      <c r="BU664" s="74"/>
      <c r="FM664" s="72"/>
      <c r="FN664" s="72"/>
      <c r="FO664" s="72"/>
      <c r="FP664" s="72"/>
      <c r="FQ664" s="72"/>
      <c r="FR664" s="72"/>
      <c r="FS664" s="72"/>
      <c r="FT664" s="72"/>
      <c r="FU664" s="72"/>
      <c r="FV664" s="72"/>
      <c r="FW664" s="72"/>
      <c r="FX664" s="72"/>
    </row>
    <row r="665" spans="24:180">
      <c r="X665" s="75"/>
      <c r="Z665" s="75"/>
      <c r="AA665" s="75"/>
      <c r="AB665" s="75"/>
      <c r="AC665" s="75"/>
      <c r="AD665" s="75"/>
      <c r="AE665" s="75"/>
      <c r="AL665" s="79"/>
      <c r="AM665" s="79"/>
      <c r="AN665" s="79"/>
      <c r="AO665" s="79"/>
      <c r="AP665" s="79"/>
      <c r="AQ665" s="79"/>
      <c r="AR665" s="79"/>
      <c r="AS665" s="79"/>
      <c r="AT665" s="79"/>
      <c r="AU665" s="79"/>
      <c r="AV665" s="79"/>
      <c r="BA665" s="80"/>
      <c r="BH665" s="74"/>
      <c r="BI665" s="74"/>
      <c r="BJ665" s="74"/>
      <c r="BK665" s="74"/>
      <c r="BL665" s="74"/>
      <c r="BM665" s="74"/>
      <c r="BN665" s="74"/>
      <c r="BO665" s="74"/>
      <c r="BP665" s="74"/>
      <c r="BQ665" s="74"/>
      <c r="BR665" s="74"/>
      <c r="BS665" s="74"/>
      <c r="BT665" s="74"/>
      <c r="BU665" s="74"/>
      <c r="FM665" s="72"/>
      <c r="FN665" s="72"/>
      <c r="FO665" s="72"/>
      <c r="FP665" s="72"/>
      <c r="FQ665" s="72"/>
      <c r="FR665" s="72"/>
      <c r="FS665" s="72"/>
      <c r="FT665" s="72"/>
      <c r="FU665" s="72"/>
      <c r="FV665" s="72"/>
      <c r="FW665" s="72"/>
      <c r="FX665" s="72"/>
    </row>
    <row r="666" spans="24:180">
      <c r="X666" s="75"/>
      <c r="Z666" s="75"/>
      <c r="AA666" s="75"/>
      <c r="AB666" s="75"/>
      <c r="AC666" s="75"/>
      <c r="AD666" s="75"/>
      <c r="AE666" s="75"/>
      <c r="AL666" s="79"/>
      <c r="AM666" s="79"/>
      <c r="AN666" s="79"/>
      <c r="AO666" s="79"/>
      <c r="AP666" s="79"/>
      <c r="AQ666" s="79"/>
      <c r="AR666" s="79"/>
      <c r="AS666" s="79"/>
      <c r="AT666" s="79"/>
      <c r="AU666" s="79"/>
      <c r="AV666" s="79"/>
      <c r="BA666" s="80"/>
      <c r="BH666" s="74"/>
      <c r="BI666" s="74"/>
      <c r="BJ666" s="74"/>
      <c r="BK666" s="74"/>
      <c r="BL666" s="74"/>
      <c r="BM666" s="74"/>
      <c r="BN666" s="74"/>
      <c r="BO666" s="74"/>
      <c r="BP666" s="74"/>
      <c r="BQ666" s="74"/>
      <c r="BR666" s="74"/>
      <c r="BS666" s="74"/>
      <c r="BT666" s="74"/>
      <c r="BU666" s="74"/>
      <c r="FM666" s="72"/>
      <c r="FN666" s="72"/>
      <c r="FO666" s="72"/>
      <c r="FP666" s="72"/>
      <c r="FQ666" s="72"/>
      <c r="FR666" s="72"/>
      <c r="FS666" s="72"/>
      <c r="FT666" s="72"/>
      <c r="FU666" s="72"/>
      <c r="FV666" s="72"/>
      <c r="FW666" s="72"/>
      <c r="FX666" s="72"/>
    </row>
    <row r="667" spans="24:180">
      <c r="X667" s="75"/>
      <c r="Z667" s="75"/>
      <c r="AA667" s="75"/>
      <c r="AB667" s="75"/>
      <c r="AC667" s="75"/>
      <c r="AD667" s="75"/>
      <c r="AE667" s="75"/>
      <c r="AL667" s="79"/>
      <c r="AM667" s="79"/>
      <c r="AN667" s="79"/>
      <c r="AO667" s="79"/>
      <c r="AP667" s="79"/>
      <c r="AQ667" s="79"/>
      <c r="AR667" s="79"/>
      <c r="AS667" s="79"/>
      <c r="AT667" s="79"/>
      <c r="AU667" s="79"/>
      <c r="AV667" s="79"/>
      <c r="BA667" s="80"/>
      <c r="BH667" s="74"/>
      <c r="BI667" s="74"/>
      <c r="BJ667" s="74"/>
      <c r="BK667" s="74"/>
      <c r="BL667" s="74"/>
      <c r="BM667" s="74"/>
      <c r="BN667" s="74"/>
      <c r="BO667" s="74"/>
      <c r="BP667" s="74"/>
      <c r="BQ667" s="74"/>
      <c r="BR667" s="74"/>
      <c r="BS667" s="74"/>
      <c r="BT667" s="74"/>
      <c r="BU667" s="74"/>
      <c r="FM667" s="72"/>
      <c r="FN667" s="72"/>
      <c r="FO667" s="72"/>
      <c r="FP667" s="72"/>
      <c r="FQ667" s="72"/>
      <c r="FR667" s="72"/>
      <c r="FS667" s="72"/>
      <c r="FT667" s="72"/>
      <c r="FU667" s="72"/>
      <c r="FV667" s="72"/>
      <c r="FW667" s="72"/>
      <c r="FX667" s="72"/>
    </row>
    <row r="668" spans="24:180">
      <c r="X668" s="75"/>
      <c r="Z668" s="75"/>
      <c r="AA668" s="75"/>
      <c r="AB668" s="75"/>
      <c r="AC668" s="75"/>
      <c r="AD668" s="75"/>
      <c r="AE668" s="75"/>
      <c r="AL668" s="79"/>
      <c r="AM668" s="79"/>
      <c r="AN668" s="79"/>
      <c r="AO668" s="79"/>
      <c r="AP668" s="79"/>
      <c r="AQ668" s="79"/>
      <c r="AR668" s="79"/>
      <c r="AS668" s="79"/>
      <c r="AT668" s="79"/>
      <c r="AU668" s="79"/>
      <c r="AV668" s="79"/>
      <c r="BA668" s="80"/>
      <c r="BH668" s="74"/>
      <c r="BI668" s="74"/>
      <c r="BJ668" s="74"/>
      <c r="BK668" s="74"/>
      <c r="BL668" s="74"/>
      <c r="BM668" s="74"/>
      <c r="BN668" s="74"/>
      <c r="BO668" s="74"/>
      <c r="BP668" s="74"/>
      <c r="BQ668" s="74"/>
      <c r="BR668" s="74"/>
      <c r="BS668" s="74"/>
      <c r="BT668" s="74"/>
      <c r="BU668" s="74"/>
      <c r="FM668" s="72"/>
      <c r="FN668" s="72"/>
      <c r="FO668" s="72"/>
      <c r="FP668" s="72"/>
      <c r="FQ668" s="72"/>
      <c r="FR668" s="72"/>
      <c r="FS668" s="72"/>
      <c r="FT668" s="72"/>
      <c r="FU668" s="72"/>
      <c r="FV668" s="72"/>
      <c r="FW668" s="72"/>
      <c r="FX668" s="72"/>
    </row>
    <row r="669" spans="24:180">
      <c r="X669" s="75"/>
      <c r="Z669" s="75"/>
      <c r="AA669" s="75"/>
      <c r="AB669" s="75"/>
      <c r="AC669" s="75"/>
      <c r="AD669" s="75"/>
      <c r="AE669" s="75"/>
      <c r="AL669" s="79"/>
      <c r="AM669" s="79"/>
      <c r="AN669" s="79"/>
      <c r="AO669" s="79"/>
      <c r="AP669" s="79"/>
      <c r="AQ669" s="79"/>
      <c r="AR669" s="79"/>
      <c r="AS669" s="79"/>
      <c r="AT669" s="79"/>
      <c r="AU669" s="79"/>
      <c r="AV669" s="79"/>
      <c r="BA669" s="80"/>
      <c r="BH669" s="74"/>
      <c r="BI669" s="74"/>
      <c r="BJ669" s="74"/>
      <c r="BK669" s="74"/>
      <c r="BL669" s="74"/>
      <c r="BM669" s="74"/>
      <c r="BN669" s="74"/>
      <c r="BO669" s="74"/>
      <c r="BP669" s="74"/>
      <c r="BQ669" s="74"/>
      <c r="BR669" s="74"/>
      <c r="BS669" s="74"/>
      <c r="BT669" s="74"/>
      <c r="BU669" s="74"/>
      <c r="FM669" s="72"/>
      <c r="FN669" s="72"/>
      <c r="FO669" s="72"/>
      <c r="FP669" s="72"/>
      <c r="FQ669" s="72"/>
      <c r="FR669" s="72"/>
      <c r="FS669" s="72"/>
      <c r="FT669" s="72"/>
      <c r="FU669" s="72"/>
      <c r="FV669" s="72"/>
      <c r="FW669" s="72"/>
      <c r="FX669" s="72"/>
    </row>
    <row r="670" spans="24:180">
      <c r="X670" s="75"/>
      <c r="Z670" s="75"/>
      <c r="AA670" s="75"/>
      <c r="AB670" s="75"/>
      <c r="AC670" s="75"/>
      <c r="AD670" s="75"/>
      <c r="AE670" s="75"/>
      <c r="AL670" s="79"/>
      <c r="AM670" s="79"/>
      <c r="AN670" s="79"/>
      <c r="AO670" s="79"/>
      <c r="AP670" s="79"/>
      <c r="AQ670" s="79"/>
      <c r="AR670" s="79"/>
      <c r="AS670" s="79"/>
      <c r="AT670" s="79"/>
      <c r="AU670" s="79"/>
      <c r="AV670" s="79"/>
      <c r="BA670" s="80"/>
      <c r="BH670" s="74"/>
      <c r="BI670" s="74"/>
      <c r="BJ670" s="74"/>
      <c r="BK670" s="74"/>
      <c r="BL670" s="74"/>
      <c r="BM670" s="74"/>
      <c r="BN670" s="74"/>
      <c r="BO670" s="74"/>
      <c r="BP670" s="74"/>
      <c r="BQ670" s="74"/>
      <c r="BR670" s="74"/>
      <c r="BS670" s="74"/>
      <c r="BT670" s="74"/>
      <c r="BU670" s="74"/>
      <c r="FM670" s="72"/>
      <c r="FN670" s="72"/>
      <c r="FO670" s="72"/>
      <c r="FP670" s="72"/>
      <c r="FQ670" s="72"/>
      <c r="FR670" s="72"/>
      <c r="FS670" s="72"/>
      <c r="FT670" s="72"/>
      <c r="FU670" s="72"/>
      <c r="FV670" s="72"/>
      <c r="FW670" s="72"/>
      <c r="FX670" s="72"/>
    </row>
    <row r="671" spans="24:180">
      <c r="X671" s="75"/>
      <c r="Z671" s="75"/>
      <c r="AA671" s="75"/>
      <c r="AB671" s="75"/>
      <c r="AC671" s="75"/>
      <c r="AD671" s="75"/>
      <c r="AE671" s="75"/>
      <c r="AL671" s="79"/>
      <c r="AM671" s="79"/>
      <c r="AN671" s="79"/>
      <c r="AO671" s="79"/>
      <c r="AP671" s="79"/>
      <c r="AQ671" s="79"/>
      <c r="AR671" s="79"/>
      <c r="AS671" s="79"/>
      <c r="AT671" s="79"/>
      <c r="AU671" s="79"/>
      <c r="AV671" s="79"/>
      <c r="BA671" s="80"/>
      <c r="BH671" s="74"/>
      <c r="BI671" s="74"/>
      <c r="BJ671" s="74"/>
      <c r="BK671" s="74"/>
      <c r="BL671" s="74"/>
      <c r="BM671" s="74"/>
      <c r="BN671" s="74"/>
      <c r="BO671" s="74"/>
      <c r="BP671" s="74"/>
      <c r="BQ671" s="74"/>
      <c r="BR671" s="74"/>
      <c r="BS671" s="74"/>
      <c r="BT671" s="74"/>
      <c r="BU671" s="74"/>
      <c r="FM671" s="72"/>
      <c r="FN671" s="72"/>
      <c r="FO671" s="72"/>
      <c r="FP671" s="72"/>
      <c r="FQ671" s="72"/>
      <c r="FR671" s="72"/>
      <c r="FS671" s="72"/>
      <c r="FT671" s="72"/>
      <c r="FU671" s="72"/>
      <c r="FV671" s="72"/>
      <c r="FW671" s="72"/>
      <c r="FX671" s="72"/>
    </row>
    <row r="672" spans="24:180">
      <c r="X672" s="75"/>
      <c r="Z672" s="75"/>
      <c r="AA672" s="75"/>
      <c r="AB672" s="75"/>
      <c r="AC672" s="75"/>
      <c r="AD672" s="75"/>
      <c r="AE672" s="75"/>
      <c r="AL672" s="79"/>
      <c r="AM672" s="79"/>
      <c r="AN672" s="79"/>
      <c r="AO672" s="79"/>
      <c r="AP672" s="79"/>
      <c r="AQ672" s="79"/>
      <c r="AR672" s="79"/>
      <c r="AS672" s="79"/>
      <c r="AT672" s="79"/>
      <c r="AU672" s="79"/>
      <c r="AV672" s="79"/>
      <c r="BA672" s="80"/>
      <c r="BH672" s="74"/>
      <c r="BI672" s="74"/>
      <c r="BJ672" s="74"/>
      <c r="BK672" s="74"/>
      <c r="BL672" s="74"/>
      <c r="BM672" s="74"/>
      <c r="BN672" s="74"/>
      <c r="BO672" s="74"/>
      <c r="BP672" s="74"/>
      <c r="BQ672" s="74"/>
      <c r="BR672" s="74"/>
      <c r="BS672" s="74"/>
      <c r="BT672" s="74"/>
      <c r="BU672" s="74"/>
      <c r="FM672" s="72"/>
      <c r="FN672" s="72"/>
      <c r="FO672" s="72"/>
      <c r="FP672" s="72"/>
      <c r="FQ672" s="72"/>
      <c r="FR672" s="72"/>
      <c r="FS672" s="72"/>
      <c r="FT672" s="72"/>
      <c r="FU672" s="72"/>
      <c r="FV672" s="72"/>
      <c r="FW672" s="72"/>
      <c r="FX672" s="72"/>
    </row>
    <row r="673" spans="24:180">
      <c r="X673" s="75"/>
      <c r="Z673" s="79"/>
      <c r="AA673" s="79"/>
      <c r="AB673" s="79"/>
      <c r="AC673" s="79"/>
      <c r="AD673" s="79"/>
      <c r="AE673" s="79"/>
      <c r="AF673" s="79"/>
      <c r="AG673" s="79"/>
      <c r="AH673" s="79"/>
      <c r="AI673" s="79"/>
      <c r="AJ673" s="79"/>
      <c r="AK673" s="79"/>
      <c r="AL673" s="79"/>
      <c r="AM673" s="79"/>
      <c r="AN673" s="79"/>
      <c r="AO673" s="79"/>
      <c r="AP673" s="79"/>
      <c r="AQ673" s="79"/>
      <c r="AR673" s="79"/>
      <c r="AS673" s="79"/>
      <c r="AT673" s="79"/>
      <c r="AU673" s="79"/>
      <c r="AV673" s="79"/>
      <c r="BA673" s="80"/>
      <c r="BH673" s="74"/>
      <c r="BI673" s="74"/>
      <c r="BJ673" s="74"/>
      <c r="BK673" s="74"/>
      <c r="BL673" s="74"/>
      <c r="BM673" s="74"/>
      <c r="BN673" s="74"/>
      <c r="BO673" s="74"/>
      <c r="BP673" s="74"/>
      <c r="BQ673" s="74"/>
      <c r="BR673" s="74"/>
      <c r="BS673" s="74"/>
      <c r="BT673" s="74"/>
      <c r="BU673" s="74"/>
      <c r="FM673" s="72"/>
      <c r="FN673" s="72"/>
      <c r="FO673" s="72"/>
      <c r="FP673" s="72"/>
      <c r="FQ673" s="72"/>
      <c r="FR673" s="72"/>
      <c r="FS673" s="72"/>
      <c r="FT673" s="72"/>
      <c r="FU673" s="72"/>
      <c r="FV673" s="72"/>
      <c r="FW673" s="72"/>
      <c r="FX673" s="72"/>
    </row>
    <row r="674" spans="24:180">
      <c r="X674" s="75"/>
      <c r="Z674" s="75"/>
      <c r="AA674" s="75"/>
      <c r="AB674" s="75"/>
      <c r="AC674" s="75"/>
      <c r="AD674" s="75"/>
      <c r="AE674" s="75"/>
      <c r="AK674" s="79"/>
      <c r="AL674" s="79"/>
      <c r="AM674" s="79"/>
      <c r="AN674" s="79"/>
      <c r="AO674" s="79"/>
      <c r="AP674" s="79"/>
      <c r="AQ674" s="79"/>
      <c r="AR674" s="79"/>
      <c r="AS674" s="79"/>
      <c r="AT674" s="79"/>
      <c r="AU674" s="79"/>
      <c r="AV674" s="79"/>
      <c r="BA674" s="80"/>
      <c r="BH674" s="74"/>
      <c r="BI674" s="74"/>
      <c r="BJ674" s="74"/>
      <c r="BK674" s="74"/>
      <c r="BL674" s="74"/>
      <c r="BM674" s="74"/>
      <c r="BN674" s="74"/>
      <c r="BO674" s="74"/>
      <c r="BP674" s="74"/>
      <c r="BQ674" s="74"/>
      <c r="BR674" s="74"/>
      <c r="BS674" s="74"/>
      <c r="BT674" s="74"/>
      <c r="BU674" s="74"/>
      <c r="FM674" s="72"/>
      <c r="FN674" s="72"/>
      <c r="FO674" s="72"/>
      <c r="FP674" s="72"/>
      <c r="FQ674" s="72"/>
      <c r="FR674" s="72"/>
      <c r="FS674" s="72"/>
      <c r="FT674" s="72"/>
      <c r="FU674" s="72"/>
      <c r="FV674" s="72"/>
      <c r="FW674" s="72"/>
      <c r="FX674" s="72"/>
    </row>
    <row r="675" spans="24:180">
      <c r="X675" s="75"/>
      <c r="Z675" s="75"/>
      <c r="AA675" s="75"/>
      <c r="AB675" s="75"/>
      <c r="AC675" s="75"/>
      <c r="AD675" s="75"/>
      <c r="AE675" s="75"/>
      <c r="AK675" s="79"/>
      <c r="AL675" s="79"/>
      <c r="AM675" s="79"/>
      <c r="AN675" s="79"/>
      <c r="AO675" s="79"/>
      <c r="AP675" s="79"/>
      <c r="AQ675" s="79"/>
      <c r="AR675" s="79"/>
      <c r="AS675" s="79"/>
      <c r="AT675" s="79"/>
      <c r="AU675" s="79"/>
      <c r="AV675" s="79"/>
      <c r="BA675" s="80"/>
      <c r="BH675" s="74"/>
      <c r="BI675" s="74"/>
      <c r="BJ675" s="74"/>
      <c r="BK675" s="74"/>
      <c r="BL675" s="74"/>
      <c r="BM675" s="74"/>
      <c r="BN675" s="74"/>
      <c r="BO675" s="74"/>
      <c r="BP675" s="74"/>
      <c r="BQ675" s="74"/>
      <c r="BR675" s="74"/>
      <c r="BS675" s="74"/>
      <c r="BT675" s="74"/>
      <c r="BU675" s="74"/>
      <c r="FM675" s="72"/>
      <c r="FN675" s="72"/>
      <c r="FO675" s="72"/>
      <c r="FP675" s="72"/>
      <c r="FQ675" s="72"/>
      <c r="FR675" s="72"/>
      <c r="FS675" s="72"/>
      <c r="FT675" s="72"/>
      <c r="FU675" s="72"/>
      <c r="FV675" s="72"/>
      <c r="FW675" s="72"/>
      <c r="FX675" s="72"/>
    </row>
    <row r="676" spans="24:180">
      <c r="X676" s="75"/>
      <c r="Z676" s="75"/>
      <c r="AA676" s="75"/>
      <c r="AB676" s="75"/>
      <c r="AC676" s="75"/>
      <c r="AD676" s="75"/>
      <c r="AE676" s="75"/>
      <c r="AK676" s="79"/>
      <c r="AL676" s="79"/>
      <c r="AM676" s="79"/>
      <c r="AN676" s="79"/>
      <c r="AO676" s="79"/>
      <c r="AP676" s="79"/>
      <c r="AQ676" s="79"/>
      <c r="AR676" s="79"/>
      <c r="AS676" s="79"/>
      <c r="AT676" s="79"/>
      <c r="AU676" s="79"/>
      <c r="AV676" s="79"/>
      <c r="BA676" s="80"/>
      <c r="BH676" s="74"/>
      <c r="BI676" s="74"/>
      <c r="BJ676" s="74"/>
      <c r="BK676" s="74"/>
      <c r="BL676" s="74"/>
      <c r="BM676" s="74"/>
      <c r="BN676" s="74"/>
      <c r="BO676" s="74"/>
      <c r="BP676" s="74"/>
      <c r="BQ676" s="74"/>
      <c r="BR676" s="74"/>
      <c r="BS676" s="74"/>
      <c r="BT676" s="74"/>
      <c r="BU676" s="74"/>
      <c r="FM676" s="72"/>
      <c r="FN676" s="72"/>
      <c r="FO676" s="72"/>
      <c r="FP676" s="72"/>
      <c r="FQ676" s="72"/>
      <c r="FR676" s="72"/>
      <c r="FS676" s="72"/>
      <c r="FT676" s="72"/>
      <c r="FU676" s="72"/>
      <c r="FV676" s="72"/>
      <c r="FW676" s="72"/>
      <c r="FX676" s="72"/>
    </row>
    <row r="677" spans="24:180">
      <c r="X677" s="75"/>
      <c r="Z677" s="75"/>
      <c r="AA677" s="75"/>
      <c r="AB677" s="75"/>
      <c r="AC677" s="75"/>
      <c r="AD677" s="75"/>
      <c r="AE677" s="75"/>
      <c r="AK677" s="79"/>
      <c r="AL677" s="79"/>
      <c r="AM677" s="79"/>
      <c r="AN677" s="79"/>
      <c r="AO677" s="79"/>
      <c r="AP677" s="79"/>
      <c r="AQ677" s="79"/>
      <c r="AR677" s="79"/>
      <c r="AS677" s="79"/>
      <c r="AT677" s="79"/>
      <c r="AU677" s="79"/>
      <c r="AV677" s="79"/>
      <c r="BA677" s="80"/>
      <c r="BH677" s="74"/>
      <c r="BI677" s="74"/>
      <c r="BJ677" s="74"/>
      <c r="BK677" s="74"/>
      <c r="BL677" s="74"/>
      <c r="BM677" s="74"/>
      <c r="BN677" s="74"/>
      <c r="BO677" s="74"/>
      <c r="BP677" s="74"/>
      <c r="BQ677" s="74"/>
      <c r="BR677" s="74"/>
      <c r="BS677" s="74"/>
      <c r="BT677" s="74"/>
      <c r="BU677" s="74"/>
      <c r="FM677" s="72"/>
      <c r="FN677" s="72"/>
      <c r="FO677" s="72"/>
      <c r="FP677" s="72"/>
      <c r="FQ677" s="72"/>
      <c r="FR677" s="72"/>
      <c r="FS677" s="72"/>
      <c r="FT677" s="72"/>
      <c r="FU677" s="72"/>
      <c r="FV677" s="72"/>
      <c r="FW677" s="72"/>
      <c r="FX677" s="72"/>
    </row>
    <row r="678" spans="24:180">
      <c r="X678" s="75"/>
      <c r="Z678" s="75"/>
      <c r="AA678" s="75"/>
      <c r="AB678" s="75"/>
      <c r="AC678" s="75"/>
      <c r="AD678" s="75"/>
      <c r="AE678" s="75"/>
      <c r="AK678" s="79"/>
      <c r="AL678" s="79"/>
      <c r="AM678" s="79"/>
      <c r="AN678" s="79"/>
      <c r="AO678" s="79"/>
      <c r="AP678" s="79"/>
      <c r="AQ678" s="79"/>
      <c r="AR678" s="79"/>
      <c r="AS678" s="79"/>
      <c r="AT678" s="79"/>
      <c r="AU678" s="79"/>
      <c r="AV678" s="79"/>
      <c r="BA678" s="80"/>
      <c r="BH678" s="74"/>
      <c r="BI678" s="74"/>
      <c r="BJ678" s="74"/>
      <c r="BK678" s="74"/>
      <c r="BL678" s="74"/>
      <c r="BM678" s="74"/>
      <c r="BN678" s="74"/>
      <c r="BO678" s="74"/>
      <c r="BP678" s="74"/>
      <c r="BQ678" s="74"/>
      <c r="BR678" s="74"/>
      <c r="BS678" s="74"/>
      <c r="BT678" s="74"/>
      <c r="BU678" s="74"/>
      <c r="FM678" s="72"/>
      <c r="FN678" s="72"/>
      <c r="FO678" s="72"/>
      <c r="FP678" s="72"/>
      <c r="FQ678" s="72"/>
      <c r="FR678" s="72"/>
      <c r="FS678" s="72"/>
      <c r="FT678" s="72"/>
      <c r="FU678" s="72"/>
      <c r="FV678" s="72"/>
      <c r="FW678" s="72"/>
      <c r="FX678" s="72"/>
    </row>
    <row r="679" spans="24:180">
      <c r="X679" s="75"/>
      <c r="Z679" s="75"/>
      <c r="AA679" s="75"/>
      <c r="AB679" s="75"/>
      <c r="AC679" s="75"/>
      <c r="AD679" s="75"/>
      <c r="AE679" s="75"/>
      <c r="AK679" s="79"/>
      <c r="AL679" s="79"/>
      <c r="AM679" s="79"/>
      <c r="AN679" s="79"/>
      <c r="AO679" s="79"/>
      <c r="AP679" s="79"/>
      <c r="AQ679" s="79"/>
      <c r="AR679" s="79"/>
      <c r="AS679" s="79"/>
      <c r="AT679" s="79"/>
      <c r="AU679" s="79"/>
      <c r="AV679" s="79"/>
      <c r="BA679" s="80"/>
      <c r="BH679" s="74"/>
      <c r="BI679" s="74"/>
      <c r="BJ679" s="74"/>
      <c r="BK679" s="74"/>
      <c r="BL679" s="74"/>
      <c r="BM679" s="74"/>
      <c r="BN679" s="74"/>
      <c r="BO679" s="74"/>
      <c r="BP679" s="74"/>
      <c r="BQ679" s="74"/>
      <c r="BR679" s="74"/>
      <c r="BS679" s="74"/>
      <c r="BT679" s="74"/>
      <c r="BU679" s="74"/>
      <c r="FM679" s="72"/>
      <c r="FN679" s="72"/>
      <c r="FO679" s="72"/>
      <c r="FP679" s="72"/>
      <c r="FQ679" s="72"/>
      <c r="FR679" s="72"/>
      <c r="FS679" s="72"/>
      <c r="FT679" s="72"/>
      <c r="FU679" s="72"/>
      <c r="FV679" s="72"/>
      <c r="FW679" s="72"/>
      <c r="FX679" s="72"/>
    </row>
    <row r="680" spans="24:180">
      <c r="X680" s="75"/>
      <c r="Z680" s="75"/>
      <c r="AA680" s="75"/>
      <c r="AB680" s="75"/>
      <c r="AC680" s="75"/>
      <c r="AD680" s="75"/>
      <c r="AE680" s="75"/>
      <c r="AK680" s="79"/>
      <c r="AL680" s="79"/>
      <c r="AM680" s="79"/>
      <c r="AN680" s="79"/>
      <c r="AO680" s="79"/>
      <c r="AP680" s="79"/>
      <c r="AQ680" s="79"/>
      <c r="AR680" s="79"/>
      <c r="AS680" s="79"/>
      <c r="AT680" s="79"/>
      <c r="AU680" s="79"/>
      <c r="AV680" s="79"/>
      <c r="BA680" s="80"/>
      <c r="BH680" s="74"/>
      <c r="BI680" s="74"/>
      <c r="BJ680" s="74"/>
      <c r="BK680" s="74"/>
      <c r="BL680" s="74"/>
      <c r="BM680" s="74"/>
      <c r="BN680" s="74"/>
      <c r="BO680" s="74"/>
      <c r="BP680" s="74"/>
      <c r="BQ680" s="74"/>
      <c r="BR680" s="74"/>
      <c r="BS680" s="74"/>
      <c r="BT680" s="74"/>
      <c r="BU680" s="74"/>
      <c r="FM680" s="72"/>
      <c r="FN680" s="72"/>
      <c r="FO680" s="72"/>
      <c r="FP680" s="72"/>
      <c r="FQ680" s="72"/>
      <c r="FR680" s="72"/>
      <c r="FS680" s="72"/>
      <c r="FT680" s="72"/>
      <c r="FU680" s="72"/>
      <c r="FV680" s="72"/>
      <c r="FW680" s="72"/>
      <c r="FX680" s="72"/>
    </row>
    <row r="681" spans="24:180">
      <c r="X681" s="75"/>
      <c r="Z681" s="75"/>
      <c r="AA681" s="75"/>
      <c r="AB681" s="75"/>
      <c r="AC681" s="75"/>
      <c r="AD681" s="75"/>
      <c r="AE681" s="75"/>
      <c r="AK681" s="79"/>
      <c r="AL681" s="79"/>
      <c r="AM681" s="79"/>
      <c r="AN681" s="79"/>
      <c r="AO681" s="79"/>
      <c r="AP681" s="79"/>
      <c r="AQ681" s="79"/>
      <c r="AR681" s="79"/>
      <c r="AS681" s="79"/>
      <c r="AT681" s="79"/>
      <c r="AU681" s="79"/>
      <c r="AV681" s="79"/>
      <c r="BA681" s="80"/>
      <c r="BG681" s="74"/>
      <c r="BH681" s="74"/>
      <c r="BI681" s="74"/>
      <c r="BJ681" s="74"/>
      <c r="BK681" s="74"/>
      <c r="BL681" s="74"/>
      <c r="BM681" s="74"/>
      <c r="BN681" s="74"/>
      <c r="BO681" s="74"/>
      <c r="BP681" s="74"/>
      <c r="BQ681" s="74"/>
      <c r="BR681" s="74"/>
      <c r="BS681" s="74"/>
      <c r="BT681" s="74"/>
      <c r="BU681" s="74"/>
      <c r="FM681" s="72"/>
      <c r="FN681" s="72"/>
      <c r="FO681" s="72"/>
      <c r="FP681" s="72"/>
      <c r="FQ681" s="72"/>
      <c r="FR681" s="72"/>
      <c r="FS681" s="72"/>
      <c r="FT681" s="72"/>
      <c r="FU681" s="72"/>
      <c r="FV681" s="72"/>
      <c r="FW681" s="72"/>
      <c r="FX681" s="72"/>
    </row>
    <row r="682" spans="24:180">
      <c r="X682" s="75"/>
      <c r="Z682" s="75"/>
      <c r="AA682" s="75"/>
      <c r="AB682" s="75"/>
      <c r="AC682" s="75"/>
      <c r="AD682" s="75"/>
      <c r="AE682" s="75"/>
      <c r="AK682" s="79"/>
      <c r="AL682" s="79"/>
      <c r="AM682" s="79"/>
      <c r="AN682" s="79"/>
      <c r="AO682" s="79"/>
      <c r="AP682" s="80"/>
      <c r="AQ682" s="79"/>
      <c r="AR682" s="79"/>
      <c r="AS682" s="79"/>
      <c r="AT682" s="79"/>
      <c r="AU682" s="79"/>
      <c r="AV682" s="79"/>
      <c r="BA682" s="80"/>
      <c r="BG682" s="74"/>
      <c r="BI682" s="74"/>
      <c r="BJ682" s="74"/>
      <c r="BK682" s="74"/>
      <c r="BL682" s="74"/>
      <c r="BM682" s="74"/>
      <c r="BN682" s="74"/>
      <c r="BO682" s="74"/>
      <c r="BP682" s="74"/>
      <c r="BQ682" s="74"/>
      <c r="BR682" s="74"/>
      <c r="BS682" s="74"/>
      <c r="BT682" s="74"/>
      <c r="BU682" s="74"/>
      <c r="FB682" s="72"/>
      <c r="FC682" s="72"/>
      <c r="FD682" s="72"/>
      <c r="FE682" s="72"/>
      <c r="FF682" s="72"/>
      <c r="FG682" s="72"/>
      <c r="FH682" s="72"/>
      <c r="FI682" s="72"/>
      <c r="FJ682" s="72"/>
      <c r="FK682" s="72"/>
      <c r="FL682" s="72"/>
      <c r="FM682" s="72"/>
      <c r="FN682" s="72"/>
      <c r="FO682" s="72"/>
      <c r="FP682" s="72"/>
      <c r="FQ682" s="72"/>
      <c r="FR682" s="72"/>
      <c r="FS682" s="72"/>
      <c r="FT682" s="72"/>
      <c r="FU682" s="72"/>
      <c r="FV682" s="72"/>
      <c r="FW682" s="72"/>
      <c r="FX682" s="72"/>
    </row>
    <row r="683" spans="24:180">
      <c r="X683" s="75"/>
      <c r="Z683" s="75"/>
      <c r="AA683" s="75"/>
      <c r="AB683" s="75"/>
      <c r="AC683" s="75"/>
      <c r="AD683" s="75"/>
      <c r="AE683" s="75"/>
      <c r="AK683" s="79"/>
      <c r="AL683" s="79"/>
      <c r="AM683" s="79"/>
      <c r="AN683" s="79"/>
      <c r="AO683" s="79"/>
      <c r="AP683" s="79"/>
      <c r="AQ683" s="79"/>
      <c r="AR683" s="79"/>
      <c r="AS683" s="79"/>
      <c r="AT683" s="79"/>
      <c r="AU683" s="79"/>
      <c r="AV683" s="79"/>
      <c r="BA683" s="80"/>
      <c r="BI683" s="74"/>
      <c r="BJ683" s="74"/>
      <c r="BK683" s="74"/>
      <c r="BL683" s="74"/>
      <c r="BM683" s="74"/>
      <c r="BN683" s="74"/>
      <c r="BO683" s="74"/>
      <c r="BP683" s="74"/>
      <c r="BQ683" s="74"/>
      <c r="BR683" s="74"/>
      <c r="BS683" s="74"/>
      <c r="BT683" s="74"/>
      <c r="BU683" s="74"/>
      <c r="FB683" s="72"/>
      <c r="FC683" s="72"/>
      <c r="FD683" s="72"/>
      <c r="FE683" s="72"/>
      <c r="FF683" s="72"/>
      <c r="FG683" s="72"/>
      <c r="FH683" s="72"/>
      <c r="FI683" s="72"/>
      <c r="FJ683" s="72"/>
      <c r="FK683" s="72"/>
      <c r="FL683" s="72"/>
      <c r="FM683" s="72"/>
      <c r="FN683" s="72"/>
      <c r="FO683" s="72"/>
      <c r="FP683" s="72"/>
      <c r="FQ683" s="72"/>
      <c r="FR683" s="72"/>
      <c r="FS683" s="72"/>
      <c r="FT683" s="72"/>
      <c r="FU683" s="72"/>
      <c r="FV683" s="72"/>
      <c r="FW683" s="72"/>
      <c r="FX683" s="72"/>
    </row>
    <row r="684" spans="24:180">
      <c r="X684" s="75"/>
      <c r="Z684" s="75"/>
      <c r="AA684" s="75"/>
      <c r="AB684" s="75"/>
      <c r="AC684" s="75"/>
      <c r="AD684" s="75"/>
      <c r="AE684" s="75"/>
      <c r="AK684" s="79"/>
      <c r="AL684" s="79"/>
      <c r="AM684" s="79"/>
      <c r="AN684" s="79"/>
      <c r="AO684" s="79"/>
      <c r="AP684" s="79"/>
      <c r="AQ684" s="79"/>
      <c r="AR684" s="79"/>
      <c r="AS684" s="79"/>
      <c r="AT684" s="79"/>
      <c r="AU684" s="79"/>
      <c r="AV684" s="79"/>
      <c r="BA684" s="80"/>
      <c r="BI684" s="74"/>
      <c r="BJ684" s="74"/>
      <c r="BK684" s="74"/>
      <c r="BL684" s="74"/>
      <c r="BM684" s="74"/>
      <c r="BN684" s="74"/>
      <c r="BO684" s="74"/>
      <c r="BP684" s="74"/>
      <c r="BQ684" s="74"/>
      <c r="BR684" s="74"/>
      <c r="BS684" s="74"/>
      <c r="BT684" s="74"/>
      <c r="BU684" s="74"/>
      <c r="FN684" s="72"/>
      <c r="FO684" s="72"/>
      <c r="FP684" s="72"/>
      <c r="FQ684" s="72"/>
      <c r="FR684" s="72"/>
      <c r="FS684" s="72"/>
      <c r="FT684" s="72"/>
      <c r="FU684" s="72"/>
      <c r="FV684" s="72"/>
      <c r="FW684" s="72"/>
      <c r="FX684" s="72"/>
    </row>
    <row r="685" spans="24:180">
      <c r="X685" s="75"/>
      <c r="Z685" s="75"/>
      <c r="AA685" s="75"/>
      <c r="AB685" s="75"/>
      <c r="AC685" s="75"/>
      <c r="AD685" s="75"/>
      <c r="AE685" s="75"/>
      <c r="AK685" s="79"/>
      <c r="AL685" s="79"/>
      <c r="AM685" s="79"/>
      <c r="AN685" s="79"/>
      <c r="AO685" s="79"/>
      <c r="AP685" s="79"/>
      <c r="AQ685" s="79"/>
      <c r="AR685" s="79"/>
      <c r="AS685" s="79"/>
      <c r="AT685" s="79"/>
      <c r="AU685" s="79"/>
      <c r="AV685" s="79"/>
      <c r="BA685" s="80"/>
      <c r="BI685" s="74"/>
      <c r="BJ685" s="74"/>
      <c r="BK685" s="74"/>
      <c r="BL685" s="74"/>
      <c r="BM685" s="74"/>
      <c r="BN685" s="74"/>
      <c r="BO685" s="74"/>
      <c r="BP685" s="74"/>
      <c r="BQ685" s="74"/>
      <c r="BR685" s="74"/>
      <c r="BS685" s="74"/>
      <c r="BT685" s="74"/>
      <c r="BU685" s="74"/>
      <c r="FN685" s="72"/>
      <c r="FO685" s="72"/>
      <c r="FP685" s="72"/>
      <c r="FQ685" s="72"/>
      <c r="FR685" s="72"/>
      <c r="FS685" s="72"/>
      <c r="FT685" s="72"/>
      <c r="FU685" s="72"/>
      <c r="FV685" s="72"/>
      <c r="FW685" s="72"/>
      <c r="FX685" s="72"/>
    </row>
    <row r="686" spans="24:180">
      <c r="X686" s="75"/>
      <c r="Z686" s="75"/>
      <c r="AA686" s="75"/>
      <c r="AB686" s="75"/>
      <c r="AC686" s="75"/>
      <c r="AD686" s="75"/>
      <c r="AE686" s="75"/>
      <c r="AK686" s="79"/>
      <c r="AL686" s="79"/>
      <c r="AM686" s="79"/>
      <c r="AN686" s="79"/>
      <c r="AO686" s="79"/>
      <c r="AP686" s="79"/>
      <c r="AQ686" s="79"/>
      <c r="AR686" s="79"/>
      <c r="AS686" s="79"/>
      <c r="AT686" s="79"/>
      <c r="AU686" s="79"/>
      <c r="AV686" s="79"/>
      <c r="BA686" s="80"/>
      <c r="BI686" s="74"/>
      <c r="BJ686" s="74"/>
      <c r="BK686" s="74"/>
      <c r="BL686" s="74"/>
      <c r="BM686" s="74"/>
      <c r="BN686" s="74"/>
      <c r="BO686" s="74"/>
      <c r="BP686" s="74"/>
      <c r="BQ686" s="74"/>
      <c r="BR686" s="74"/>
      <c r="BS686" s="74"/>
      <c r="BT686" s="74"/>
      <c r="BU686" s="74"/>
      <c r="FN686" s="72"/>
      <c r="FO686" s="72"/>
      <c r="FP686" s="72"/>
      <c r="FQ686" s="72"/>
      <c r="FR686" s="72"/>
      <c r="FS686" s="72"/>
      <c r="FT686" s="72"/>
      <c r="FU686" s="72"/>
      <c r="FV686" s="72"/>
      <c r="FW686" s="72"/>
      <c r="FX686" s="72"/>
    </row>
    <row r="687" spans="24:180">
      <c r="X687" s="75"/>
      <c r="Z687" s="75"/>
      <c r="AA687" s="75"/>
      <c r="AB687" s="75"/>
      <c r="AC687" s="75"/>
      <c r="AD687" s="75"/>
      <c r="AE687" s="75"/>
      <c r="AK687" s="79"/>
      <c r="AL687" s="79"/>
      <c r="AM687" s="79"/>
      <c r="AN687" s="79"/>
      <c r="AO687" s="79"/>
      <c r="AP687" s="79"/>
      <c r="AQ687" s="79"/>
      <c r="AR687" s="79"/>
      <c r="AS687" s="79"/>
      <c r="AT687" s="79"/>
      <c r="AU687" s="79"/>
      <c r="AV687" s="79"/>
      <c r="BA687" s="80"/>
      <c r="BI687" s="74"/>
      <c r="BJ687" s="74"/>
      <c r="BK687" s="74"/>
      <c r="BL687" s="74"/>
      <c r="BM687" s="74"/>
      <c r="BN687" s="74"/>
      <c r="BO687" s="74"/>
      <c r="BP687" s="74"/>
      <c r="BQ687" s="74"/>
      <c r="BR687" s="74"/>
      <c r="BS687" s="74"/>
      <c r="BT687" s="74"/>
      <c r="BU687" s="74"/>
      <c r="FN687" s="72"/>
      <c r="FO687" s="72"/>
      <c r="FP687" s="72"/>
      <c r="FQ687" s="72"/>
      <c r="FR687" s="72"/>
      <c r="FS687" s="72"/>
      <c r="FT687" s="72"/>
      <c r="FU687" s="72"/>
      <c r="FV687" s="72"/>
      <c r="FW687" s="72"/>
      <c r="FX687" s="72"/>
    </row>
    <row r="688" spans="24:180">
      <c r="X688" s="75"/>
      <c r="Z688" s="75"/>
      <c r="AA688" s="75"/>
      <c r="AB688" s="75"/>
      <c r="AC688" s="75"/>
      <c r="AD688" s="75"/>
      <c r="AE688" s="75"/>
      <c r="AK688" s="79"/>
      <c r="AL688" s="79"/>
      <c r="AM688" s="79"/>
      <c r="AN688" s="79"/>
      <c r="AO688" s="79"/>
      <c r="AP688" s="79"/>
      <c r="AQ688" s="79"/>
      <c r="AR688" s="79"/>
      <c r="AS688" s="79"/>
      <c r="AT688" s="79"/>
      <c r="AU688" s="79"/>
      <c r="AV688" s="79"/>
      <c r="BA688" s="80"/>
      <c r="BI688" s="74"/>
      <c r="BJ688" s="74"/>
      <c r="BK688" s="74"/>
      <c r="BL688" s="74"/>
      <c r="BM688" s="74"/>
      <c r="BN688" s="74"/>
      <c r="BO688" s="74"/>
      <c r="BP688" s="74"/>
      <c r="BQ688" s="74"/>
      <c r="BR688" s="74"/>
      <c r="BS688" s="74"/>
      <c r="BT688" s="74"/>
      <c r="BU688" s="74"/>
      <c r="FN688" s="72"/>
      <c r="FO688" s="72"/>
      <c r="FP688" s="72"/>
      <c r="FQ688" s="72"/>
      <c r="FR688" s="72"/>
      <c r="FS688" s="72"/>
      <c r="FT688" s="72"/>
      <c r="FU688" s="72"/>
      <c r="FV688" s="72"/>
      <c r="FW688" s="72"/>
      <c r="FX688" s="72"/>
    </row>
    <row r="689" spans="24:180">
      <c r="X689" s="75"/>
      <c r="Z689" s="75"/>
      <c r="AA689" s="75"/>
      <c r="AB689" s="75"/>
      <c r="AC689" s="75"/>
      <c r="AD689" s="75"/>
      <c r="AE689" s="75"/>
      <c r="AK689" s="79"/>
      <c r="AL689" s="79"/>
      <c r="AM689" s="79"/>
      <c r="AN689" s="79"/>
      <c r="AO689" s="79"/>
      <c r="AP689" s="79"/>
      <c r="AQ689" s="79"/>
      <c r="AR689" s="79"/>
      <c r="AS689" s="79"/>
      <c r="AT689" s="79"/>
      <c r="AU689" s="79"/>
      <c r="AV689" s="79"/>
      <c r="BA689" s="80"/>
      <c r="BI689" s="74"/>
      <c r="BJ689" s="74"/>
      <c r="BK689" s="74"/>
      <c r="BL689" s="74"/>
      <c r="BM689" s="74"/>
      <c r="BN689" s="74"/>
      <c r="BO689" s="74"/>
      <c r="BP689" s="74"/>
      <c r="BQ689" s="74"/>
      <c r="BR689" s="74"/>
      <c r="BS689" s="74"/>
      <c r="BT689" s="74"/>
      <c r="BU689" s="74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</row>
    <row r="690" spans="24:180">
      <c r="X690" s="75"/>
      <c r="Z690" s="75"/>
      <c r="AA690" s="75"/>
      <c r="AB690" s="75"/>
      <c r="AC690" s="75"/>
      <c r="AD690" s="75"/>
      <c r="AE690" s="75"/>
      <c r="AK690" s="79"/>
      <c r="AL690" s="79"/>
      <c r="AM690" s="79"/>
      <c r="AN690" s="79"/>
      <c r="AO690" s="79"/>
      <c r="AP690" s="79"/>
      <c r="AQ690" s="79"/>
      <c r="AR690" s="79"/>
      <c r="AS690" s="79"/>
      <c r="AT690" s="79"/>
      <c r="AU690" s="79"/>
      <c r="AV690" s="79"/>
      <c r="BA690" s="80"/>
      <c r="BI690" s="74"/>
      <c r="BJ690" s="74"/>
      <c r="BK690" s="74"/>
      <c r="BL690" s="74"/>
      <c r="BM690" s="74"/>
      <c r="BN690" s="74"/>
      <c r="BO690" s="74"/>
      <c r="BP690" s="74"/>
      <c r="BQ690" s="74"/>
      <c r="BR690" s="74"/>
      <c r="BS690" s="74"/>
      <c r="BT690" s="74"/>
      <c r="BU690" s="74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</row>
    <row r="691" spans="24:180">
      <c r="X691" s="75"/>
      <c r="Z691" s="75"/>
      <c r="AA691" s="75"/>
      <c r="AB691" s="75"/>
      <c r="AC691" s="75"/>
      <c r="AD691" s="75"/>
      <c r="AE691" s="75"/>
      <c r="AK691" s="79"/>
      <c r="AL691" s="79"/>
      <c r="AM691" s="79"/>
      <c r="AN691" s="79"/>
      <c r="AO691" s="79"/>
      <c r="AP691" s="79"/>
      <c r="AQ691" s="79"/>
      <c r="AR691" s="79"/>
      <c r="AS691" s="79"/>
      <c r="AT691" s="79"/>
      <c r="AU691" s="79"/>
      <c r="AV691" s="79"/>
      <c r="BA691" s="80"/>
      <c r="BI691" s="74"/>
      <c r="BJ691" s="74"/>
      <c r="BK691" s="74"/>
      <c r="BL691" s="74"/>
      <c r="BM691" s="74"/>
      <c r="BN691" s="74"/>
      <c r="BO691" s="74"/>
      <c r="BP691" s="74"/>
      <c r="BQ691" s="74"/>
      <c r="BR691" s="74"/>
      <c r="BS691" s="74"/>
      <c r="BT691" s="74"/>
      <c r="BU691" s="74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</row>
    <row r="692" spans="24:180">
      <c r="X692" s="75"/>
      <c r="Z692" s="75"/>
      <c r="AA692" s="75"/>
      <c r="AB692" s="75"/>
      <c r="AC692" s="75"/>
      <c r="AD692" s="75"/>
      <c r="AE692" s="75"/>
      <c r="AK692" s="79"/>
      <c r="AL692" s="79"/>
      <c r="AM692" s="79"/>
      <c r="AN692" s="79"/>
      <c r="AO692" s="79"/>
      <c r="AP692" s="79"/>
      <c r="AQ692" s="79"/>
      <c r="AR692" s="79"/>
      <c r="AS692" s="79"/>
      <c r="AT692" s="79"/>
      <c r="AU692" s="79"/>
      <c r="AV692" s="79"/>
      <c r="AW692" s="74"/>
      <c r="BA692" s="80"/>
      <c r="BI692" s="74"/>
      <c r="BJ692" s="74"/>
      <c r="BK692" s="74"/>
      <c r="BL692" s="74"/>
      <c r="BM692" s="74"/>
      <c r="BN692" s="74"/>
      <c r="BO692" s="74"/>
      <c r="BP692" s="74"/>
      <c r="BQ692" s="74"/>
      <c r="BR692" s="74"/>
      <c r="BS692" s="74"/>
      <c r="BT692" s="74"/>
      <c r="BU692" s="74"/>
      <c r="FN692" s="72"/>
      <c r="FO692" s="72"/>
      <c r="FP692" s="72"/>
      <c r="FQ692" s="72"/>
      <c r="FR692" s="72"/>
      <c r="FS692" s="72"/>
      <c r="FT692" s="72"/>
      <c r="FU692" s="72"/>
      <c r="FV692" s="72"/>
      <c r="FW692" s="72"/>
      <c r="FX692" s="72"/>
    </row>
    <row r="693" spans="24:180">
      <c r="X693" s="75"/>
      <c r="Z693" s="75"/>
      <c r="AA693" s="75"/>
      <c r="AB693" s="75"/>
      <c r="AC693" s="75"/>
      <c r="AD693" s="75"/>
      <c r="AE693" s="75"/>
      <c r="AK693" s="79"/>
      <c r="AL693" s="79"/>
      <c r="AM693" s="79"/>
      <c r="AN693" s="79"/>
      <c r="AO693" s="79"/>
      <c r="AP693" s="79"/>
      <c r="AQ693" s="79"/>
      <c r="AR693" s="79"/>
      <c r="AS693" s="79"/>
      <c r="AT693" s="79"/>
      <c r="AU693" s="79"/>
      <c r="AV693" s="79"/>
      <c r="AW693" s="74"/>
      <c r="BA693" s="80"/>
      <c r="BI693" s="74"/>
      <c r="BJ693" s="74"/>
      <c r="BK693" s="74"/>
      <c r="BL693" s="74"/>
      <c r="BM693" s="74"/>
      <c r="BN693" s="74"/>
      <c r="BO693" s="74"/>
      <c r="BP693" s="74"/>
      <c r="BQ693" s="74"/>
      <c r="BR693" s="74"/>
      <c r="BS693" s="74"/>
      <c r="BT693" s="74"/>
      <c r="BU693" s="74"/>
      <c r="FN693" s="72"/>
      <c r="FO693" s="72"/>
      <c r="FP693" s="72"/>
      <c r="FQ693" s="72"/>
      <c r="FR693" s="72"/>
      <c r="FS693" s="72"/>
      <c r="FT693" s="72"/>
      <c r="FU693" s="72"/>
      <c r="FV693" s="72"/>
      <c r="FW693" s="72"/>
      <c r="FX693" s="72"/>
    </row>
    <row r="694" spans="24:180">
      <c r="X694" s="75"/>
      <c r="Z694" s="75"/>
      <c r="AA694" s="75"/>
      <c r="AB694" s="75"/>
      <c r="AC694" s="75"/>
      <c r="AD694" s="75"/>
      <c r="AE694" s="75"/>
      <c r="AK694" s="79"/>
      <c r="AL694" s="79"/>
      <c r="AM694" s="79"/>
      <c r="AN694" s="79"/>
      <c r="AO694" s="79"/>
      <c r="AP694" s="79"/>
      <c r="AQ694" s="79"/>
      <c r="AR694" s="79"/>
      <c r="AS694" s="79"/>
      <c r="AT694" s="79"/>
      <c r="AU694" s="79"/>
      <c r="AV694" s="79"/>
      <c r="BA694" s="80"/>
      <c r="BB694" s="74"/>
      <c r="BC694" s="74"/>
      <c r="BD694" s="74"/>
      <c r="BE694" s="74"/>
      <c r="BF694" s="74"/>
      <c r="BI694" s="74"/>
      <c r="BJ694" s="74"/>
      <c r="BK694" s="74"/>
      <c r="BL694" s="74"/>
      <c r="BM694" s="74"/>
      <c r="BN694" s="74"/>
      <c r="BO694" s="74"/>
      <c r="BP694" s="74"/>
      <c r="BQ694" s="74"/>
      <c r="BR694" s="74"/>
      <c r="BS694" s="74"/>
      <c r="BT694" s="74"/>
      <c r="BU694" s="74"/>
      <c r="FN694" s="72"/>
      <c r="FO694" s="72"/>
      <c r="FP694" s="72"/>
      <c r="FQ694" s="72"/>
      <c r="FR694" s="72"/>
      <c r="FS694" s="72"/>
      <c r="FT694" s="72"/>
      <c r="FU694" s="72"/>
      <c r="FV694" s="72"/>
      <c r="FW694" s="72"/>
      <c r="FX694" s="72"/>
    </row>
    <row r="695" spans="24:180">
      <c r="X695" s="75"/>
      <c r="Z695" s="75"/>
      <c r="AA695" s="75"/>
      <c r="AB695" s="75"/>
      <c r="AC695" s="75"/>
      <c r="AD695" s="75"/>
      <c r="AE695" s="75"/>
      <c r="AK695" s="79"/>
      <c r="AL695" s="79"/>
      <c r="AM695" s="79"/>
      <c r="AN695" s="79"/>
      <c r="AO695" s="79"/>
      <c r="AP695" s="79"/>
      <c r="AQ695" s="79"/>
      <c r="AR695" s="79"/>
      <c r="AS695" s="79"/>
      <c r="AT695" s="79"/>
      <c r="AU695" s="79"/>
      <c r="AV695" s="79"/>
      <c r="BA695" s="80"/>
      <c r="BB695" s="74"/>
      <c r="BC695" s="74"/>
      <c r="BD695" s="74"/>
      <c r="BE695" s="74"/>
      <c r="BF695" s="74"/>
      <c r="BI695" s="74"/>
      <c r="BJ695" s="74"/>
      <c r="BK695" s="74"/>
      <c r="BL695" s="74"/>
      <c r="BM695" s="74"/>
      <c r="BN695" s="74"/>
      <c r="BO695" s="74"/>
      <c r="BP695" s="74"/>
      <c r="BQ695" s="74"/>
      <c r="BR695" s="74"/>
      <c r="BS695" s="74"/>
      <c r="BT695" s="74"/>
      <c r="BU695" s="74"/>
      <c r="FN695" s="72"/>
      <c r="FO695" s="72"/>
      <c r="FP695" s="72"/>
      <c r="FQ695" s="72"/>
      <c r="FR695" s="72"/>
      <c r="FS695" s="72"/>
      <c r="FT695" s="72"/>
      <c r="FU695" s="72"/>
      <c r="FV695" s="72"/>
      <c r="FW695" s="72"/>
      <c r="FX695" s="72"/>
    </row>
    <row r="696" spans="24:180">
      <c r="X696" s="75"/>
      <c r="Z696" s="75"/>
      <c r="AA696" s="75"/>
      <c r="AB696" s="75"/>
      <c r="AC696" s="75"/>
      <c r="AD696" s="75"/>
      <c r="AE696" s="75"/>
      <c r="AK696" s="79"/>
      <c r="AL696" s="79"/>
      <c r="AM696" s="79"/>
      <c r="AN696" s="79"/>
      <c r="AO696" s="79"/>
      <c r="AP696" s="79"/>
      <c r="AQ696" s="79"/>
      <c r="AR696" s="79"/>
      <c r="AS696" s="79"/>
      <c r="AT696" s="79"/>
      <c r="AU696" s="79"/>
      <c r="AV696" s="79"/>
      <c r="AZ696" s="74"/>
      <c r="BA696" s="80"/>
      <c r="BB696" s="80"/>
      <c r="BI696" s="74"/>
      <c r="BJ696" s="74"/>
      <c r="BK696" s="74"/>
      <c r="BL696" s="74"/>
      <c r="BM696" s="74"/>
      <c r="BN696" s="74"/>
      <c r="BO696" s="74"/>
      <c r="BP696" s="74"/>
      <c r="BQ696" s="74"/>
      <c r="BR696" s="74"/>
      <c r="BS696" s="74"/>
      <c r="BT696" s="74"/>
      <c r="BU696" s="74"/>
      <c r="FN696" s="72"/>
      <c r="FO696" s="72"/>
      <c r="FP696" s="72"/>
      <c r="FQ696" s="72"/>
      <c r="FR696" s="72"/>
      <c r="FS696" s="72"/>
      <c r="FT696" s="72"/>
      <c r="FU696" s="72"/>
      <c r="FV696" s="72"/>
      <c r="FW696" s="72"/>
      <c r="FX696" s="72"/>
    </row>
    <row r="697" spans="24:180">
      <c r="X697" s="75"/>
      <c r="Z697" s="75"/>
      <c r="AA697" s="75"/>
      <c r="AB697" s="75"/>
      <c r="AC697" s="75"/>
      <c r="AD697" s="75"/>
      <c r="AE697" s="75"/>
      <c r="AK697" s="79"/>
      <c r="AL697" s="79"/>
      <c r="AM697" s="79"/>
      <c r="AN697" s="79"/>
      <c r="AO697" s="79"/>
      <c r="AP697" s="79"/>
      <c r="AQ697" s="79"/>
      <c r="AR697" s="79"/>
      <c r="AS697" s="79"/>
      <c r="AT697" s="79"/>
      <c r="AU697" s="79"/>
      <c r="AV697" s="79"/>
      <c r="AX697" s="74"/>
      <c r="AY697" s="74"/>
      <c r="AZ697" s="74"/>
      <c r="BA697" s="74"/>
      <c r="BB697" s="80"/>
      <c r="BI697" s="74"/>
      <c r="BJ697" s="74"/>
      <c r="BK697" s="74"/>
      <c r="BL697" s="74"/>
      <c r="BM697" s="74"/>
      <c r="BN697" s="74"/>
      <c r="BO697" s="74"/>
      <c r="BP697" s="74"/>
      <c r="BQ697" s="74"/>
      <c r="BR697" s="74"/>
      <c r="BS697" s="74"/>
      <c r="BT697" s="74"/>
      <c r="BU697" s="74"/>
      <c r="FN697" s="72"/>
      <c r="FO697" s="72"/>
      <c r="FP697" s="72"/>
      <c r="FQ697" s="72"/>
      <c r="FR697" s="72"/>
      <c r="FS697" s="72"/>
      <c r="FT697" s="72"/>
      <c r="FU697" s="72"/>
      <c r="FV697" s="72"/>
      <c r="FW697" s="72"/>
      <c r="FX697" s="72"/>
    </row>
    <row r="698" spans="24:180">
      <c r="X698" s="75"/>
      <c r="Z698" s="75"/>
      <c r="AA698" s="75"/>
      <c r="AB698" s="75"/>
      <c r="AC698" s="75"/>
      <c r="AD698" s="75"/>
      <c r="AE698" s="75"/>
      <c r="AK698" s="79"/>
      <c r="AL698" s="79"/>
      <c r="AM698" s="79"/>
      <c r="AN698" s="79"/>
      <c r="AO698" s="79"/>
      <c r="AP698" s="79"/>
      <c r="AQ698" s="79"/>
      <c r="AR698" s="79"/>
      <c r="AS698" s="79"/>
      <c r="AT698" s="79"/>
      <c r="AU698" s="79"/>
      <c r="AV698" s="79"/>
      <c r="AX698" s="74"/>
      <c r="AY698" s="74"/>
      <c r="BA698" s="74"/>
      <c r="BB698" s="80"/>
      <c r="BI698" s="74"/>
      <c r="BJ698" s="74"/>
      <c r="BK698" s="74"/>
      <c r="BL698" s="74"/>
      <c r="BM698" s="74"/>
      <c r="BN698" s="74"/>
      <c r="BO698" s="74"/>
      <c r="BP698" s="74"/>
      <c r="BQ698" s="74"/>
      <c r="BR698" s="74"/>
      <c r="BS698" s="74"/>
      <c r="BT698" s="74"/>
      <c r="BU698" s="74"/>
      <c r="FN698" s="72"/>
      <c r="FO698" s="72"/>
      <c r="FP698" s="72"/>
      <c r="FQ698" s="72"/>
      <c r="FR698" s="72"/>
      <c r="FS698" s="72"/>
      <c r="FT698" s="72"/>
      <c r="FU698" s="72"/>
      <c r="FV698" s="72"/>
      <c r="FW698" s="72"/>
      <c r="FX698" s="72"/>
    </row>
    <row r="699" spans="24:180">
      <c r="X699" s="75"/>
      <c r="Z699" s="75"/>
      <c r="AA699" s="75"/>
      <c r="AB699" s="75"/>
      <c r="AC699" s="75"/>
      <c r="AD699" s="75"/>
      <c r="AE699" s="75"/>
      <c r="AK699" s="79"/>
      <c r="AL699" s="79"/>
      <c r="AM699" s="79"/>
      <c r="AN699" s="79"/>
      <c r="AO699" s="79"/>
      <c r="AP699" s="79"/>
      <c r="AQ699" s="79"/>
      <c r="AR699" s="79"/>
      <c r="AS699" s="79"/>
      <c r="AT699" s="79"/>
      <c r="AU699" s="79"/>
      <c r="AV699" s="79"/>
      <c r="BB699" s="80"/>
      <c r="BI699" s="74"/>
      <c r="BJ699" s="74"/>
      <c r="BK699" s="74"/>
      <c r="BL699" s="74"/>
      <c r="BM699" s="74"/>
      <c r="BN699" s="74"/>
      <c r="BO699" s="74"/>
      <c r="BP699" s="74"/>
      <c r="BQ699" s="74"/>
      <c r="BR699" s="74"/>
      <c r="BS699" s="74"/>
      <c r="BT699" s="74"/>
      <c r="BU699" s="74"/>
      <c r="FN699" s="72"/>
      <c r="FO699" s="72"/>
      <c r="FP699" s="72"/>
      <c r="FQ699" s="72"/>
      <c r="FR699" s="72"/>
      <c r="FS699" s="72"/>
      <c r="FT699" s="72"/>
      <c r="FU699" s="72"/>
      <c r="FV699" s="72"/>
      <c r="FW699" s="72"/>
      <c r="FX699" s="72"/>
    </row>
    <row r="700" spans="24:180">
      <c r="X700" s="75"/>
      <c r="Z700" s="75"/>
      <c r="AA700" s="75"/>
      <c r="AB700" s="75"/>
      <c r="AC700" s="75"/>
      <c r="AD700" s="75"/>
      <c r="AE700" s="75"/>
      <c r="AK700" s="79"/>
      <c r="AL700" s="79"/>
      <c r="AM700" s="79"/>
      <c r="AN700" s="79"/>
      <c r="AO700" s="79"/>
      <c r="AP700" s="79"/>
      <c r="AQ700" s="79"/>
      <c r="AR700" s="79"/>
      <c r="AS700" s="79"/>
      <c r="AT700" s="79"/>
      <c r="AU700" s="79"/>
      <c r="AV700" s="79"/>
      <c r="BB700" s="80"/>
      <c r="BI700" s="74"/>
      <c r="BJ700" s="74"/>
      <c r="BK700" s="74"/>
      <c r="BL700" s="74"/>
      <c r="BM700" s="74"/>
      <c r="BN700" s="74"/>
      <c r="BO700" s="74"/>
      <c r="BP700" s="74"/>
      <c r="BQ700" s="74"/>
      <c r="BR700" s="74"/>
      <c r="BS700" s="74"/>
      <c r="BT700" s="74"/>
      <c r="BU700" s="74"/>
      <c r="FN700" s="72"/>
      <c r="FO700" s="72"/>
      <c r="FP700" s="72"/>
      <c r="FQ700" s="72"/>
      <c r="FR700" s="72"/>
      <c r="FS700" s="72"/>
      <c r="FT700" s="72"/>
      <c r="FU700" s="72"/>
      <c r="FV700" s="72"/>
      <c r="FW700" s="72"/>
      <c r="FX700" s="72"/>
    </row>
    <row r="701" spans="24:180">
      <c r="X701" s="75"/>
      <c r="Z701" s="75"/>
      <c r="AA701" s="75"/>
      <c r="AB701" s="75"/>
      <c r="AC701" s="75"/>
      <c r="AD701" s="75"/>
      <c r="AE701" s="75"/>
      <c r="AK701" s="79"/>
      <c r="AL701" s="79"/>
      <c r="AM701" s="79"/>
      <c r="AN701" s="79"/>
      <c r="AO701" s="79"/>
      <c r="AP701" s="79"/>
      <c r="AQ701" s="79"/>
      <c r="AR701" s="79"/>
      <c r="AS701" s="79"/>
      <c r="AT701" s="79"/>
      <c r="AU701" s="79"/>
      <c r="AV701" s="79"/>
      <c r="BB701" s="80"/>
      <c r="BI701" s="74"/>
      <c r="BJ701" s="74"/>
      <c r="BK701" s="74"/>
      <c r="BL701" s="74"/>
      <c r="BM701" s="74"/>
      <c r="BN701" s="74"/>
      <c r="BO701" s="74"/>
      <c r="BP701" s="74"/>
      <c r="BQ701" s="74"/>
      <c r="BR701" s="74"/>
      <c r="BS701" s="74"/>
      <c r="BT701" s="74"/>
      <c r="BU701" s="74"/>
      <c r="FN701" s="72"/>
      <c r="FO701" s="72"/>
      <c r="FP701" s="72"/>
      <c r="FQ701" s="72"/>
      <c r="FR701" s="72"/>
      <c r="FS701" s="72"/>
      <c r="FT701" s="72"/>
      <c r="FU701" s="72"/>
      <c r="FV701" s="72"/>
      <c r="FW701" s="72"/>
      <c r="FX701" s="72"/>
    </row>
    <row r="702" spans="24:180">
      <c r="X702" s="75"/>
      <c r="Z702" s="75"/>
      <c r="AA702" s="75"/>
      <c r="AB702" s="75"/>
      <c r="AC702" s="75"/>
      <c r="AD702" s="75"/>
      <c r="AE702" s="75"/>
      <c r="AK702" s="79"/>
      <c r="AL702" s="79"/>
      <c r="AM702" s="79"/>
      <c r="AN702" s="79"/>
      <c r="AO702" s="79"/>
      <c r="AP702" s="79"/>
      <c r="AQ702" s="79"/>
      <c r="AR702" s="79"/>
      <c r="AS702" s="79"/>
      <c r="AT702" s="79"/>
      <c r="AU702" s="79"/>
      <c r="AV702" s="79"/>
      <c r="BB702" s="80"/>
      <c r="BI702" s="74"/>
      <c r="BJ702" s="74"/>
      <c r="BK702" s="74"/>
      <c r="BL702" s="74"/>
      <c r="BM702" s="74"/>
      <c r="BN702" s="74"/>
      <c r="BO702" s="74"/>
      <c r="BP702" s="74"/>
      <c r="BQ702" s="74"/>
      <c r="BR702" s="74"/>
      <c r="BS702" s="74"/>
      <c r="BT702" s="74"/>
      <c r="BU702" s="74"/>
      <c r="FN702" s="72"/>
      <c r="FO702" s="72"/>
      <c r="FP702" s="72"/>
      <c r="FQ702" s="72"/>
      <c r="FR702" s="72"/>
      <c r="FS702" s="72"/>
      <c r="FT702" s="72"/>
      <c r="FU702" s="72"/>
      <c r="FV702" s="72"/>
      <c r="FW702" s="72"/>
      <c r="FX702" s="72"/>
    </row>
    <row r="703" spans="24:180">
      <c r="X703" s="75"/>
      <c r="Z703" s="75"/>
      <c r="AA703" s="75"/>
      <c r="AB703" s="75"/>
      <c r="AC703" s="75"/>
      <c r="AD703" s="75"/>
      <c r="AE703" s="75"/>
      <c r="AK703" s="79"/>
      <c r="AL703" s="79"/>
      <c r="AM703" s="79"/>
      <c r="AN703" s="79"/>
      <c r="AO703" s="79"/>
      <c r="AP703" s="79"/>
      <c r="AQ703" s="79"/>
      <c r="AR703" s="79"/>
      <c r="AS703" s="79"/>
      <c r="AT703" s="79"/>
      <c r="AU703" s="79"/>
      <c r="AV703" s="79"/>
      <c r="BB703" s="80"/>
      <c r="BI703" s="74"/>
      <c r="BJ703" s="74"/>
      <c r="BK703" s="74"/>
      <c r="BL703" s="74"/>
      <c r="BM703" s="74"/>
      <c r="BN703" s="74"/>
      <c r="BO703" s="74"/>
      <c r="BP703" s="74"/>
      <c r="BQ703" s="74"/>
      <c r="BR703" s="74"/>
      <c r="BS703" s="74"/>
      <c r="BT703" s="74"/>
      <c r="BU703" s="74"/>
      <c r="FN703" s="72"/>
      <c r="FO703" s="72"/>
      <c r="FP703" s="72"/>
      <c r="FQ703" s="72"/>
      <c r="FR703" s="72"/>
      <c r="FS703" s="72"/>
      <c r="FT703" s="72"/>
      <c r="FU703" s="72"/>
      <c r="FV703" s="72"/>
      <c r="FW703" s="72"/>
      <c r="FX703" s="72"/>
    </row>
    <row r="704" spans="24:180">
      <c r="X704" s="75"/>
      <c r="Z704" s="75"/>
      <c r="AA704" s="75"/>
      <c r="AB704" s="75"/>
      <c r="AC704" s="75"/>
      <c r="AD704" s="75"/>
      <c r="AE704" s="75"/>
      <c r="AK704" s="79"/>
      <c r="AL704" s="79"/>
      <c r="AM704" s="79"/>
      <c r="AN704" s="79"/>
      <c r="AO704" s="79"/>
      <c r="AP704" s="79"/>
      <c r="AQ704" s="79"/>
      <c r="AR704" s="79"/>
      <c r="AS704" s="79"/>
      <c r="AT704" s="79"/>
      <c r="AU704" s="79"/>
      <c r="AV704" s="79"/>
      <c r="BB704" s="80"/>
      <c r="BI704" s="74"/>
      <c r="BJ704" s="74"/>
      <c r="BK704" s="74"/>
      <c r="BL704" s="74"/>
      <c r="BM704" s="74"/>
      <c r="BN704" s="74"/>
      <c r="BO704" s="74"/>
      <c r="BP704" s="74"/>
      <c r="BQ704" s="74"/>
      <c r="BR704" s="74"/>
      <c r="BS704" s="74"/>
      <c r="BT704" s="74"/>
      <c r="BU704" s="74"/>
      <c r="FN704" s="72"/>
      <c r="FO704" s="72"/>
      <c r="FP704" s="72"/>
      <c r="FQ704" s="72"/>
      <c r="FR704" s="72"/>
      <c r="FS704" s="72"/>
      <c r="FT704" s="72"/>
      <c r="FU704" s="72"/>
      <c r="FV704" s="72"/>
      <c r="FW704" s="72"/>
      <c r="FX704" s="72"/>
    </row>
    <row r="705" spans="24:180">
      <c r="X705" s="75"/>
      <c r="Z705" s="75"/>
      <c r="AA705" s="75"/>
      <c r="AB705" s="75"/>
      <c r="AC705" s="75"/>
      <c r="AD705" s="75"/>
      <c r="AE705" s="75"/>
      <c r="AK705" s="79"/>
      <c r="AL705" s="79"/>
      <c r="AM705" s="79"/>
      <c r="AN705" s="79"/>
      <c r="AO705" s="79"/>
      <c r="AP705" s="79"/>
      <c r="AQ705" s="79"/>
      <c r="AR705" s="79"/>
      <c r="AS705" s="79"/>
      <c r="AT705" s="79"/>
      <c r="AU705" s="79"/>
      <c r="AV705" s="79"/>
      <c r="BB705" s="80"/>
      <c r="BI705" s="74"/>
      <c r="BJ705" s="74"/>
      <c r="BK705" s="74"/>
      <c r="BL705" s="74"/>
      <c r="BM705" s="74"/>
      <c r="BN705" s="74"/>
      <c r="BO705" s="74"/>
      <c r="BP705" s="74"/>
      <c r="BQ705" s="74"/>
      <c r="BR705" s="74"/>
      <c r="BS705" s="74"/>
      <c r="BT705" s="74"/>
      <c r="BU705" s="74"/>
      <c r="FN705" s="72"/>
      <c r="FO705" s="72"/>
      <c r="FP705" s="72"/>
      <c r="FQ705" s="72"/>
      <c r="FR705" s="72"/>
      <c r="FS705" s="72"/>
      <c r="FT705" s="72"/>
      <c r="FU705" s="72"/>
      <c r="FV705" s="72"/>
      <c r="FW705" s="72"/>
      <c r="FX705" s="72"/>
    </row>
    <row r="706" spans="24:180">
      <c r="X706" s="75"/>
      <c r="Z706" s="75"/>
      <c r="AA706" s="75"/>
      <c r="AB706" s="75"/>
      <c r="AC706" s="75"/>
      <c r="AD706" s="75"/>
      <c r="AE706" s="75"/>
      <c r="AK706" s="79"/>
      <c r="AL706" s="79"/>
      <c r="AM706" s="79"/>
      <c r="AN706" s="79"/>
      <c r="AO706" s="79"/>
      <c r="AP706" s="79"/>
      <c r="AQ706" s="79"/>
      <c r="AR706" s="79"/>
      <c r="AS706" s="79"/>
      <c r="AT706" s="79"/>
      <c r="AU706" s="79"/>
      <c r="AV706" s="79"/>
      <c r="BB706" s="80"/>
      <c r="BI706" s="74"/>
      <c r="BJ706" s="74"/>
      <c r="BK706" s="74"/>
      <c r="BL706" s="74"/>
      <c r="BM706" s="74"/>
      <c r="BN706" s="74"/>
      <c r="BO706" s="74"/>
      <c r="BP706" s="74"/>
      <c r="BQ706" s="74"/>
      <c r="BR706" s="74"/>
      <c r="BS706" s="74"/>
      <c r="BT706" s="74"/>
      <c r="BU706" s="74"/>
      <c r="FN706" s="72"/>
      <c r="FO706" s="72"/>
      <c r="FP706" s="72"/>
      <c r="FQ706" s="72"/>
      <c r="FR706" s="72"/>
      <c r="FS706" s="72"/>
      <c r="FT706" s="72"/>
      <c r="FU706" s="72"/>
      <c r="FV706" s="72"/>
      <c r="FW706" s="72"/>
      <c r="FX706" s="72"/>
    </row>
    <row r="707" spans="24:180">
      <c r="X707" s="75"/>
      <c r="Z707" s="75"/>
      <c r="AA707" s="75"/>
      <c r="AB707" s="75"/>
      <c r="AC707" s="75"/>
      <c r="AD707" s="75"/>
      <c r="AE707" s="75"/>
      <c r="AK707" s="79"/>
      <c r="AL707" s="79"/>
      <c r="AM707" s="79"/>
      <c r="AN707" s="79"/>
      <c r="AO707" s="79"/>
      <c r="AP707" s="79"/>
      <c r="AQ707" s="79"/>
      <c r="AR707" s="79"/>
      <c r="AS707" s="79"/>
      <c r="AT707" s="79"/>
      <c r="AU707" s="79"/>
      <c r="AV707" s="79"/>
      <c r="BB707" s="80"/>
      <c r="BI707" s="74"/>
      <c r="BJ707" s="74"/>
      <c r="BK707" s="74"/>
      <c r="BL707" s="74"/>
      <c r="BM707" s="74"/>
      <c r="BN707" s="74"/>
      <c r="BO707" s="74"/>
      <c r="BP707" s="74"/>
      <c r="BQ707" s="74"/>
      <c r="BR707" s="74"/>
      <c r="BS707" s="74"/>
      <c r="BT707" s="74"/>
      <c r="BU707" s="74"/>
      <c r="FN707" s="72"/>
      <c r="FO707" s="72"/>
      <c r="FP707" s="72"/>
      <c r="FQ707" s="72"/>
      <c r="FR707" s="72"/>
      <c r="FS707" s="72"/>
      <c r="FT707" s="72"/>
      <c r="FU707" s="72"/>
      <c r="FV707" s="72"/>
      <c r="FW707" s="72"/>
      <c r="FX707" s="72"/>
    </row>
    <row r="708" spans="24:180">
      <c r="X708" s="75"/>
      <c r="Z708" s="75"/>
      <c r="AA708" s="75"/>
      <c r="AB708" s="75"/>
      <c r="AC708" s="75"/>
      <c r="AD708" s="75"/>
      <c r="AE708" s="75"/>
      <c r="AK708" s="79"/>
      <c r="AL708" s="79"/>
      <c r="AM708" s="79"/>
      <c r="AN708" s="79"/>
      <c r="AO708" s="79"/>
      <c r="AP708" s="79"/>
      <c r="AQ708" s="79"/>
      <c r="AR708" s="79"/>
      <c r="AS708" s="79"/>
      <c r="AT708" s="79"/>
      <c r="AU708" s="79"/>
      <c r="AV708" s="79"/>
      <c r="BB708" s="80"/>
      <c r="BI708" s="74"/>
      <c r="BJ708" s="74"/>
      <c r="BK708" s="74"/>
      <c r="BL708" s="74"/>
      <c r="BM708" s="74"/>
      <c r="BN708" s="74"/>
      <c r="BO708" s="74"/>
      <c r="BP708" s="74"/>
      <c r="BQ708" s="74"/>
      <c r="BR708" s="74"/>
      <c r="BS708" s="74"/>
      <c r="BT708" s="74"/>
      <c r="BU708" s="74"/>
      <c r="FN708" s="72"/>
      <c r="FO708" s="72"/>
      <c r="FP708" s="72"/>
      <c r="FQ708" s="72"/>
      <c r="FR708" s="72"/>
      <c r="FS708" s="72"/>
      <c r="FT708" s="72"/>
      <c r="FU708" s="72"/>
      <c r="FV708" s="72"/>
      <c r="FW708" s="72"/>
      <c r="FX708" s="72"/>
    </row>
    <row r="709" spans="24:180">
      <c r="X709" s="75"/>
      <c r="Z709" s="75"/>
      <c r="AA709" s="75"/>
      <c r="AB709" s="75"/>
      <c r="AC709" s="75"/>
      <c r="AD709" s="75"/>
      <c r="AE709" s="75"/>
      <c r="AK709" s="79"/>
      <c r="AL709" s="79"/>
      <c r="AM709" s="79"/>
      <c r="AN709" s="79"/>
      <c r="AO709" s="79"/>
      <c r="AP709" s="79"/>
      <c r="AQ709" s="79"/>
      <c r="AR709" s="79"/>
      <c r="AS709" s="79"/>
      <c r="AT709" s="79"/>
      <c r="AU709" s="79"/>
      <c r="AV709" s="79"/>
      <c r="BB709" s="80"/>
      <c r="BI709" s="74"/>
      <c r="BJ709" s="74"/>
      <c r="BK709" s="74"/>
      <c r="BL709" s="74"/>
      <c r="BM709" s="74"/>
      <c r="BN709" s="74"/>
      <c r="BO709" s="74"/>
      <c r="BP709" s="74"/>
      <c r="BQ709" s="74"/>
      <c r="BR709" s="74"/>
      <c r="BS709" s="74"/>
      <c r="BT709" s="74"/>
      <c r="BU709" s="74"/>
      <c r="FN709" s="72"/>
      <c r="FO709" s="72"/>
      <c r="FP709" s="72"/>
      <c r="FQ709" s="72"/>
      <c r="FR709" s="72"/>
      <c r="FS709" s="72"/>
      <c r="FT709" s="72"/>
      <c r="FU709" s="72"/>
      <c r="FV709" s="72"/>
      <c r="FW709" s="72"/>
      <c r="FX709" s="72"/>
    </row>
    <row r="710" spans="24:180">
      <c r="X710" s="75"/>
      <c r="Z710" s="79"/>
      <c r="AA710" s="79"/>
      <c r="AB710" s="79"/>
      <c r="AC710" s="79"/>
      <c r="AD710" s="79"/>
      <c r="AE710" s="79"/>
      <c r="AF710" s="79"/>
      <c r="AG710" s="79"/>
      <c r="AH710" s="79"/>
      <c r="AI710" s="79"/>
      <c r="AJ710" s="79"/>
      <c r="AK710" s="79"/>
      <c r="AL710" s="79"/>
      <c r="AM710" s="79"/>
      <c r="AN710" s="79"/>
      <c r="AO710" s="79"/>
      <c r="AP710" s="79"/>
      <c r="AQ710" s="79"/>
      <c r="AR710" s="79"/>
      <c r="AS710" s="79"/>
      <c r="AT710" s="79"/>
      <c r="AU710" s="79"/>
      <c r="AV710" s="79"/>
      <c r="BB710" s="80"/>
      <c r="BH710" s="74"/>
      <c r="BI710" s="74"/>
      <c r="BJ710" s="74"/>
      <c r="BK710" s="74"/>
      <c r="BL710" s="74"/>
      <c r="BM710" s="74"/>
      <c r="BN710" s="74"/>
      <c r="BO710" s="74"/>
      <c r="BP710" s="74"/>
      <c r="BQ710" s="74"/>
      <c r="BR710" s="74"/>
      <c r="BS710" s="74"/>
      <c r="BT710" s="74"/>
      <c r="BU710" s="74"/>
      <c r="FN710" s="72"/>
      <c r="FO710" s="72"/>
      <c r="FP710" s="72"/>
      <c r="FQ710" s="72"/>
      <c r="FR710" s="72"/>
      <c r="FS710" s="72"/>
      <c r="FT710" s="72"/>
      <c r="FU710" s="72"/>
      <c r="FV710" s="72"/>
      <c r="FW710" s="72"/>
      <c r="FX710" s="72"/>
    </row>
    <row r="711" spans="24:180">
      <c r="X711" s="75"/>
      <c r="Z711" s="79"/>
      <c r="AA711" s="79"/>
      <c r="AB711" s="79"/>
      <c r="AC711" s="79"/>
      <c r="AD711" s="79"/>
      <c r="AE711" s="79"/>
      <c r="AF711" s="79"/>
      <c r="AG711" s="79"/>
      <c r="AH711" s="79"/>
      <c r="AI711" s="79"/>
      <c r="AJ711" s="79"/>
      <c r="AK711" s="79"/>
      <c r="AL711" s="79"/>
      <c r="AM711" s="79"/>
      <c r="AN711" s="79"/>
      <c r="AO711" s="79"/>
      <c r="AP711" s="79"/>
      <c r="AQ711" s="79"/>
      <c r="AR711" s="79"/>
      <c r="AS711" s="79"/>
      <c r="AT711" s="79"/>
      <c r="AU711" s="79"/>
      <c r="AV711" s="79"/>
      <c r="BB711" s="80"/>
      <c r="BG711" s="74"/>
      <c r="BH711" s="74"/>
      <c r="BI711" s="74"/>
      <c r="BJ711" s="74"/>
      <c r="BK711" s="74"/>
      <c r="BL711" s="74"/>
      <c r="BM711" s="74"/>
      <c r="BN711" s="74"/>
      <c r="BO711" s="74"/>
      <c r="BP711" s="74"/>
      <c r="BQ711" s="74"/>
      <c r="BR711" s="74"/>
      <c r="BS711" s="74"/>
      <c r="BT711" s="74"/>
      <c r="BU711" s="74"/>
      <c r="FN711" s="72"/>
      <c r="FO711" s="72"/>
      <c r="FP711" s="72"/>
      <c r="FQ711" s="72"/>
      <c r="FR711" s="72"/>
      <c r="FS711" s="72"/>
      <c r="FT711" s="72"/>
      <c r="FU711" s="72"/>
      <c r="FV711" s="72"/>
      <c r="FW711" s="72"/>
      <c r="FX711" s="72"/>
    </row>
    <row r="712" spans="24:180">
      <c r="X712" s="75"/>
      <c r="Z712" s="75"/>
      <c r="AA712" s="75"/>
      <c r="AB712" s="75"/>
      <c r="AC712" s="75"/>
      <c r="AD712" s="75"/>
      <c r="AE712" s="75"/>
      <c r="AL712" s="79"/>
      <c r="AM712" s="79"/>
      <c r="AN712" s="79"/>
      <c r="AO712" s="79"/>
      <c r="AP712" s="79"/>
      <c r="AQ712" s="79"/>
      <c r="AR712" s="79"/>
      <c r="AS712" s="79"/>
      <c r="AT712" s="79"/>
      <c r="AU712" s="79"/>
      <c r="AV712" s="79"/>
      <c r="BB712" s="80"/>
      <c r="BG712" s="74"/>
      <c r="BH712" s="74"/>
      <c r="BI712" s="74"/>
      <c r="BJ712" s="74"/>
      <c r="BK712" s="74"/>
      <c r="BL712" s="74"/>
      <c r="BM712" s="74"/>
      <c r="BN712" s="74"/>
      <c r="BO712" s="74"/>
      <c r="BP712" s="74"/>
      <c r="BQ712" s="74"/>
      <c r="BR712" s="74"/>
      <c r="BS712" s="74"/>
      <c r="BT712" s="74"/>
      <c r="BU712" s="74"/>
      <c r="FB712" s="72"/>
      <c r="FC712" s="72"/>
      <c r="FD712" s="72"/>
      <c r="FE712" s="72"/>
      <c r="FF712" s="72"/>
      <c r="FG712" s="72"/>
      <c r="FH712" s="72"/>
      <c r="FI712" s="72"/>
      <c r="FJ712" s="72"/>
      <c r="FK712" s="72"/>
      <c r="FL712" s="72"/>
      <c r="FM712" s="72"/>
      <c r="FN712" s="72"/>
      <c r="FO712" s="72"/>
      <c r="FP712" s="72"/>
      <c r="FQ712" s="72"/>
      <c r="FR712" s="72"/>
      <c r="FS712" s="72"/>
      <c r="FT712" s="72"/>
      <c r="FU712" s="72"/>
      <c r="FV712" s="72"/>
      <c r="FW712" s="72"/>
      <c r="FX712" s="72"/>
    </row>
    <row r="713" spans="24:180">
      <c r="X713" s="75"/>
      <c r="Z713" s="75"/>
      <c r="AA713" s="75"/>
      <c r="AB713" s="75"/>
      <c r="AC713" s="75"/>
      <c r="AD713" s="75"/>
      <c r="AE713" s="75"/>
      <c r="AL713" s="79"/>
      <c r="AM713" s="79"/>
      <c r="AN713" s="79"/>
      <c r="AO713" s="79"/>
      <c r="AP713" s="79"/>
      <c r="AQ713" s="79"/>
      <c r="AR713" s="79"/>
      <c r="AS713" s="79"/>
      <c r="AT713" s="79"/>
      <c r="AU713" s="79"/>
      <c r="AV713" s="79"/>
      <c r="BB713" s="80"/>
      <c r="BG713" s="74"/>
      <c r="BH713" s="74"/>
      <c r="BI713" s="74"/>
      <c r="BJ713" s="74"/>
      <c r="BK713" s="74"/>
      <c r="BL713" s="74"/>
      <c r="BM713" s="74"/>
      <c r="BN713" s="74"/>
      <c r="BO713" s="74"/>
      <c r="BP713" s="74"/>
      <c r="BQ713" s="74"/>
      <c r="BR713" s="74"/>
      <c r="BS713" s="74"/>
      <c r="BT713" s="74"/>
      <c r="BU713" s="74"/>
      <c r="FB713" s="72"/>
      <c r="FC713" s="72"/>
      <c r="FD713" s="72"/>
      <c r="FE713" s="72"/>
      <c r="FF713" s="72"/>
      <c r="FG713" s="72"/>
      <c r="FH713" s="72"/>
      <c r="FI713" s="72"/>
      <c r="FJ713" s="72"/>
      <c r="FK713" s="72"/>
      <c r="FL713" s="72"/>
      <c r="FM713" s="72"/>
      <c r="FN713" s="72"/>
      <c r="FO713" s="72"/>
      <c r="FP713" s="72"/>
      <c r="FQ713" s="72"/>
      <c r="FR713" s="72"/>
      <c r="FS713" s="72"/>
      <c r="FT713" s="72"/>
      <c r="FU713" s="72"/>
      <c r="FV713" s="72"/>
      <c r="FW713" s="72"/>
      <c r="FX713" s="72"/>
    </row>
    <row r="714" spans="24:180">
      <c r="X714" s="75"/>
      <c r="Z714" s="75"/>
      <c r="AA714" s="75"/>
      <c r="AB714" s="75"/>
      <c r="AC714" s="75"/>
      <c r="AD714" s="75"/>
      <c r="AE714" s="75"/>
      <c r="AL714" s="79"/>
      <c r="AM714" s="79"/>
      <c r="AN714" s="79"/>
      <c r="AO714" s="79"/>
      <c r="AP714" s="79"/>
      <c r="AQ714" s="79"/>
      <c r="AR714" s="79"/>
      <c r="AS714" s="79"/>
      <c r="AT714" s="79"/>
      <c r="AU714" s="79"/>
      <c r="AV714" s="79"/>
      <c r="BB714" s="80"/>
      <c r="BG714" s="74"/>
      <c r="BH714" s="74"/>
      <c r="BI714" s="74"/>
      <c r="BJ714" s="74"/>
      <c r="BK714" s="74"/>
      <c r="BL714" s="74"/>
      <c r="BM714" s="74"/>
      <c r="BN714" s="74"/>
      <c r="BO714" s="74"/>
      <c r="BP714" s="74"/>
      <c r="BQ714" s="74"/>
      <c r="BR714" s="74"/>
      <c r="BS714" s="74"/>
      <c r="BT714" s="74"/>
      <c r="BU714" s="74"/>
      <c r="FL714" s="72"/>
      <c r="FM714" s="72"/>
      <c r="FN714" s="72"/>
      <c r="FO714" s="72"/>
      <c r="FP714" s="72"/>
      <c r="FQ714" s="72"/>
      <c r="FR714" s="72"/>
      <c r="FS714" s="72"/>
      <c r="FT714" s="72"/>
      <c r="FU714" s="72"/>
      <c r="FV714" s="72"/>
      <c r="FW714" s="72"/>
      <c r="FX714" s="72"/>
    </row>
    <row r="715" spans="24:180">
      <c r="X715" s="75"/>
      <c r="Z715" s="75"/>
      <c r="AA715" s="75"/>
      <c r="AB715" s="75"/>
      <c r="AC715" s="75"/>
      <c r="AD715" s="75"/>
      <c r="AE715" s="75"/>
      <c r="AL715" s="79"/>
      <c r="AM715" s="79"/>
      <c r="AN715" s="79"/>
      <c r="AO715" s="79"/>
      <c r="AP715" s="79"/>
      <c r="AQ715" s="79"/>
      <c r="AR715" s="79"/>
      <c r="AS715" s="79"/>
      <c r="AT715" s="79"/>
      <c r="AU715" s="79"/>
      <c r="AV715" s="79"/>
      <c r="BB715" s="80"/>
      <c r="BG715" s="74"/>
      <c r="BH715" s="74"/>
      <c r="BI715" s="74"/>
      <c r="BJ715" s="74"/>
      <c r="BK715" s="74"/>
      <c r="BL715" s="74"/>
      <c r="BM715" s="74"/>
      <c r="BN715" s="74"/>
      <c r="BO715" s="74"/>
      <c r="BP715" s="74"/>
      <c r="BQ715" s="74"/>
      <c r="BR715" s="74"/>
      <c r="BS715" s="74"/>
      <c r="BT715" s="74"/>
      <c r="BU715" s="74"/>
      <c r="FL715" s="72"/>
      <c r="FM715" s="72"/>
      <c r="FN715" s="72"/>
      <c r="FO715" s="72"/>
      <c r="FP715" s="72"/>
      <c r="FQ715" s="72"/>
      <c r="FR715" s="72"/>
      <c r="FS715" s="72"/>
      <c r="FT715" s="72"/>
      <c r="FU715" s="72"/>
      <c r="FV715" s="72"/>
      <c r="FW715" s="72"/>
      <c r="FX715" s="72"/>
    </row>
    <row r="716" spans="24:180">
      <c r="X716" s="75"/>
      <c r="Z716" s="75"/>
      <c r="AA716" s="75"/>
      <c r="AB716" s="75"/>
      <c r="AC716" s="75"/>
      <c r="AD716" s="75"/>
      <c r="AE716" s="75"/>
      <c r="AL716" s="79"/>
      <c r="AM716" s="79"/>
      <c r="AN716" s="79"/>
      <c r="AO716" s="79"/>
      <c r="AP716" s="79"/>
      <c r="AQ716" s="79"/>
      <c r="AR716" s="79"/>
      <c r="AS716" s="79"/>
      <c r="AT716" s="79"/>
      <c r="AU716" s="79"/>
      <c r="AV716" s="79"/>
      <c r="BB716" s="80"/>
      <c r="BG716" s="74"/>
      <c r="BH716" s="74"/>
      <c r="BI716" s="74"/>
      <c r="BJ716" s="74"/>
      <c r="BK716" s="74"/>
      <c r="BL716" s="74"/>
      <c r="BM716" s="74"/>
      <c r="BN716" s="74"/>
      <c r="BO716" s="74"/>
      <c r="BP716" s="74"/>
      <c r="BQ716" s="74"/>
      <c r="BR716" s="74"/>
      <c r="BS716" s="74"/>
      <c r="BT716" s="74"/>
      <c r="BU716" s="74"/>
      <c r="FL716" s="72"/>
      <c r="FM716" s="72"/>
      <c r="FN716" s="72"/>
      <c r="FO716" s="72"/>
      <c r="FP716" s="72"/>
      <c r="FQ716" s="72"/>
      <c r="FR716" s="72"/>
      <c r="FS716" s="72"/>
      <c r="FT716" s="72"/>
      <c r="FU716" s="72"/>
      <c r="FV716" s="72"/>
      <c r="FW716" s="72"/>
      <c r="FX716" s="72"/>
    </row>
    <row r="717" spans="24:180">
      <c r="X717" s="75"/>
      <c r="Z717" s="75"/>
      <c r="AA717" s="75"/>
      <c r="AB717" s="75"/>
      <c r="AC717" s="75"/>
      <c r="AD717" s="75"/>
      <c r="AE717" s="75"/>
      <c r="AL717" s="79"/>
      <c r="AM717" s="79"/>
      <c r="AN717" s="79"/>
      <c r="AO717" s="79"/>
      <c r="AP717" s="79"/>
      <c r="AQ717" s="79"/>
      <c r="AR717" s="79"/>
      <c r="AS717" s="79"/>
      <c r="AT717" s="79"/>
      <c r="AU717" s="79"/>
      <c r="AV717" s="79"/>
      <c r="BB717" s="80"/>
      <c r="BG717" s="74"/>
      <c r="BH717" s="74"/>
      <c r="BI717" s="74"/>
      <c r="BJ717" s="74"/>
      <c r="BK717" s="74"/>
      <c r="BL717" s="74"/>
      <c r="BM717" s="74"/>
      <c r="BN717" s="74"/>
      <c r="BO717" s="74"/>
      <c r="BP717" s="74"/>
      <c r="BQ717" s="74"/>
      <c r="BR717" s="74"/>
      <c r="BS717" s="74"/>
      <c r="BT717" s="74"/>
      <c r="BU717" s="74"/>
      <c r="FL717" s="72"/>
      <c r="FM717" s="72"/>
      <c r="FN717" s="72"/>
      <c r="FO717" s="72"/>
      <c r="FP717" s="72"/>
      <c r="FQ717" s="72"/>
      <c r="FR717" s="72"/>
      <c r="FS717" s="72"/>
      <c r="FT717" s="72"/>
      <c r="FU717" s="72"/>
      <c r="FV717" s="72"/>
      <c r="FW717" s="72"/>
      <c r="FX717" s="72"/>
    </row>
    <row r="718" spans="24:180">
      <c r="X718" s="75"/>
      <c r="Z718" s="75"/>
      <c r="AA718" s="75"/>
      <c r="AB718" s="75"/>
      <c r="AC718" s="75"/>
      <c r="AD718" s="75"/>
      <c r="AE718" s="75"/>
      <c r="AL718" s="79"/>
      <c r="AM718" s="79"/>
      <c r="AN718" s="79"/>
      <c r="AO718" s="79"/>
      <c r="AP718" s="79"/>
      <c r="AQ718" s="79"/>
      <c r="AR718" s="79"/>
      <c r="AS718" s="79"/>
      <c r="AT718" s="79"/>
      <c r="AU718" s="79"/>
      <c r="AV718" s="79"/>
      <c r="BB718" s="80"/>
      <c r="BG718" s="74"/>
      <c r="BH718" s="74"/>
      <c r="BI718" s="74"/>
      <c r="BJ718" s="74"/>
      <c r="BK718" s="74"/>
      <c r="BL718" s="74"/>
      <c r="BM718" s="74"/>
      <c r="BN718" s="74"/>
      <c r="BO718" s="74"/>
      <c r="BP718" s="74"/>
      <c r="BQ718" s="74"/>
      <c r="BR718" s="74"/>
      <c r="BS718" s="74"/>
      <c r="BT718" s="74"/>
      <c r="BU718" s="74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</row>
    <row r="719" spans="24:180">
      <c r="X719" s="75"/>
      <c r="Z719" s="75"/>
      <c r="AA719" s="75"/>
      <c r="AB719" s="75"/>
      <c r="AC719" s="75"/>
      <c r="AD719" s="75"/>
      <c r="AE719" s="75"/>
      <c r="AL719" s="79"/>
      <c r="AM719" s="79"/>
      <c r="AN719" s="79"/>
      <c r="AO719" s="79"/>
      <c r="AP719" s="80"/>
      <c r="AQ719" s="79"/>
      <c r="AR719" s="79"/>
      <c r="AS719" s="79"/>
      <c r="AT719" s="79"/>
      <c r="AU719" s="79"/>
      <c r="AV719" s="79"/>
      <c r="BB719" s="80"/>
      <c r="BG719" s="74"/>
      <c r="BH719" s="74"/>
      <c r="BI719" s="74"/>
      <c r="BJ719" s="74"/>
      <c r="BK719" s="74"/>
      <c r="BL719" s="74"/>
      <c r="BM719" s="74"/>
      <c r="BN719" s="74"/>
      <c r="BO719" s="74"/>
      <c r="BP719" s="74"/>
      <c r="BQ719" s="74"/>
      <c r="BR719" s="74"/>
      <c r="BS719" s="74"/>
      <c r="BT719" s="74"/>
      <c r="BU719" s="74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</row>
    <row r="720" spans="24:180">
      <c r="X720" s="75"/>
      <c r="Z720" s="75"/>
      <c r="AA720" s="75"/>
      <c r="AB720" s="75"/>
      <c r="AC720" s="75"/>
      <c r="AD720" s="75"/>
      <c r="AE720" s="75"/>
      <c r="AL720" s="79"/>
      <c r="AM720" s="79"/>
      <c r="AN720" s="79"/>
      <c r="AO720" s="79"/>
      <c r="AP720" s="80"/>
      <c r="AQ720" s="79"/>
      <c r="AR720" s="79"/>
      <c r="AS720" s="79"/>
      <c r="AT720" s="79"/>
      <c r="AU720" s="79"/>
      <c r="AV720" s="79"/>
      <c r="BB720" s="80"/>
      <c r="BG720" s="74"/>
      <c r="BH720" s="74"/>
      <c r="BI720" s="74"/>
      <c r="BJ720" s="74"/>
      <c r="BK720" s="74"/>
      <c r="BL720" s="74"/>
      <c r="BM720" s="74"/>
      <c r="BN720" s="74"/>
      <c r="BO720" s="74"/>
      <c r="BP720" s="74"/>
      <c r="BQ720" s="74"/>
      <c r="BR720" s="74"/>
      <c r="BS720" s="74"/>
      <c r="BT720" s="74"/>
      <c r="BU720" s="74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</row>
    <row r="721" spans="24:180">
      <c r="X721" s="75"/>
      <c r="Z721" s="75"/>
      <c r="AA721" s="75"/>
      <c r="AB721" s="75"/>
      <c r="AC721" s="75"/>
      <c r="AD721" s="75"/>
      <c r="AE721" s="75"/>
      <c r="AL721" s="79"/>
      <c r="AM721" s="79"/>
      <c r="AN721" s="79"/>
      <c r="AO721" s="79"/>
      <c r="AP721" s="79"/>
      <c r="AQ721" s="79"/>
      <c r="AR721" s="79"/>
      <c r="AS721" s="79"/>
      <c r="AT721" s="79"/>
      <c r="AU721" s="79"/>
      <c r="AV721" s="79"/>
      <c r="BB721" s="80"/>
      <c r="BG721" s="74"/>
      <c r="BH721" s="74"/>
      <c r="BI721" s="74"/>
      <c r="BJ721" s="74"/>
      <c r="BK721" s="74"/>
      <c r="BL721" s="74"/>
      <c r="BM721" s="74"/>
      <c r="BN721" s="74"/>
      <c r="BO721" s="74"/>
      <c r="BP721" s="74"/>
      <c r="BQ721" s="74"/>
      <c r="BR721" s="74"/>
      <c r="BS721" s="74"/>
      <c r="BT721" s="74"/>
      <c r="BU721" s="74"/>
      <c r="FL721" s="72"/>
      <c r="FM721" s="72"/>
      <c r="FN721" s="72"/>
      <c r="FO721" s="72"/>
      <c r="FP721" s="72"/>
      <c r="FQ721" s="72"/>
      <c r="FR721" s="72"/>
      <c r="FS721" s="72"/>
      <c r="FT721" s="72"/>
      <c r="FU721" s="72"/>
      <c r="FV721" s="72"/>
      <c r="FW721" s="72"/>
      <c r="FX721" s="72"/>
    </row>
    <row r="722" spans="24:180">
      <c r="X722" s="75"/>
      <c r="Z722" s="75"/>
      <c r="AA722" s="75"/>
      <c r="AB722" s="75"/>
      <c r="AC722" s="75"/>
      <c r="AD722" s="75"/>
      <c r="AE722" s="75"/>
      <c r="AL722" s="79"/>
      <c r="AM722" s="79"/>
      <c r="AN722" s="79"/>
      <c r="AO722" s="79"/>
      <c r="AP722" s="79"/>
      <c r="AQ722" s="79"/>
      <c r="AR722" s="79"/>
      <c r="AS722" s="79"/>
      <c r="AT722" s="79"/>
      <c r="AU722" s="79"/>
      <c r="AV722" s="74"/>
      <c r="AW722" s="74"/>
      <c r="BB722" s="80"/>
      <c r="BG722" s="74"/>
      <c r="BH722" s="74"/>
      <c r="BI722" s="74"/>
      <c r="BJ722" s="74"/>
      <c r="BK722" s="74"/>
      <c r="BL722" s="74"/>
      <c r="BM722" s="74"/>
      <c r="BN722" s="74"/>
      <c r="BO722" s="74"/>
      <c r="BP722" s="74"/>
      <c r="BQ722" s="74"/>
      <c r="BR722" s="74"/>
      <c r="BS722" s="74"/>
      <c r="BT722" s="74"/>
      <c r="BU722" s="74"/>
      <c r="FL722" s="72"/>
      <c r="FM722" s="72"/>
      <c r="FN722" s="72"/>
      <c r="FO722" s="72"/>
      <c r="FP722" s="72"/>
      <c r="FQ722" s="72"/>
      <c r="FR722" s="72"/>
      <c r="FS722" s="72"/>
      <c r="FT722" s="72"/>
      <c r="FU722" s="72"/>
      <c r="FV722" s="72"/>
      <c r="FW722" s="72"/>
      <c r="FX722" s="72"/>
    </row>
    <row r="723" spans="24:180">
      <c r="X723" s="75"/>
      <c r="Z723" s="75"/>
      <c r="AA723" s="75"/>
      <c r="AB723" s="75"/>
      <c r="AC723" s="75"/>
      <c r="AD723" s="75"/>
      <c r="AE723" s="75"/>
      <c r="AL723" s="79"/>
      <c r="AM723" s="79"/>
      <c r="AN723" s="79"/>
      <c r="AO723" s="79"/>
      <c r="AP723" s="79"/>
      <c r="AQ723" s="79"/>
      <c r="AR723" s="79"/>
      <c r="AS723" s="79"/>
      <c r="AT723" s="79"/>
      <c r="AU723" s="79"/>
      <c r="AV723" s="74"/>
      <c r="AW723" s="74"/>
      <c r="BB723" s="80"/>
      <c r="BG723" s="74"/>
      <c r="BH723" s="74"/>
      <c r="BI723" s="74"/>
      <c r="BJ723" s="74"/>
      <c r="BK723" s="74"/>
      <c r="BL723" s="74"/>
      <c r="BM723" s="74"/>
      <c r="BN723" s="74"/>
      <c r="BO723" s="74"/>
      <c r="BP723" s="74"/>
      <c r="BQ723" s="74"/>
      <c r="BR723" s="74"/>
      <c r="BS723" s="74"/>
      <c r="BT723" s="74"/>
      <c r="BU723" s="74"/>
      <c r="FL723" s="72"/>
      <c r="FM723" s="72"/>
      <c r="FN723" s="72"/>
      <c r="FO723" s="72"/>
      <c r="FP723" s="72"/>
      <c r="FQ723" s="72"/>
      <c r="FR723" s="72"/>
      <c r="FS723" s="72"/>
      <c r="FT723" s="72"/>
      <c r="FU723" s="72"/>
      <c r="FV723" s="72"/>
      <c r="FW723" s="72"/>
      <c r="FX723" s="72"/>
    </row>
    <row r="724" spans="24:180">
      <c r="X724" s="75"/>
      <c r="Z724" s="75"/>
      <c r="AA724" s="75"/>
      <c r="AB724" s="75"/>
      <c r="AC724" s="75"/>
      <c r="AD724" s="75"/>
      <c r="AE724" s="75"/>
      <c r="AL724" s="79"/>
      <c r="AM724" s="79"/>
      <c r="AN724" s="79"/>
      <c r="AO724" s="79"/>
      <c r="AP724" s="79"/>
      <c r="AQ724" s="79"/>
      <c r="AR724" s="79"/>
      <c r="AS724" s="79"/>
      <c r="AT724" s="79"/>
      <c r="AU724" s="79"/>
      <c r="AV724" s="79"/>
      <c r="BB724" s="74"/>
      <c r="BC724" s="74"/>
      <c r="BD724" s="74"/>
      <c r="BE724" s="74"/>
      <c r="BF724" s="74"/>
      <c r="BG724" s="74"/>
      <c r="BH724" s="74"/>
      <c r="BI724" s="74"/>
      <c r="BJ724" s="74"/>
      <c r="BK724" s="74"/>
      <c r="BL724" s="74"/>
      <c r="BM724" s="74"/>
      <c r="BN724" s="74"/>
      <c r="BO724" s="74"/>
      <c r="BP724" s="74"/>
      <c r="BQ724" s="74"/>
      <c r="BR724" s="74"/>
      <c r="BS724" s="74"/>
      <c r="BT724" s="74"/>
      <c r="BU724" s="74"/>
      <c r="FL724" s="72"/>
      <c r="FM724" s="72"/>
      <c r="FN724" s="72"/>
      <c r="FO724" s="72"/>
      <c r="FP724" s="72"/>
      <c r="FQ724" s="72"/>
      <c r="FR724" s="72"/>
      <c r="FS724" s="72"/>
      <c r="FT724" s="72"/>
      <c r="FU724" s="72"/>
      <c r="FV724" s="72"/>
      <c r="FW724" s="72"/>
      <c r="FX724" s="72"/>
    </row>
    <row r="725" spans="24:180">
      <c r="X725" s="75"/>
      <c r="Z725" s="75"/>
      <c r="AA725" s="75"/>
      <c r="AB725" s="75"/>
      <c r="AC725" s="75"/>
      <c r="AD725" s="75"/>
      <c r="AE725" s="75"/>
      <c r="AL725" s="79"/>
      <c r="AM725" s="79"/>
      <c r="AN725" s="79"/>
      <c r="AO725" s="79"/>
      <c r="AP725" s="79"/>
      <c r="AQ725" s="79"/>
      <c r="AR725" s="79"/>
      <c r="AS725" s="79"/>
      <c r="AT725" s="79"/>
      <c r="AU725" s="79"/>
      <c r="AV725" s="79"/>
      <c r="BB725" s="74"/>
      <c r="BC725" s="74"/>
      <c r="BD725" s="74"/>
      <c r="BE725" s="74"/>
      <c r="BF725" s="74"/>
      <c r="BG725" s="74"/>
      <c r="BH725" s="74"/>
      <c r="BI725" s="74"/>
      <c r="BJ725" s="74"/>
      <c r="BK725" s="74"/>
      <c r="BL725" s="74"/>
      <c r="BM725" s="74"/>
      <c r="BN725" s="74"/>
      <c r="BO725" s="74"/>
      <c r="BP725" s="74"/>
      <c r="BQ725" s="74"/>
      <c r="BR725" s="74"/>
      <c r="BS725" s="74"/>
      <c r="BT725" s="74"/>
      <c r="BU725" s="74"/>
      <c r="FL725" s="72"/>
      <c r="FM725" s="72"/>
      <c r="FN725" s="72"/>
      <c r="FO725" s="72"/>
      <c r="FP725" s="72"/>
      <c r="FQ725" s="72"/>
      <c r="FR725" s="72"/>
      <c r="FS725" s="72"/>
      <c r="FT725" s="72"/>
      <c r="FU725" s="72"/>
      <c r="FV725" s="72"/>
      <c r="FW725" s="72"/>
      <c r="FX725" s="72"/>
    </row>
    <row r="726" spans="24:180">
      <c r="X726" s="75"/>
      <c r="Z726" s="75"/>
      <c r="AA726" s="75"/>
      <c r="AB726" s="75"/>
      <c r="AC726" s="75"/>
      <c r="AD726" s="75"/>
      <c r="AE726" s="75"/>
      <c r="AL726" s="79"/>
      <c r="AM726" s="79"/>
      <c r="AN726" s="79"/>
      <c r="AO726" s="79"/>
      <c r="AP726" s="79"/>
      <c r="AQ726" s="79"/>
      <c r="AR726" s="79"/>
      <c r="AS726" s="79"/>
      <c r="AT726" s="79"/>
      <c r="AU726" s="79"/>
      <c r="AV726" s="79"/>
      <c r="AZ726" s="74"/>
      <c r="BG726" s="74"/>
      <c r="BH726" s="74"/>
      <c r="BI726" s="74"/>
      <c r="BJ726" s="74"/>
      <c r="BK726" s="74"/>
      <c r="BL726" s="74"/>
      <c r="BM726" s="74"/>
      <c r="BN726" s="74"/>
      <c r="BO726" s="74"/>
      <c r="BP726" s="74"/>
      <c r="BQ726" s="74"/>
      <c r="BR726" s="74"/>
      <c r="BS726" s="74"/>
      <c r="BT726" s="74"/>
      <c r="BU726" s="74"/>
      <c r="FL726" s="72"/>
      <c r="FM726" s="72"/>
      <c r="FN726" s="72"/>
      <c r="FO726" s="72"/>
      <c r="FP726" s="72"/>
      <c r="FQ726" s="72"/>
      <c r="FR726" s="72"/>
      <c r="FS726" s="72"/>
      <c r="FT726" s="72"/>
      <c r="FU726" s="72"/>
      <c r="FV726" s="72"/>
      <c r="FW726" s="72"/>
      <c r="FX726" s="72"/>
    </row>
    <row r="727" spans="24:180">
      <c r="X727" s="75"/>
      <c r="Z727" s="75"/>
      <c r="AA727" s="75"/>
      <c r="AB727" s="75"/>
      <c r="AC727" s="75"/>
      <c r="AD727" s="75"/>
      <c r="AE727" s="75"/>
      <c r="AL727" s="79"/>
      <c r="AM727" s="79"/>
      <c r="AN727" s="79"/>
      <c r="AO727" s="79"/>
      <c r="AP727" s="79"/>
      <c r="AQ727" s="79"/>
      <c r="AR727" s="79"/>
      <c r="AS727" s="79"/>
      <c r="AT727" s="79"/>
      <c r="AU727" s="79"/>
      <c r="AV727" s="79"/>
      <c r="AX727" s="74"/>
      <c r="AY727" s="74"/>
      <c r="AZ727" s="74"/>
      <c r="BA727" s="74"/>
      <c r="BG727" s="74"/>
      <c r="BH727" s="74"/>
      <c r="BI727" s="74"/>
      <c r="BJ727" s="74"/>
      <c r="BK727" s="74"/>
      <c r="BL727" s="74"/>
      <c r="BM727" s="74"/>
      <c r="BN727" s="74"/>
      <c r="BO727" s="74"/>
      <c r="BP727" s="74"/>
      <c r="BQ727" s="74"/>
      <c r="BR727" s="74"/>
      <c r="BS727" s="74"/>
      <c r="BT727" s="74"/>
      <c r="BU727" s="74"/>
      <c r="FL727" s="72"/>
      <c r="FM727" s="72"/>
      <c r="FN727" s="72"/>
      <c r="FO727" s="72"/>
      <c r="FP727" s="72"/>
      <c r="FQ727" s="72"/>
      <c r="FR727" s="72"/>
      <c r="FS727" s="72"/>
      <c r="FT727" s="72"/>
      <c r="FU727" s="72"/>
      <c r="FV727" s="72"/>
      <c r="FW727" s="72"/>
      <c r="FX727" s="72"/>
    </row>
    <row r="728" spans="24:180">
      <c r="X728" s="75"/>
      <c r="Z728" s="75"/>
      <c r="AA728" s="75"/>
      <c r="AB728" s="75"/>
      <c r="AC728" s="75"/>
      <c r="AD728" s="75"/>
      <c r="AE728" s="75"/>
      <c r="AL728" s="79"/>
      <c r="AM728" s="79"/>
      <c r="AN728" s="79"/>
      <c r="AO728" s="79"/>
      <c r="AP728" s="79"/>
      <c r="AQ728" s="79"/>
      <c r="AR728" s="79"/>
      <c r="AS728" s="79"/>
      <c r="AT728" s="79"/>
      <c r="AU728" s="79"/>
      <c r="AV728" s="79"/>
      <c r="AX728" s="74"/>
      <c r="AY728" s="74"/>
      <c r="AZ728" s="80"/>
      <c r="BA728" s="74"/>
      <c r="BG728" s="74"/>
      <c r="BH728" s="74"/>
      <c r="BI728" s="74"/>
      <c r="BJ728" s="74"/>
      <c r="BK728" s="74"/>
      <c r="BL728" s="74"/>
      <c r="BM728" s="74"/>
      <c r="BN728" s="74"/>
      <c r="BO728" s="74"/>
      <c r="BP728" s="74"/>
      <c r="BQ728" s="74"/>
      <c r="BR728" s="74"/>
      <c r="BS728" s="74"/>
      <c r="BT728" s="74"/>
      <c r="BU728" s="74"/>
      <c r="FL728" s="72"/>
      <c r="FM728" s="72"/>
      <c r="FN728" s="72"/>
      <c r="FO728" s="72"/>
      <c r="FP728" s="72"/>
      <c r="FQ728" s="72"/>
      <c r="FR728" s="72"/>
      <c r="FS728" s="72"/>
      <c r="FT728" s="72"/>
      <c r="FU728" s="72"/>
      <c r="FV728" s="72"/>
      <c r="FW728" s="72"/>
      <c r="FX728" s="72"/>
    </row>
    <row r="729" spans="24:180">
      <c r="X729" s="75"/>
      <c r="Z729" s="75"/>
      <c r="AA729" s="75"/>
      <c r="AB729" s="75"/>
      <c r="AC729" s="75"/>
      <c r="AD729" s="75"/>
      <c r="AE729" s="75"/>
      <c r="AL729" s="79"/>
      <c r="AM729" s="79"/>
      <c r="AN729" s="79"/>
      <c r="AO729" s="79"/>
      <c r="AP729" s="79"/>
      <c r="AQ729" s="79"/>
      <c r="AR729" s="79"/>
      <c r="AS729" s="79"/>
      <c r="AT729" s="79"/>
      <c r="AU729" s="79"/>
      <c r="AV729" s="79"/>
      <c r="AZ729" s="80"/>
      <c r="BG729" s="74"/>
      <c r="BH729" s="74"/>
      <c r="BI729" s="74"/>
      <c r="BJ729" s="74"/>
      <c r="BK729" s="74"/>
      <c r="BL729" s="74"/>
      <c r="BM729" s="74"/>
      <c r="BN729" s="74"/>
      <c r="BO729" s="74"/>
      <c r="BP729" s="74"/>
      <c r="BQ729" s="74"/>
      <c r="BR729" s="74"/>
      <c r="BS729" s="74"/>
      <c r="BT729" s="74"/>
      <c r="BU729" s="74"/>
      <c r="FL729" s="72"/>
      <c r="FM729" s="72"/>
      <c r="FN729" s="72"/>
      <c r="FO729" s="72"/>
      <c r="FP729" s="72"/>
      <c r="FQ729" s="72"/>
      <c r="FR729" s="72"/>
      <c r="FS729" s="72"/>
      <c r="FT729" s="72"/>
      <c r="FU729" s="72"/>
      <c r="FV729" s="72"/>
      <c r="FW729" s="72"/>
      <c r="FX729" s="72"/>
    </row>
    <row r="730" spans="24:180">
      <c r="X730" s="75"/>
      <c r="Z730" s="75"/>
      <c r="AA730" s="75"/>
      <c r="AB730" s="75"/>
      <c r="AC730" s="75"/>
      <c r="AD730" s="75"/>
      <c r="AE730" s="75"/>
      <c r="AL730" s="79"/>
      <c r="AM730" s="79"/>
      <c r="AN730" s="79"/>
      <c r="AO730" s="79"/>
      <c r="AP730" s="79"/>
      <c r="AQ730" s="79"/>
      <c r="AR730" s="79"/>
      <c r="AS730" s="79"/>
      <c r="AT730" s="79"/>
      <c r="AU730" s="79"/>
      <c r="AV730" s="79"/>
      <c r="AZ730" s="80"/>
      <c r="BG730" s="74"/>
      <c r="BH730" s="74"/>
      <c r="BI730" s="74"/>
      <c r="BJ730" s="74"/>
      <c r="BK730" s="74"/>
      <c r="BL730" s="74"/>
      <c r="BM730" s="74"/>
      <c r="BN730" s="74"/>
      <c r="BO730" s="74"/>
      <c r="BP730" s="74"/>
      <c r="BQ730" s="74"/>
      <c r="BR730" s="74"/>
      <c r="BS730" s="74"/>
      <c r="BT730" s="74"/>
      <c r="BU730" s="74"/>
      <c r="FL730" s="72"/>
      <c r="FM730" s="72"/>
      <c r="FN730" s="72"/>
      <c r="FO730" s="72"/>
      <c r="FP730" s="72"/>
      <c r="FQ730" s="72"/>
      <c r="FR730" s="72"/>
      <c r="FS730" s="72"/>
      <c r="FT730" s="72"/>
      <c r="FU730" s="72"/>
      <c r="FV730" s="72"/>
      <c r="FW730" s="72"/>
      <c r="FX730" s="72"/>
    </row>
    <row r="731" spans="24:180">
      <c r="X731" s="75"/>
      <c r="Z731" s="75"/>
      <c r="AA731" s="75"/>
      <c r="AB731" s="75"/>
      <c r="AC731" s="75"/>
      <c r="AD731" s="75"/>
      <c r="AE731" s="75"/>
      <c r="AL731" s="79"/>
      <c r="AM731" s="79"/>
      <c r="AN731" s="79"/>
      <c r="AO731" s="79"/>
      <c r="AP731" s="79"/>
      <c r="AQ731" s="79"/>
      <c r="AR731" s="79"/>
      <c r="AS731" s="79"/>
      <c r="AT731" s="79"/>
      <c r="AU731" s="79"/>
      <c r="AV731" s="79"/>
      <c r="AZ731" s="80"/>
      <c r="BG731" s="74"/>
      <c r="BH731" s="74"/>
      <c r="BI731" s="74"/>
      <c r="BJ731" s="74"/>
      <c r="BK731" s="74"/>
      <c r="BL731" s="74"/>
      <c r="BM731" s="74"/>
      <c r="BN731" s="74"/>
      <c r="BO731" s="74"/>
      <c r="BP731" s="74"/>
      <c r="BQ731" s="74"/>
      <c r="BR731" s="74"/>
      <c r="BS731" s="74"/>
      <c r="BT731" s="74"/>
      <c r="BU731" s="74"/>
      <c r="FL731" s="72"/>
      <c r="FM731" s="72"/>
      <c r="FN731" s="72"/>
      <c r="FO731" s="72"/>
      <c r="FP731" s="72"/>
      <c r="FQ731" s="72"/>
      <c r="FR731" s="72"/>
      <c r="FS731" s="72"/>
      <c r="FT731" s="72"/>
      <c r="FU731" s="72"/>
      <c r="FV731" s="72"/>
      <c r="FW731" s="72"/>
      <c r="FX731" s="72"/>
    </row>
    <row r="732" spans="24:180">
      <c r="X732" s="75"/>
      <c r="Z732" s="75"/>
      <c r="AA732" s="75"/>
      <c r="AB732" s="75"/>
      <c r="AC732" s="75"/>
      <c r="AD732" s="75"/>
      <c r="AE732" s="75"/>
      <c r="AL732" s="79"/>
      <c r="AM732" s="79"/>
      <c r="AN732" s="79"/>
      <c r="AO732" s="79"/>
      <c r="AP732" s="79"/>
      <c r="AQ732" s="79"/>
      <c r="AR732" s="79"/>
      <c r="AS732" s="79"/>
      <c r="AT732" s="79"/>
      <c r="AU732" s="79"/>
      <c r="AV732" s="79"/>
      <c r="AZ732" s="80"/>
      <c r="BG732" s="74"/>
      <c r="BH732" s="74"/>
      <c r="BI732" s="74"/>
      <c r="BJ732" s="74"/>
      <c r="BK732" s="74"/>
      <c r="BL732" s="74"/>
      <c r="BM732" s="74"/>
      <c r="BN732" s="74"/>
      <c r="BO732" s="74"/>
      <c r="BP732" s="74"/>
      <c r="BQ732" s="74"/>
      <c r="BR732" s="74"/>
      <c r="BS732" s="74"/>
      <c r="BT732" s="74"/>
      <c r="BU732" s="74"/>
      <c r="FL732" s="72"/>
      <c r="FM732" s="72"/>
      <c r="FN732" s="72"/>
      <c r="FO732" s="72"/>
      <c r="FP732" s="72"/>
      <c r="FQ732" s="72"/>
      <c r="FR732" s="72"/>
      <c r="FS732" s="72"/>
      <c r="FT732" s="72"/>
      <c r="FU732" s="72"/>
      <c r="FV732" s="72"/>
      <c r="FW732" s="72"/>
      <c r="FX732" s="72"/>
    </row>
    <row r="733" spans="24:180">
      <c r="X733" s="75"/>
      <c r="Z733" s="75"/>
      <c r="AA733" s="75"/>
      <c r="AB733" s="75"/>
      <c r="AC733" s="75"/>
      <c r="AD733" s="75"/>
      <c r="AE733" s="75"/>
      <c r="AL733" s="79"/>
      <c r="AM733" s="79"/>
      <c r="AN733" s="79"/>
      <c r="AO733" s="79"/>
      <c r="AP733" s="79"/>
      <c r="AQ733" s="79"/>
      <c r="AR733" s="79"/>
      <c r="AS733" s="79"/>
      <c r="AT733" s="79"/>
      <c r="AU733" s="79"/>
      <c r="AV733" s="79"/>
      <c r="AZ733" s="80"/>
      <c r="BG733" s="74"/>
      <c r="BH733" s="74"/>
      <c r="BI733" s="74"/>
      <c r="BJ733" s="74"/>
      <c r="BK733" s="74"/>
      <c r="BL733" s="74"/>
      <c r="BM733" s="74"/>
      <c r="BN733" s="74"/>
      <c r="BO733" s="74"/>
      <c r="BP733" s="74"/>
      <c r="BQ733" s="74"/>
      <c r="BR733" s="74"/>
      <c r="BS733" s="74"/>
      <c r="BT733" s="74"/>
      <c r="BU733" s="74"/>
      <c r="FL733" s="72"/>
      <c r="FM733" s="72"/>
      <c r="FN733" s="72"/>
      <c r="FO733" s="72"/>
      <c r="FP733" s="72"/>
      <c r="FQ733" s="72"/>
      <c r="FR733" s="72"/>
      <c r="FS733" s="72"/>
      <c r="FT733" s="72"/>
      <c r="FU733" s="72"/>
      <c r="FV733" s="72"/>
      <c r="FW733" s="72"/>
      <c r="FX733" s="72"/>
    </row>
    <row r="734" spans="24:180">
      <c r="X734" s="75"/>
      <c r="Z734" s="75"/>
      <c r="AA734" s="75"/>
      <c r="AB734" s="75"/>
      <c r="AC734" s="75"/>
      <c r="AD734" s="75"/>
      <c r="AE734" s="75"/>
      <c r="AL734" s="79"/>
      <c r="AM734" s="79"/>
      <c r="AN734" s="79"/>
      <c r="AO734" s="79"/>
      <c r="AP734" s="79"/>
      <c r="AQ734" s="79"/>
      <c r="AR734" s="79"/>
      <c r="AS734" s="79"/>
      <c r="AT734" s="79"/>
      <c r="AU734" s="79"/>
      <c r="AV734" s="79"/>
      <c r="AZ734" s="80"/>
      <c r="BG734" s="74"/>
      <c r="BH734" s="74"/>
      <c r="BI734" s="74"/>
      <c r="BJ734" s="74"/>
      <c r="BK734" s="74"/>
      <c r="BL734" s="74"/>
      <c r="BM734" s="74"/>
      <c r="BN734" s="74"/>
      <c r="BO734" s="74"/>
      <c r="BP734" s="74"/>
      <c r="BQ734" s="74"/>
      <c r="BR734" s="74"/>
      <c r="BS734" s="74"/>
      <c r="BT734" s="74"/>
      <c r="BU734" s="74"/>
      <c r="FL734" s="72"/>
      <c r="FM734" s="72"/>
      <c r="FN734" s="72"/>
      <c r="FO734" s="72"/>
      <c r="FP734" s="72"/>
      <c r="FQ734" s="72"/>
      <c r="FR734" s="72"/>
      <c r="FS734" s="72"/>
      <c r="FT734" s="72"/>
      <c r="FU734" s="72"/>
      <c r="FV734" s="72"/>
      <c r="FW734" s="72"/>
      <c r="FX734" s="72"/>
    </row>
    <row r="735" spans="24:180">
      <c r="X735" s="75"/>
      <c r="Z735" s="75"/>
      <c r="AA735" s="75"/>
      <c r="AB735" s="75"/>
      <c r="AC735" s="75"/>
      <c r="AD735" s="75"/>
      <c r="AE735" s="75"/>
      <c r="AL735" s="79"/>
      <c r="AM735" s="79"/>
      <c r="AN735" s="79"/>
      <c r="AO735" s="79"/>
      <c r="AP735" s="79"/>
      <c r="AQ735" s="79"/>
      <c r="AR735" s="79"/>
      <c r="AS735" s="79"/>
      <c r="AT735" s="79"/>
      <c r="AU735" s="79"/>
      <c r="AV735" s="79"/>
      <c r="AZ735" s="80"/>
      <c r="BG735" s="74"/>
      <c r="BH735" s="74"/>
      <c r="BI735" s="74"/>
      <c r="BJ735" s="74"/>
      <c r="BK735" s="74"/>
      <c r="BL735" s="74"/>
      <c r="BM735" s="74"/>
      <c r="BN735" s="74"/>
      <c r="BO735" s="74"/>
      <c r="BP735" s="74"/>
      <c r="BQ735" s="74"/>
      <c r="BR735" s="74"/>
      <c r="BS735" s="74"/>
      <c r="BT735" s="74"/>
      <c r="BU735" s="74"/>
      <c r="FL735" s="72"/>
      <c r="FM735" s="72"/>
      <c r="FN735" s="72"/>
      <c r="FO735" s="72"/>
      <c r="FP735" s="72"/>
      <c r="FQ735" s="72"/>
      <c r="FR735" s="72"/>
      <c r="FS735" s="72"/>
      <c r="FT735" s="72"/>
      <c r="FU735" s="72"/>
      <c r="FV735" s="72"/>
      <c r="FW735" s="72"/>
      <c r="FX735" s="72"/>
    </row>
    <row r="736" spans="24:180">
      <c r="X736" s="75"/>
      <c r="Z736" s="75"/>
      <c r="AA736" s="75"/>
      <c r="AB736" s="75"/>
      <c r="AC736" s="75"/>
      <c r="AD736" s="75"/>
      <c r="AE736" s="75"/>
      <c r="AL736" s="79"/>
      <c r="AM736" s="79"/>
      <c r="AN736" s="79"/>
      <c r="AO736" s="79"/>
      <c r="AP736" s="79"/>
      <c r="AQ736" s="79"/>
      <c r="AR736" s="79"/>
      <c r="AS736" s="79"/>
      <c r="AT736" s="79"/>
      <c r="AU736" s="79"/>
      <c r="AV736" s="79"/>
      <c r="AZ736" s="80"/>
      <c r="BG736" s="74"/>
      <c r="BH736" s="74"/>
      <c r="BI736" s="74"/>
      <c r="BJ736" s="74"/>
      <c r="BK736" s="74"/>
      <c r="BL736" s="74"/>
      <c r="BM736" s="74"/>
      <c r="BN736" s="74"/>
      <c r="BO736" s="74"/>
      <c r="BP736" s="74"/>
      <c r="BQ736" s="74"/>
      <c r="BR736" s="74"/>
      <c r="BS736" s="74"/>
      <c r="BT736" s="74"/>
      <c r="BU736" s="74"/>
      <c r="FL736" s="72"/>
      <c r="FM736" s="72"/>
      <c r="FN736" s="72"/>
      <c r="FO736" s="72"/>
      <c r="FP736" s="72"/>
      <c r="FQ736" s="72"/>
      <c r="FR736" s="72"/>
      <c r="FS736" s="72"/>
      <c r="FT736" s="72"/>
      <c r="FU736" s="72"/>
      <c r="FV736" s="72"/>
      <c r="FW736" s="72"/>
      <c r="FX736" s="72"/>
    </row>
    <row r="737" spans="24:180">
      <c r="X737" s="75"/>
      <c r="Z737" s="75"/>
      <c r="AA737" s="75"/>
      <c r="AB737" s="75"/>
      <c r="AC737" s="75"/>
      <c r="AD737" s="75"/>
      <c r="AE737" s="75"/>
      <c r="AL737" s="79"/>
      <c r="AM737" s="79"/>
      <c r="AN737" s="79"/>
      <c r="AO737" s="79"/>
      <c r="AP737" s="79"/>
      <c r="AQ737" s="79"/>
      <c r="AR737" s="79"/>
      <c r="AS737" s="79"/>
      <c r="AT737" s="79"/>
      <c r="AU737" s="79"/>
      <c r="AV737" s="79"/>
      <c r="AZ737" s="80"/>
      <c r="BG737" s="74"/>
      <c r="BH737" s="74"/>
      <c r="BI737" s="74"/>
      <c r="BJ737" s="74"/>
      <c r="BK737" s="74"/>
      <c r="BL737" s="74"/>
      <c r="BM737" s="74"/>
      <c r="BN737" s="74"/>
      <c r="BO737" s="74"/>
      <c r="BP737" s="74"/>
      <c r="BQ737" s="74"/>
      <c r="BR737" s="74"/>
      <c r="BS737" s="74"/>
      <c r="BT737" s="74"/>
      <c r="BU737" s="74"/>
      <c r="FL737" s="72"/>
      <c r="FM737" s="72"/>
      <c r="FN737" s="72"/>
      <c r="FO737" s="72"/>
      <c r="FP737" s="72"/>
      <c r="FQ737" s="72"/>
      <c r="FR737" s="72"/>
      <c r="FS737" s="72"/>
      <c r="FT737" s="72"/>
      <c r="FU737" s="72"/>
      <c r="FV737" s="72"/>
      <c r="FW737" s="72"/>
      <c r="FX737" s="72"/>
    </row>
    <row r="738" spans="24:180">
      <c r="X738" s="75"/>
      <c r="Z738" s="75"/>
      <c r="AA738" s="75"/>
      <c r="AB738" s="75"/>
      <c r="AC738" s="75"/>
      <c r="AD738" s="75"/>
      <c r="AE738" s="75"/>
      <c r="AL738" s="79"/>
      <c r="AM738" s="79"/>
      <c r="AN738" s="79"/>
      <c r="AO738" s="79"/>
      <c r="AP738" s="79"/>
      <c r="AQ738" s="79"/>
      <c r="AR738" s="79"/>
      <c r="AS738" s="79"/>
      <c r="AT738" s="79"/>
      <c r="AU738" s="79"/>
      <c r="AV738" s="79"/>
      <c r="AZ738" s="80"/>
      <c r="BG738" s="74"/>
      <c r="BH738" s="74"/>
      <c r="BI738" s="74"/>
      <c r="BJ738" s="74"/>
      <c r="BK738" s="74"/>
      <c r="BL738" s="74"/>
      <c r="BM738" s="74"/>
      <c r="BN738" s="74"/>
      <c r="BO738" s="74"/>
      <c r="BP738" s="74"/>
      <c r="BQ738" s="74"/>
      <c r="BR738" s="74"/>
      <c r="BS738" s="74"/>
      <c r="BT738" s="74"/>
      <c r="BU738" s="74"/>
      <c r="FL738" s="72"/>
      <c r="FM738" s="72"/>
      <c r="FN738" s="72"/>
      <c r="FO738" s="72"/>
      <c r="FP738" s="72"/>
      <c r="FQ738" s="72"/>
      <c r="FR738" s="72"/>
      <c r="FS738" s="72"/>
      <c r="FT738" s="72"/>
      <c r="FU738" s="72"/>
      <c r="FV738" s="72"/>
      <c r="FW738" s="72"/>
      <c r="FX738" s="72"/>
    </row>
    <row r="739" spans="24:180">
      <c r="X739" s="75"/>
      <c r="Z739" s="75"/>
      <c r="AA739" s="75"/>
      <c r="AB739" s="75"/>
      <c r="AC739" s="75"/>
      <c r="AD739" s="75"/>
      <c r="AE739" s="75"/>
      <c r="AL739" s="79"/>
      <c r="AM739" s="79"/>
      <c r="AN739" s="79"/>
      <c r="AO739" s="79"/>
      <c r="AP739" s="79"/>
      <c r="AQ739" s="79"/>
      <c r="AR739" s="79"/>
      <c r="AS739" s="79"/>
      <c r="AT739" s="79"/>
      <c r="AU739" s="79"/>
      <c r="AV739" s="79"/>
      <c r="AZ739" s="80"/>
      <c r="BG739" s="74"/>
      <c r="BH739" s="74"/>
      <c r="BI739" s="74"/>
      <c r="BJ739" s="74"/>
      <c r="BK739" s="74"/>
      <c r="BL739" s="74"/>
      <c r="BM739" s="74"/>
      <c r="BN739" s="74"/>
      <c r="BO739" s="74"/>
      <c r="BP739" s="74"/>
      <c r="BQ739" s="74"/>
      <c r="BR739" s="74"/>
      <c r="BS739" s="74"/>
      <c r="BT739" s="74"/>
      <c r="BU739" s="74"/>
      <c r="FL739" s="72"/>
      <c r="FM739" s="72"/>
      <c r="FN739" s="72"/>
      <c r="FO739" s="72"/>
      <c r="FP739" s="72"/>
      <c r="FQ739" s="72"/>
      <c r="FR739" s="72"/>
      <c r="FS739" s="72"/>
      <c r="FT739" s="72"/>
      <c r="FU739" s="72"/>
      <c r="FV739" s="72"/>
      <c r="FW739" s="72"/>
      <c r="FX739" s="72"/>
    </row>
    <row r="740" spans="24:180">
      <c r="X740" s="75"/>
      <c r="Y740" s="79"/>
      <c r="Z740" s="79"/>
      <c r="AA740" s="79"/>
      <c r="AB740" s="79"/>
      <c r="AC740" s="79"/>
      <c r="AD740" s="79"/>
      <c r="AE740" s="79"/>
      <c r="AF740" s="79"/>
      <c r="AG740" s="79"/>
      <c r="AH740" s="79"/>
      <c r="AI740" s="79"/>
      <c r="AJ740" s="79"/>
      <c r="AK740" s="79"/>
      <c r="AL740" s="79"/>
      <c r="AM740" s="79"/>
      <c r="AN740" s="79"/>
      <c r="AO740" s="79"/>
      <c r="AP740" s="79"/>
      <c r="AQ740" s="79"/>
      <c r="AR740" s="79"/>
      <c r="AS740" s="79"/>
      <c r="AT740" s="79"/>
      <c r="AU740" s="79"/>
      <c r="AV740" s="79"/>
      <c r="AZ740" s="80"/>
      <c r="BG740" s="74"/>
      <c r="BH740" s="74"/>
      <c r="BI740" s="74"/>
      <c r="BJ740" s="74"/>
      <c r="BK740" s="74"/>
      <c r="BL740" s="74"/>
      <c r="BM740" s="74"/>
      <c r="BN740" s="74"/>
      <c r="BO740" s="74"/>
      <c r="BP740" s="74"/>
      <c r="BQ740" s="74"/>
      <c r="BR740" s="74"/>
      <c r="BS740" s="74"/>
      <c r="BT740" s="74"/>
      <c r="BU740" s="74"/>
      <c r="FL740" s="72"/>
      <c r="FM740" s="72"/>
      <c r="FN740" s="72"/>
      <c r="FO740" s="72"/>
      <c r="FP740" s="72"/>
      <c r="FQ740" s="72"/>
      <c r="FR740" s="72"/>
      <c r="FS740" s="72"/>
      <c r="FT740" s="72"/>
      <c r="FU740" s="72"/>
      <c r="FV740" s="72"/>
      <c r="FW740" s="72"/>
      <c r="FX740" s="72"/>
    </row>
    <row r="741" spans="24:180">
      <c r="X741" s="75"/>
      <c r="Y741" s="79"/>
      <c r="Z741" s="79"/>
      <c r="AA741" s="79"/>
      <c r="AB741" s="79"/>
      <c r="AC741" s="79"/>
      <c r="AD741" s="79"/>
      <c r="AE741" s="79"/>
      <c r="AF741" s="79"/>
      <c r="AG741" s="79"/>
      <c r="AH741" s="79"/>
      <c r="AI741" s="79"/>
      <c r="AJ741" s="79"/>
      <c r="AK741" s="79"/>
      <c r="AL741" s="79"/>
      <c r="AM741" s="79"/>
      <c r="AN741" s="79"/>
      <c r="AO741" s="79"/>
      <c r="AP741" s="79"/>
      <c r="AQ741" s="79"/>
      <c r="AR741" s="79"/>
      <c r="AS741" s="79"/>
      <c r="AT741" s="79"/>
      <c r="AU741" s="79"/>
      <c r="AV741" s="79"/>
      <c r="AZ741" s="80"/>
      <c r="BG741" s="74"/>
      <c r="BH741" s="74"/>
      <c r="BI741" s="74"/>
      <c r="BJ741" s="74"/>
      <c r="BK741" s="74"/>
      <c r="BL741" s="74"/>
      <c r="BM741" s="74"/>
      <c r="BN741" s="74"/>
      <c r="BO741" s="74"/>
      <c r="BP741" s="74"/>
      <c r="BQ741" s="74"/>
      <c r="BR741" s="74"/>
      <c r="BS741" s="74"/>
      <c r="BT741" s="74"/>
      <c r="BU741" s="74"/>
      <c r="FL741" s="72"/>
      <c r="FM741" s="72"/>
      <c r="FN741" s="72"/>
      <c r="FO741" s="72"/>
      <c r="FP741" s="72"/>
      <c r="FQ741" s="72"/>
      <c r="FR741" s="72"/>
      <c r="FS741" s="72"/>
      <c r="FT741" s="72"/>
      <c r="FU741" s="72"/>
      <c r="FV741" s="72"/>
      <c r="FW741" s="72"/>
      <c r="FX741" s="72"/>
    </row>
    <row r="742" spans="24:180">
      <c r="X742" s="75"/>
      <c r="Z742" s="75"/>
      <c r="AA742" s="75"/>
      <c r="AB742" s="75"/>
      <c r="AC742" s="75"/>
      <c r="AD742" s="75"/>
      <c r="AE742" s="75"/>
      <c r="AJ742" s="79"/>
      <c r="AK742" s="79"/>
      <c r="AL742" s="79"/>
      <c r="AM742" s="79"/>
      <c r="AN742" s="79"/>
      <c r="AO742" s="79"/>
      <c r="AP742" s="79"/>
      <c r="AQ742" s="79"/>
      <c r="AR742" s="79"/>
      <c r="AS742" s="79"/>
      <c r="AT742" s="79"/>
      <c r="AU742" s="79"/>
      <c r="AV742" s="79"/>
      <c r="AZ742" s="80"/>
      <c r="BG742" s="74"/>
      <c r="BH742" s="74"/>
      <c r="BI742" s="74"/>
      <c r="BJ742" s="74"/>
      <c r="BK742" s="74"/>
      <c r="BL742" s="74"/>
      <c r="BM742" s="74"/>
      <c r="BN742" s="74"/>
      <c r="BO742" s="74"/>
      <c r="BP742" s="74"/>
      <c r="BQ742" s="74"/>
      <c r="BR742" s="74"/>
      <c r="BS742" s="74"/>
      <c r="BT742" s="74"/>
      <c r="BU742" s="74"/>
      <c r="FL742" s="72"/>
      <c r="FM742" s="72"/>
      <c r="FN742" s="72"/>
      <c r="FO742" s="72"/>
      <c r="FP742" s="72"/>
      <c r="FQ742" s="72"/>
      <c r="FR742" s="72"/>
      <c r="FS742" s="72"/>
      <c r="FT742" s="72"/>
      <c r="FU742" s="72"/>
      <c r="FV742" s="72"/>
      <c r="FW742" s="72"/>
      <c r="FX742" s="72"/>
    </row>
    <row r="743" spans="24:180">
      <c r="X743" s="75"/>
      <c r="Z743" s="75"/>
      <c r="AA743" s="75"/>
      <c r="AB743" s="75"/>
      <c r="AC743" s="75"/>
      <c r="AD743" s="75"/>
      <c r="AE743" s="75"/>
      <c r="AJ743" s="79"/>
      <c r="AK743" s="79"/>
      <c r="AL743" s="79"/>
      <c r="AM743" s="79"/>
      <c r="AN743" s="79"/>
      <c r="AO743" s="79"/>
      <c r="AP743" s="79"/>
      <c r="AQ743" s="79"/>
      <c r="AR743" s="79"/>
      <c r="AS743" s="79"/>
      <c r="AT743" s="79"/>
      <c r="AU743" s="79"/>
      <c r="AV743" s="79"/>
      <c r="AZ743" s="80"/>
      <c r="BG743" s="74"/>
      <c r="BH743" s="74"/>
      <c r="BI743" s="74"/>
      <c r="BJ743" s="74"/>
      <c r="BK743" s="74"/>
      <c r="BL743" s="74"/>
      <c r="BM743" s="74"/>
      <c r="BN743" s="74"/>
      <c r="BO743" s="74"/>
      <c r="BP743" s="74"/>
      <c r="BQ743" s="74"/>
      <c r="BR743" s="74"/>
      <c r="BS743" s="74"/>
      <c r="BT743" s="74"/>
      <c r="BU743" s="74"/>
      <c r="FL743" s="72"/>
      <c r="FM743" s="72"/>
      <c r="FN743" s="72"/>
      <c r="FO743" s="72"/>
      <c r="FP743" s="72"/>
      <c r="FQ743" s="72"/>
      <c r="FR743" s="72"/>
      <c r="FS743" s="72"/>
      <c r="FT743" s="72"/>
      <c r="FU743" s="72"/>
      <c r="FV743" s="72"/>
      <c r="FW743" s="72"/>
      <c r="FX743" s="72"/>
    </row>
    <row r="744" spans="24:180">
      <c r="X744" s="75"/>
      <c r="Z744" s="75"/>
      <c r="AA744" s="75"/>
      <c r="AB744" s="75"/>
      <c r="AC744" s="75"/>
      <c r="AD744" s="75"/>
      <c r="AE744" s="75"/>
      <c r="AJ744" s="79"/>
      <c r="AK744" s="79"/>
      <c r="AL744" s="79"/>
      <c r="AM744" s="79"/>
      <c r="AN744" s="79"/>
      <c r="AO744" s="79"/>
      <c r="AP744" s="79"/>
      <c r="AQ744" s="79"/>
      <c r="AR744" s="79"/>
      <c r="AS744" s="79"/>
      <c r="AT744" s="79"/>
      <c r="AU744" s="79"/>
      <c r="AV744" s="79"/>
      <c r="AZ744" s="80"/>
      <c r="BG744" s="74"/>
      <c r="BH744" s="74"/>
      <c r="BI744" s="74"/>
      <c r="BJ744" s="74"/>
      <c r="BK744" s="74"/>
      <c r="BL744" s="74"/>
      <c r="BM744" s="74"/>
      <c r="BN744" s="74"/>
      <c r="BO744" s="74"/>
      <c r="BP744" s="74"/>
      <c r="BQ744" s="74"/>
      <c r="BR744" s="74"/>
      <c r="BS744" s="74"/>
      <c r="BT744" s="74"/>
      <c r="BU744" s="74"/>
      <c r="FL744" s="72"/>
      <c r="FM744" s="72"/>
      <c r="FN744" s="72"/>
      <c r="FO744" s="72"/>
      <c r="FP744" s="72"/>
      <c r="FQ744" s="72"/>
      <c r="FR744" s="72"/>
      <c r="FS744" s="72"/>
      <c r="FT744" s="72"/>
      <c r="FU744" s="72"/>
      <c r="FV744" s="72"/>
      <c r="FW744" s="72"/>
      <c r="FX744" s="72"/>
    </row>
    <row r="745" spans="24:180">
      <c r="X745" s="75"/>
      <c r="Z745" s="75"/>
      <c r="AA745" s="75"/>
      <c r="AB745" s="75"/>
      <c r="AC745" s="75"/>
      <c r="AD745" s="75"/>
      <c r="AE745" s="75"/>
      <c r="AJ745" s="79"/>
      <c r="AK745" s="79"/>
      <c r="AL745" s="79"/>
      <c r="AM745" s="79"/>
      <c r="AN745" s="79"/>
      <c r="AO745" s="79"/>
      <c r="AP745" s="79"/>
      <c r="AQ745" s="79"/>
      <c r="AR745" s="79"/>
      <c r="AS745" s="79"/>
      <c r="AT745" s="79"/>
      <c r="AU745" s="79"/>
      <c r="AV745" s="79"/>
      <c r="AZ745" s="80"/>
      <c r="BG745" s="74"/>
      <c r="BH745" s="74"/>
      <c r="BI745" s="74"/>
      <c r="BJ745" s="74"/>
      <c r="BK745" s="74"/>
      <c r="BL745" s="74"/>
      <c r="BM745" s="74"/>
      <c r="BN745" s="74"/>
      <c r="BO745" s="74"/>
      <c r="BP745" s="74"/>
      <c r="BQ745" s="74"/>
      <c r="BR745" s="74"/>
      <c r="BS745" s="74"/>
      <c r="BT745" s="74"/>
      <c r="BU745" s="74"/>
      <c r="FL745" s="72"/>
      <c r="FM745" s="72"/>
      <c r="FN745" s="72"/>
      <c r="FO745" s="72"/>
      <c r="FP745" s="72"/>
      <c r="FQ745" s="72"/>
      <c r="FR745" s="72"/>
      <c r="FS745" s="72"/>
      <c r="FT745" s="72"/>
      <c r="FU745" s="72"/>
      <c r="FV745" s="72"/>
      <c r="FW745" s="72"/>
      <c r="FX745" s="72"/>
    </row>
    <row r="746" spans="24:180">
      <c r="X746" s="75"/>
      <c r="Z746" s="75"/>
      <c r="AA746" s="75"/>
      <c r="AB746" s="75"/>
      <c r="AC746" s="75"/>
      <c r="AD746" s="75"/>
      <c r="AE746" s="75"/>
      <c r="AJ746" s="79"/>
      <c r="AK746" s="79"/>
      <c r="AL746" s="79"/>
      <c r="AM746" s="79"/>
      <c r="AN746" s="79"/>
      <c r="AO746" s="79"/>
      <c r="AP746" s="79"/>
      <c r="AQ746" s="79"/>
      <c r="AR746" s="79"/>
      <c r="AS746" s="79"/>
      <c r="AT746" s="79"/>
      <c r="AU746" s="79"/>
      <c r="AV746" s="79"/>
      <c r="AZ746" s="80"/>
      <c r="BG746" s="74"/>
      <c r="BH746" s="74"/>
      <c r="BI746" s="74"/>
      <c r="BJ746" s="74"/>
      <c r="BK746" s="74"/>
      <c r="BL746" s="74"/>
      <c r="BM746" s="74"/>
      <c r="BN746" s="74"/>
      <c r="BO746" s="74"/>
      <c r="BP746" s="74"/>
      <c r="BQ746" s="74"/>
      <c r="BR746" s="74"/>
      <c r="BS746" s="74"/>
      <c r="BT746" s="74"/>
      <c r="BU746" s="74"/>
      <c r="FL746" s="72"/>
      <c r="FM746" s="72"/>
      <c r="FN746" s="72"/>
      <c r="FO746" s="72"/>
      <c r="FP746" s="72"/>
      <c r="FQ746" s="72"/>
      <c r="FR746" s="72"/>
      <c r="FS746" s="72"/>
      <c r="FT746" s="72"/>
      <c r="FU746" s="72"/>
      <c r="FV746" s="72"/>
      <c r="FW746" s="72"/>
      <c r="FX746" s="72"/>
    </row>
    <row r="747" spans="24:180">
      <c r="X747" s="75"/>
      <c r="Z747" s="75"/>
      <c r="AA747" s="75"/>
      <c r="AB747" s="75"/>
      <c r="AC747" s="75"/>
      <c r="AD747" s="75"/>
      <c r="AE747" s="75"/>
      <c r="AJ747" s="79"/>
      <c r="AK747" s="79"/>
      <c r="AL747" s="79"/>
      <c r="AM747" s="79"/>
      <c r="AN747" s="79"/>
      <c r="AO747" s="79"/>
      <c r="AP747" s="79"/>
      <c r="AQ747" s="79"/>
      <c r="AR747" s="79"/>
      <c r="AS747" s="79"/>
      <c r="AT747" s="79"/>
      <c r="AU747" s="79"/>
      <c r="AV747" s="79"/>
      <c r="AZ747" s="80"/>
      <c r="BG747" s="74"/>
      <c r="BH747" s="74"/>
      <c r="BI747" s="74"/>
      <c r="BJ747" s="74"/>
      <c r="BK747" s="74"/>
      <c r="BL747" s="74"/>
      <c r="BM747" s="74"/>
      <c r="BN747" s="74"/>
      <c r="BO747" s="74"/>
      <c r="BP747" s="74"/>
      <c r="BQ747" s="74"/>
      <c r="BR747" s="74"/>
      <c r="BS747" s="74"/>
      <c r="BT747" s="74"/>
      <c r="BU747" s="74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</row>
    <row r="748" spans="24:180">
      <c r="X748" s="75"/>
      <c r="Z748" s="75"/>
      <c r="AA748" s="75"/>
      <c r="AB748" s="75"/>
      <c r="AC748" s="75"/>
      <c r="AD748" s="75"/>
      <c r="AE748" s="75"/>
      <c r="AJ748" s="79"/>
      <c r="AK748" s="79"/>
      <c r="AL748" s="79"/>
      <c r="AM748" s="79"/>
      <c r="AN748" s="79"/>
      <c r="AO748" s="79"/>
      <c r="AP748" s="79"/>
      <c r="AQ748" s="79"/>
      <c r="AR748" s="79"/>
      <c r="AS748" s="79"/>
      <c r="AT748" s="79"/>
      <c r="AU748" s="79"/>
      <c r="AV748" s="79"/>
      <c r="AZ748" s="80"/>
      <c r="BG748" s="74"/>
      <c r="BH748" s="74"/>
      <c r="BI748" s="74"/>
      <c r="BJ748" s="74"/>
      <c r="BK748" s="74"/>
      <c r="BL748" s="74"/>
      <c r="BM748" s="74"/>
      <c r="BN748" s="74"/>
      <c r="BO748" s="74"/>
      <c r="BP748" s="74"/>
      <c r="BQ748" s="74"/>
      <c r="BR748" s="74"/>
      <c r="BS748" s="74"/>
      <c r="BT748" s="74"/>
      <c r="BU748" s="74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</row>
    <row r="749" spans="24:180">
      <c r="X749" s="75"/>
      <c r="Z749" s="75"/>
      <c r="AA749" s="75"/>
      <c r="AB749" s="75"/>
      <c r="AC749" s="75"/>
      <c r="AD749" s="75"/>
      <c r="AE749" s="75"/>
      <c r="AJ749" s="79"/>
      <c r="AK749" s="79"/>
      <c r="AL749" s="79"/>
      <c r="AM749" s="79"/>
      <c r="AN749" s="79"/>
      <c r="AO749" s="80"/>
      <c r="AP749" s="79"/>
      <c r="AQ749" s="79"/>
      <c r="AR749" s="79"/>
      <c r="AS749" s="79"/>
      <c r="AT749" s="79"/>
      <c r="AU749" s="79"/>
      <c r="AV749" s="79"/>
      <c r="AZ749" s="80"/>
      <c r="BG749" s="74"/>
      <c r="BH749" s="74"/>
      <c r="BI749" s="74"/>
      <c r="BJ749" s="74"/>
      <c r="BK749" s="74"/>
      <c r="BL749" s="74"/>
      <c r="BM749" s="74"/>
      <c r="BN749" s="74"/>
      <c r="BO749" s="74"/>
      <c r="BP749" s="74"/>
      <c r="BQ749" s="74"/>
      <c r="BR749" s="74"/>
      <c r="BS749" s="74"/>
      <c r="BT749" s="74"/>
      <c r="BU749" s="74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</row>
    <row r="750" spans="24:180">
      <c r="X750" s="75"/>
      <c r="Z750" s="75"/>
      <c r="AA750" s="75"/>
      <c r="AB750" s="75"/>
      <c r="AC750" s="75"/>
      <c r="AD750" s="75"/>
      <c r="AE750" s="75"/>
      <c r="AJ750" s="79"/>
      <c r="AK750" s="79"/>
      <c r="AL750" s="79"/>
      <c r="AM750" s="79"/>
      <c r="AN750" s="79"/>
      <c r="AO750" s="80"/>
      <c r="AP750" s="79"/>
      <c r="AQ750" s="79"/>
      <c r="AR750" s="79"/>
      <c r="AS750" s="79"/>
      <c r="AT750" s="79"/>
      <c r="AU750" s="79"/>
      <c r="AV750" s="79"/>
      <c r="AZ750" s="80"/>
      <c r="BG750" s="74"/>
      <c r="BH750" s="74"/>
      <c r="BI750" s="74"/>
      <c r="BJ750" s="74"/>
      <c r="BK750" s="74"/>
      <c r="BL750" s="74"/>
      <c r="BM750" s="74"/>
      <c r="BN750" s="74"/>
      <c r="BO750" s="74"/>
      <c r="BP750" s="74"/>
      <c r="BQ750" s="74"/>
      <c r="BR750" s="74"/>
      <c r="BS750" s="74"/>
      <c r="BT750" s="74"/>
      <c r="BU750" s="74"/>
      <c r="FL750" s="72"/>
      <c r="FM750" s="72"/>
      <c r="FN750" s="72"/>
      <c r="FO750" s="72"/>
      <c r="FP750" s="72"/>
      <c r="FQ750" s="72"/>
      <c r="FR750" s="72"/>
      <c r="FS750" s="72"/>
      <c r="FT750" s="72"/>
      <c r="FU750" s="72"/>
      <c r="FV750" s="72"/>
      <c r="FW750" s="72"/>
      <c r="FX750" s="72"/>
    </row>
    <row r="751" spans="24:180">
      <c r="X751" s="75"/>
      <c r="Z751" s="75"/>
      <c r="AA751" s="75"/>
      <c r="AB751" s="75"/>
      <c r="AC751" s="75"/>
      <c r="AD751" s="75"/>
      <c r="AE751" s="75"/>
      <c r="AJ751" s="79"/>
      <c r="AK751" s="79"/>
      <c r="AL751" s="79"/>
      <c r="AM751" s="79"/>
      <c r="AN751" s="79"/>
      <c r="AO751" s="79"/>
      <c r="AP751" s="79"/>
      <c r="AQ751" s="79"/>
      <c r="AR751" s="79"/>
      <c r="AS751" s="79"/>
      <c r="AT751" s="79"/>
      <c r="AU751" s="79"/>
      <c r="AV751" s="79"/>
      <c r="AZ751" s="80"/>
      <c r="BH751" s="74"/>
      <c r="BI751" s="74"/>
      <c r="BJ751" s="74"/>
      <c r="BK751" s="74"/>
      <c r="BL751" s="74"/>
      <c r="BM751" s="74"/>
      <c r="BN751" s="74"/>
      <c r="BO751" s="74"/>
      <c r="BP751" s="74"/>
      <c r="BQ751" s="74"/>
      <c r="BR751" s="74"/>
      <c r="BS751" s="74"/>
      <c r="BT751" s="74"/>
      <c r="BU751" s="74"/>
      <c r="FB751" s="72"/>
      <c r="FC751" s="72"/>
      <c r="FD751" s="72"/>
      <c r="FE751" s="72"/>
      <c r="FF751" s="72"/>
      <c r="FG751" s="72"/>
      <c r="FH751" s="72"/>
      <c r="FI751" s="72"/>
      <c r="FJ751" s="72"/>
      <c r="FK751" s="72"/>
      <c r="FL751" s="72"/>
      <c r="FM751" s="72"/>
      <c r="FN751" s="72"/>
      <c r="FO751" s="72"/>
      <c r="FP751" s="72"/>
      <c r="FQ751" s="72"/>
      <c r="FR751" s="72"/>
      <c r="FS751" s="72"/>
      <c r="FT751" s="72"/>
      <c r="FU751" s="72"/>
      <c r="FV751" s="72"/>
      <c r="FW751" s="72"/>
      <c r="FX751" s="72"/>
    </row>
    <row r="752" spans="24:180">
      <c r="X752" s="75"/>
      <c r="Z752" s="75"/>
      <c r="AA752" s="75"/>
      <c r="AB752" s="75"/>
      <c r="AC752" s="75"/>
      <c r="AD752" s="75"/>
      <c r="AE752" s="75"/>
      <c r="AJ752" s="79"/>
      <c r="AK752" s="79"/>
      <c r="AL752" s="79"/>
      <c r="AM752" s="79"/>
      <c r="AN752" s="79"/>
      <c r="AO752" s="79"/>
      <c r="AP752" s="79"/>
      <c r="AQ752" s="79"/>
      <c r="AR752" s="79"/>
      <c r="AS752" s="79"/>
      <c r="AT752" s="79"/>
      <c r="AU752" s="79"/>
      <c r="AV752" s="79"/>
      <c r="AZ752" s="80"/>
      <c r="BH752" s="74"/>
      <c r="BI752" s="74"/>
      <c r="BJ752" s="74"/>
      <c r="BK752" s="74"/>
      <c r="BL752" s="74"/>
      <c r="BM752" s="74"/>
      <c r="BN752" s="74"/>
      <c r="BO752" s="74"/>
      <c r="BP752" s="74"/>
      <c r="BQ752" s="74"/>
      <c r="BR752" s="74"/>
      <c r="BS752" s="74"/>
      <c r="BT752" s="74"/>
      <c r="BU752" s="74"/>
      <c r="FM752" s="72"/>
      <c r="FN752" s="72"/>
      <c r="FO752" s="72"/>
      <c r="FP752" s="72"/>
      <c r="FQ752" s="72"/>
      <c r="FR752" s="72"/>
      <c r="FS752" s="72"/>
      <c r="FT752" s="72"/>
      <c r="FU752" s="72"/>
      <c r="FV752" s="72"/>
      <c r="FW752" s="72"/>
      <c r="FX752" s="72"/>
    </row>
    <row r="753" spans="24:180">
      <c r="X753" s="75"/>
      <c r="Z753" s="75"/>
      <c r="AA753" s="75"/>
      <c r="AB753" s="75"/>
      <c r="AC753" s="75"/>
      <c r="AD753" s="75"/>
      <c r="AE753" s="75"/>
      <c r="AJ753" s="79"/>
      <c r="AK753" s="79"/>
      <c r="AL753" s="79"/>
      <c r="AM753" s="79"/>
      <c r="AN753" s="79"/>
      <c r="AO753" s="79"/>
      <c r="AP753" s="79"/>
      <c r="AQ753" s="79"/>
      <c r="AR753" s="79"/>
      <c r="AS753" s="79"/>
      <c r="AT753" s="79"/>
      <c r="AU753" s="79"/>
      <c r="AV753" s="79"/>
      <c r="AZ753" s="80"/>
      <c r="BH753" s="74"/>
      <c r="BI753" s="74"/>
      <c r="BJ753" s="74"/>
      <c r="BK753" s="74"/>
      <c r="BL753" s="74"/>
      <c r="BM753" s="74"/>
      <c r="BN753" s="74"/>
      <c r="BO753" s="74"/>
      <c r="BP753" s="74"/>
      <c r="BQ753" s="74"/>
      <c r="BR753" s="74"/>
      <c r="BS753" s="74"/>
      <c r="BT753" s="74"/>
      <c r="BU753" s="74"/>
      <c r="FM753" s="72"/>
      <c r="FN753" s="72"/>
      <c r="FO753" s="72"/>
      <c r="FP753" s="72"/>
      <c r="FQ753" s="72"/>
      <c r="FR753" s="72"/>
      <c r="FS753" s="72"/>
      <c r="FT753" s="72"/>
      <c r="FU753" s="72"/>
      <c r="FV753" s="72"/>
      <c r="FW753" s="72"/>
      <c r="FX753" s="72"/>
    </row>
    <row r="754" spans="24:180">
      <c r="X754" s="75"/>
      <c r="Z754" s="75"/>
      <c r="AA754" s="75"/>
      <c r="AB754" s="75"/>
      <c r="AC754" s="75"/>
      <c r="AD754" s="75"/>
      <c r="AE754" s="75"/>
      <c r="AJ754" s="79"/>
      <c r="AK754" s="79"/>
      <c r="AL754" s="79"/>
      <c r="AM754" s="79"/>
      <c r="AN754" s="79"/>
      <c r="AO754" s="79"/>
      <c r="AP754" s="79"/>
      <c r="AQ754" s="79"/>
      <c r="AR754" s="79"/>
      <c r="AS754" s="79"/>
      <c r="AT754" s="79"/>
      <c r="AU754" s="79"/>
      <c r="AV754" s="79"/>
      <c r="AZ754" s="80"/>
      <c r="BH754" s="74"/>
      <c r="BI754" s="74"/>
      <c r="BJ754" s="74"/>
      <c r="BK754" s="74"/>
      <c r="BL754" s="74"/>
      <c r="BM754" s="74"/>
      <c r="BN754" s="74"/>
      <c r="BO754" s="74"/>
      <c r="BP754" s="74"/>
      <c r="BQ754" s="74"/>
      <c r="BR754" s="74"/>
      <c r="BS754" s="74"/>
      <c r="BT754" s="74"/>
      <c r="BU754" s="74"/>
      <c r="FM754" s="72"/>
      <c r="FN754" s="72"/>
      <c r="FO754" s="72"/>
      <c r="FP754" s="72"/>
      <c r="FQ754" s="72"/>
      <c r="FR754" s="72"/>
      <c r="FS754" s="72"/>
      <c r="FT754" s="72"/>
      <c r="FU754" s="72"/>
      <c r="FV754" s="72"/>
      <c r="FW754" s="72"/>
      <c r="FX754" s="72"/>
    </row>
    <row r="755" spans="24:180">
      <c r="X755" s="75"/>
      <c r="Z755" s="75"/>
      <c r="AA755" s="75"/>
      <c r="AB755" s="75"/>
      <c r="AC755" s="75"/>
      <c r="AD755" s="75"/>
      <c r="AE755" s="75"/>
      <c r="AJ755" s="79"/>
      <c r="AK755" s="79"/>
      <c r="AL755" s="79"/>
      <c r="AM755" s="79"/>
      <c r="AN755" s="79"/>
      <c r="AO755" s="79"/>
      <c r="AP755" s="79"/>
      <c r="AQ755" s="79"/>
      <c r="AR755" s="79"/>
      <c r="AS755" s="79"/>
      <c r="AT755" s="79"/>
      <c r="AU755" s="79"/>
      <c r="AV755" s="79"/>
      <c r="AZ755" s="80"/>
      <c r="BH755" s="74"/>
      <c r="BI755" s="74"/>
      <c r="BJ755" s="74"/>
      <c r="BK755" s="74"/>
      <c r="BL755" s="74"/>
      <c r="BM755" s="74"/>
      <c r="BN755" s="74"/>
      <c r="BO755" s="74"/>
      <c r="BP755" s="74"/>
      <c r="BQ755" s="74"/>
      <c r="BR755" s="74"/>
      <c r="BS755" s="74"/>
      <c r="BT755" s="74"/>
      <c r="BU755" s="74"/>
      <c r="FM755" s="72"/>
      <c r="FN755" s="72"/>
      <c r="FO755" s="72"/>
      <c r="FP755" s="72"/>
      <c r="FQ755" s="72"/>
      <c r="FR755" s="72"/>
      <c r="FS755" s="72"/>
      <c r="FT755" s="72"/>
      <c r="FU755" s="72"/>
      <c r="FV755" s="72"/>
      <c r="FW755" s="72"/>
      <c r="FX755" s="72"/>
    </row>
    <row r="756" spans="24:180">
      <c r="X756" s="75"/>
      <c r="Z756" s="75"/>
      <c r="AA756" s="75"/>
      <c r="AB756" s="75"/>
      <c r="AC756" s="75"/>
      <c r="AD756" s="75"/>
      <c r="AE756" s="75"/>
      <c r="AJ756" s="79"/>
      <c r="AK756" s="79"/>
      <c r="AL756" s="79"/>
      <c r="AM756" s="79"/>
      <c r="AN756" s="79"/>
      <c r="AO756" s="79"/>
      <c r="AP756" s="79"/>
      <c r="AQ756" s="79"/>
      <c r="AR756" s="79"/>
      <c r="AS756" s="79"/>
      <c r="AT756" s="79"/>
      <c r="AU756" s="79"/>
      <c r="AV756" s="79"/>
      <c r="AZ756" s="80"/>
      <c r="BH756" s="74"/>
      <c r="BI756" s="74"/>
      <c r="BJ756" s="74"/>
      <c r="BK756" s="74"/>
      <c r="BL756" s="74"/>
      <c r="BM756" s="74"/>
      <c r="BN756" s="74"/>
      <c r="BO756" s="74"/>
      <c r="BP756" s="74"/>
      <c r="BQ756" s="74"/>
      <c r="BR756" s="74"/>
      <c r="BS756" s="74"/>
      <c r="BT756" s="74"/>
      <c r="BU756" s="74"/>
      <c r="FM756" s="72"/>
      <c r="FN756" s="72"/>
      <c r="FO756" s="72"/>
      <c r="FP756" s="72"/>
      <c r="FQ756" s="72"/>
      <c r="FR756" s="72"/>
      <c r="FS756" s="72"/>
      <c r="FT756" s="72"/>
      <c r="FU756" s="72"/>
      <c r="FV756" s="72"/>
      <c r="FW756" s="72"/>
      <c r="FX756" s="72"/>
    </row>
    <row r="757" spans="24:180">
      <c r="X757" s="75"/>
      <c r="Z757" s="75"/>
      <c r="AA757" s="75"/>
      <c r="AB757" s="75"/>
      <c r="AC757" s="75"/>
      <c r="AD757" s="75"/>
      <c r="AE757" s="75"/>
      <c r="AJ757" s="79"/>
      <c r="AK757" s="79"/>
      <c r="AL757" s="79"/>
      <c r="AM757" s="79"/>
      <c r="AN757" s="79"/>
      <c r="AO757" s="79"/>
      <c r="AP757" s="79"/>
      <c r="AQ757" s="79"/>
      <c r="AR757" s="79"/>
      <c r="AS757" s="79"/>
      <c r="AT757" s="79"/>
      <c r="AU757" s="79"/>
      <c r="AV757" s="79"/>
      <c r="AZ757" s="80"/>
      <c r="BH757" s="74"/>
      <c r="BI757" s="74"/>
      <c r="BJ757" s="74"/>
      <c r="BK757" s="74"/>
      <c r="BL757" s="74"/>
      <c r="BM757" s="74"/>
      <c r="BN757" s="74"/>
      <c r="BO757" s="74"/>
      <c r="BP757" s="74"/>
      <c r="BQ757" s="74"/>
      <c r="BR757" s="74"/>
      <c r="BS757" s="74"/>
      <c r="BT757" s="74"/>
      <c r="BU757" s="74"/>
      <c r="FM757" s="72"/>
      <c r="FN757" s="72"/>
      <c r="FO757" s="72"/>
      <c r="FP757" s="72"/>
      <c r="FQ757" s="72"/>
      <c r="FR757" s="72"/>
      <c r="FS757" s="72"/>
      <c r="FT757" s="72"/>
      <c r="FU757" s="72"/>
      <c r="FV757" s="72"/>
      <c r="FW757" s="72"/>
      <c r="FX757" s="72"/>
    </row>
    <row r="758" spans="24:180">
      <c r="X758" s="75"/>
      <c r="Z758" s="75"/>
      <c r="AA758" s="75"/>
      <c r="AB758" s="75"/>
      <c r="AC758" s="75"/>
      <c r="AD758" s="75"/>
      <c r="AE758" s="75"/>
      <c r="AJ758" s="79"/>
      <c r="AK758" s="79"/>
      <c r="AL758" s="79"/>
      <c r="AM758" s="79"/>
      <c r="AN758" s="79"/>
      <c r="AO758" s="79"/>
      <c r="AP758" s="79"/>
      <c r="AQ758" s="79"/>
      <c r="AR758" s="79"/>
      <c r="AS758" s="79"/>
      <c r="AT758" s="79"/>
      <c r="AU758" s="79"/>
      <c r="AV758" s="79"/>
      <c r="AZ758" s="80"/>
      <c r="BH758" s="74"/>
      <c r="BI758" s="74"/>
      <c r="BJ758" s="74"/>
      <c r="BK758" s="74"/>
      <c r="BL758" s="74"/>
      <c r="BM758" s="74"/>
      <c r="BN758" s="74"/>
      <c r="BO758" s="74"/>
      <c r="BP758" s="74"/>
      <c r="BQ758" s="74"/>
      <c r="BR758" s="74"/>
      <c r="BS758" s="74"/>
      <c r="BT758" s="74"/>
      <c r="BU758" s="74"/>
      <c r="FM758" s="72"/>
      <c r="FN758" s="72"/>
      <c r="FO758" s="72"/>
      <c r="FP758" s="72"/>
      <c r="FQ758" s="72"/>
      <c r="FR758" s="72"/>
      <c r="FS758" s="72"/>
      <c r="FT758" s="72"/>
      <c r="FU758" s="72"/>
      <c r="FV758" s="72"/>
      <c r="FW758" s="72"/>
      <c r="FX758" s="72"/>
    </row>
    <row r="759" spans="24:180">
      <c r="X759" s="75"/>
      <c r="Z759" s="75"/>
      <c r="AA759" s="75"/>
      <c r="AB759" s="75"/>
      <c r="AC759" s="75"/>
      <c r="AD759" s="75"/>
      <c r="AE759" s="75"/>
      <c r="AJ759" s="79"/>
      <c r="AK759" s="79"/>
      <c r="AL759" s="79"/>
      <c r="AM759" s="79"/>
      <c r="AN759" s="79"/>
      <c r="AO759" s="79"/>
      <c r="AP759" s="79"/>
      <c r="AQ759" s="79"/>
      <c r="AR759" s="79"/>
      <c r="AS759" s="79"/>
      <c r="AT759" s="79"/>
      <c r="AU759" s="79"/>
      <c r="AV759" s="79"/>
      <c r="AZ759" s="80"/>
      <c r="BH759" s="74"/>
      <c r="BI759" s="74"/>
      <c r="BJ759" s="74"/>
      <c r="BK759" s="74"/>
      <c r="BL759" s="74"/>
      <c r="BM759" s="74"/>
      <c r="BN759" s="74"/>
      <c r="BO759" s="74"/>
      <c r="BP759" s="74"/>
      <c r="BQ759" s="74"/>
      <c r="BR759" s="74"/>
      <c r="BS759" s="74"/>
      <c r="BT759" s="74"/>
      <c r="BU759" s="74"/>
      <c r="FM759" s="72"/>
      <c r="FN759" s="72"/>
      <c r="FO759" s="72"/>
      <c r="FP759" s="72"/>
      <c r="FQ759" s="72"/>
      <c r="FR759" s="72"/>
      <c r="FS759" s="72"/>
      <c r="FT759" s="72"/>
      <c r="FU759" s="72"/>
      <c r="FV759" s="72"/>
      <c r="FW759" s="72"/>
      <c r="FX759" s="72"/>
    </row>
    <row r="760" spans="24:180">
      <c r="X760" s="75"/>
      <c r="Z760" s="75"/>
      <c r="AA760" s="75"/>
      <c r="AB760" s="75"/>
      <c r="AC760" s="75"/>
      <c r="AD760" s="75"/>
      <c r="AE760" s="75"/>
      <c r="AJ760" s="79"/>
      <c r="AK760" s="79"/>
      <c r="AL760" s="79"/>
      <c r="AM760" s="79"/>
      <c r="AN760" s="79"/>
      <c r="AO760" s="79"/>
      <c r="AP760" s="79"/>
      <c r="AQ760" s="79"/>
      <c r="AR760" s="79"/>
      <c r="AS760" s="79"/>
      <c r="AT760" s="79"/>
      <c r="AU760" s="79"/>
      <c r="AV760" s="79"/>
      <c r="AZ760" s="80"/>
      <c r="BH760" s="74"/>
      <c r="BI760" s="74"/>
      <c r="BJ760" s="74"/>
      <c r="BK760" s="74"/>
      <c r="BL760" s="74"/>
      <c r="BM760" s="74"/>
      <c r="BN760" s="74"/>
      <c r="BO760" s="74"/>
      <c r="BP760" s="74"/>
      <c r="BQ760" s="74"/>
      <c r="BR760" s="74"/>
      <c r="BS760" s="74"/>
      <c r="BT760" s="74"/>
      <c r="BU760" s="74"/>
      <c r="FM760" s="72"/>
      <c r="FN760" s="72"/>
      <c r="FO760" s="72"/>
      <c r="FP760" s="72"/>
      <c r="FQ760" s="72"/>
      <c r="FR760" s="72"/>
      <c r="FS760" s="72"/>
      <c r="FT760" s="72"/>
      <c r="FU760" s="72"/>
      <c r="FV760" s="72"/>
      <c r="FW760" s="72"/>
      <c r="FX760" s="72"/>
    </row>
    <row r="761" spans="24:180">
      <c r="X761" s="75"/>
      <c r="Z761" s="75"/>
      <c r="AA761" s="75"/>
      <c r="AB761" s="75"/>
      <c r="AC761" s="75"/>
      <c r="AD761" s="75"/>
      <c r="AE761" s="75"/>
      <c r="AJ761" s="79"/>
      <c r="AK761" s="79"/>
      <c r="AL761" s="79"/>
      <c r="AM761" s="79"/>
      <c r="AN761" s="79"/>
      <c r="AO761" s="79"/>
      <c r="AP761" s="79"/>
      <c r="AQ761" s="79"/>
      <c r="AR761" s="79"/>
      <c r="AS761" s="79"/>
      <c r="AT761" s="79"/>
      <c r="AU761" s="79"/>
      <c r="AV761" s="74"/>
      <c r="AW761" s="74"/>
      <c r="AZ761" s="80"/>
      <c r="BH761" s="74"/>
      <c r="BI761" s="74"/>
      <c r="BJ761" s="74"/>
      <c r="BK761" s="74"/>
      <c r="BL761" s="74"/>
      <c r="BM761" s="74"/>
      <c r="BN761" s="74"/>
      <c r="BO761" s="74"/>
      <c r="BP761" s="74"/>
      <c r="BQ761" s="74"/>
      <c r="BR761" s="74"/>
      <c r="BS761" s="74"/>
      <c r="BT761" s="74"/>
      <c r="BU761" s="74"/>
      <c r="FM761" s="72"/>
      <c r="FN761" s="72"/>
      <c r="FO761" s="72"/>
      <c r="FP761" s="72"/>
      <c r="FQ761" s="72"/>
      <c r="FR761" s="72"/>
      <c r="FS761" s="72"/>
      <c r="FT761" s="72"/>
      <c r="FU761" s="72"/>
      <c r="FV761" s="72"/>
      <c r="FW761" s="72"/>
      <c r="FX761" s="72"/>
    </row>
    <row r="762" spans="24:180">
      <c r="X762" s="75"/>
      <c r="Z762" s="75"/>
      <c r="AA762" s="75"/>
      <c r="AB762" s="75"/>
      <c r="AC762" s="75"/>
      <c r="AD762" s="75"/>
      <c r="AE762" s="75"/>
      <c r="AJ762" s="79"/>
      <c r="AK762" s="79"/>
      <c r="AL762" s="79"/>
      <c r="AM762" s="79"/>
      <c r="AN762" s="79"/>
      <c r="AO762" s="79"/>
      <c r="AP762" s="79"/>
      <c r="AQ762" s="79"/>
      <c r="AR762" s="79"/>
      <c r="AS762" s="79"/>
      <c r="AT762" s="79"/>
      <c r="AU762" s="79"/>
      <c r="AV762" s="79"/>
      <c r="AZ762" s="80"/>
      <c r="BH762" s="74"/>
      <c r="BI762" s="74"/>
      <c r="BJ762" s="74"/>
      <c r="BK762" s="74"/>
      <c r="BL762" s="74"/>
      <c r="BM762" s="74"/>
      <c r="BN762" s="74"/>
      <c r="BO762" s="74"/>
      <c r="BP762" s="74"/>
      <c r="BQ762" s="74"/>
      <c r="BR762" s="74"/>
      <c r="BS762" s="74"/>
      <c r="BT762" s="74"/>
      <c r="BU762" s="74"/>
      <c r="FM762" s="72"/>
      <c r="FN762" s="72"/>
      <c r="FO762" s="72"/>
      <c r="FP762" s="72"/>
      <c r="FQ762" s="72"/>
      <c r="FR762" s="72"/>
      <c r="FS762" s="72"/>
      <c r="FT762" s="72"/>
      <c r="FU762" s="72"/>
      <c r="FV762" s="72"/>
      <c r="FW762" s="72"/>
      <c r="FX762" s="72"/>
    </row>
    <row r="763" spans="24:180">
      <c r="X763" s="75"/>
      <c r="Z763" s="75"/>
      <c r="AA763" s="75"/>
      <c r="AB763" s="75"/>
      <c r="AC763" s="75"/>
      <c r="AD763" s="75"/>
      <c r="AE763" s="75"/>
      <c r="AJ763" s="79"/>
      <c r="AK763" s="79"/>
      <c r="AL763" s="79"/>
      <c r="AM763" s="79"/>
      <c r="AN763" s="79"/>
      <c r="AO763" s="79"/>
      <c r="AP763" s="79"/>
      <c r="AQ763" s="79"/>
      <c r="AR763" s="79"/>
      <c r="AS763" s="79"/>
      <c r="AT763" s="79"/>
      <c r="AU763" s="79"/>
      <c r="AV763" s="79"/>
      <c r="AZ763" s="80"/>
      <c r="BB763" s="74"/>
      <c r="BC763" s="74"/>
      <c r="BD763" s="74"/>
      <c r="BE763" s="74"/>
      <c r="BF763" s="74"/>
      <c r="BH763" s="74"/>
      <c r="BI763" s="74"/>
      <c r="BJ763" s="74"/>
      <c r="BK763" s="74"/>
      <c r="BL763" s="74"/>
      <c r="BM763" s="74"/>
      <c r="BN763" s="74"/>
      <c r="BO763" s="74"/>
      <c r="BP763" s="74"/>
      <c r="BQ763" s="74"/>
      <c r="BR763" s="74"/>
      <c r="BS763" s="74"/>
      <c r="BT763" s="74"/>
      <c r="BU763" s="74"/>
      <c r="FM763" s="72"/>
      <c r="FN763" s="72"/>
      <c r="FO763" s="72"/>
      <c r="FP763" s="72"/>
      <c r="FQ763" s="72"/>
      <c r="FR763" s="72"/>
      <c r="FS763" s="72"/>
      <c r="FT763" s="72"/>
      <c r="FU763" s="72"/>
      <c r="FV763" s="72"/>
      <c r="FW763" s="72"/>
      <c r="FX763" s="72"/>
    </row>
    <row r="764" spans="24:180">
      <c r="X764" s="75"/>
      <c r="Z764" s="75"/>
      <c r="AA764" s="75"/>
      <c r="AB764" s="75"/>
      <c r="AC764" s="75"/>
      <c r="AD764" s="75"/>
      <c r="AE764" s="75"/>
      <c r="AJ764" s="79"/>
      <c r="AK764" s="79"/>
      <c r="AL764" s="79"/>
      <c r="AM764" s="79"/>
      <c r="AN764" s="79"/>
      <c r="AO764" s="79"/>
      <c r="AP764" s="79"/>
      <c r="AQ764" s="79"/>
      <c r="AR764" s="79"/>
      <c r="AS764" s="79"/>
      <c r="AT764" s="79"/>
      <c r="AU764" s="79"/>
      <c r="AV764" s="79"/>
      <c r="AZ764" s="80"/>
      <c r="BH764" s="74"/>
      <c r="BI764" s="74"/>
      <c r="BJ764" s="74"/>
      <c r="BK764" s="74"/>
      <c r="BL764" s="74"/>
      <c r="BM764" s="74"/>
      <c r="BN764" s="74"/>
      <c r="BO764" s="74"/>
      <c r="BP764" s="74"/>
      <c r="BQ764" s="74"/>
      <c r="BR764" s="74"/>
      <c r="BS764" s="74"/>
      <c r="BT764" s="74"/>
      <c r="BU764" s="74"/>
      <c r="FM764" s="72"/>
      <c r="FN764" s="72"/>
      <c r="FO764" s="72"/>
      <c r="FP764" s="72"/>
      <c r="FQ764" s="72"/>
      <c r="FR764" s="72"/>
      <c r="FS764" s="72"/>
      <c r="FT764" s="72"/>
      <c r="FU764" s="72"/>
      <c r="FV764" s="72"/>
      <c r="FW764" s="72"/>
      <c r="FX764" s="72"/>
    </row>
    <row r="765" spans="24:180">
      <c r="X765" s="75"/>
      <c r="Z765" s="75"/>
      <c r="AA765" s="75"/>
      <c r="AB765" s="75"/>
      <c r="AC765" s="75"/>
      <c r="AD765" s="75"/>
      <c r="AE765" s="75"/>
      <c r="AJ765" s="79"/>
      <c r="AK765" s="79"/>
      <c r="AL765" s="79"/>
      <c r="AM765" s="79"/>
      <c r="AN765" s="79"/>
      <c r="AO765" s="79"/>
      <c r="AP765" s="79"/>
      <c r="AQ765" s="79"/>
      <c r="AR765" s="79"/>
      <c r="AS765" s="79"/>
      <c r="AT765" s="79"/>
      <c r="AU765" s="79"/>
      <c r="AV765" s="79"/>
      <c r="AZ765" s="74"/>
      <c r="BH765" s="74"/>
      <c r="BI765" s="74"/>
      <c r="BJ765" s="74"/>
      <c r="BK765" s="74"/>
      <c r="BL765" s="74"/>
      <c r="BM765" s="74"/>
      <c r="BN765" s="74"/>
      <c r="BO765" s="74"/>
      <c r="BP765" s="74"/>
      <c r="BQ765" s="74"/>
      <c r="BR765" s="74"/>
      <c r="BS765" s="74"/>
      <c r="BT765" s="74"/>
      <c r="BU765" s="74"/>
      <c r="FM765" s="72"/>
      <c r="FN765" s="72"/>
      <c r="FO765" s="72"/>
      <c r="FP765" s="72"/>
      <c r="FQ765" s="72"/>
      <c r="FR765" s="72"/>
      <c r="FS765" s="72"/>
      <c r="FT765" s="72"/>
      <c r="FU765" s="72"/>
      <c r="FV765" s="72"/>
      <c r="FW765" s="72"/>
      <c r="FX765" s="72"/>
    </row>
    <row r="766" spans="24:180">
      <c r="X766" s="75"/>
      <c r="Z766" s="75"/>
      <c r="AA766" s="75"/>
      <c r="AB766" s="75"/>
      <c r="AC766" s="75"/>
      <c r="AD766" s="75"/>
      <c r="AE766" s="75"/>
      <c r="AJ766" s="79"/>
      <c r="AK766" s="79"/>
      <c r="AL766" s="79"/>
      <c r="AM766" s="79"/>
      <c r="AN766" s="79"/>
      <c r="AO766" s="79"/>
      <c r="AP766" s="79"/>
      <c r="AQ766" s="79"/>
      <c r="AR766" s="79"/>
      <c r="AS766" s="79"/>
      <c r="AT766" s="79"/>
      <c r="AU766" s="79"/>
      <c r="AV766" s="79"/>
      <c r="AX766" s="74"/>
      <c r="AY766" s="74"/>
      <c r="BA766" s="74"/>
      <c r="BH766" s="74"/>
      <c r="BI766" s="74"/>
      <c r="BJ766" s="74"/>
      <c r="BK766" s="74"/>
      <c r="BL766" s="74"/>
      <c r="BM766" s="74"/>
      <c r="BN766" s="74"/>
      <c r="BO766" s="74"/>
      <c r="BP766" s="74"/>
      <c r="BQ766" s="74"/>
      <c r="BR766" s="74"/>
      <c r="BS766" s="74"/>
      <c r="BT766" s="74"/>
      <c r="BU766" s="74"/>
      <c r="FM766" s="72"/>
      <c r="FN766" s="72"/>
      <c r="FO766" s="72"/>
      <c r="FP766" s="72"/>
      <c r="FQ766" s="72"/>
      <c r="FR766" s="72"/>
      <c r="FS766" s="72"/>
      <c r="FT766" s="72"/>
      <c r="FU766" s="72"/>
      <c r="FV766" s="72"/>
      <c r="FW766" s="72"/>
      <c r="FX766" s="72"/>
    </row>
    <row r="767" spans="24:180">
      <c r="X767" s="75"/>
      <c r="Z767" s="75"/>
      <c r="AA767" s="75"/>
      <c r="AB767" s="75"/>
      <c r="AC767" s="75"/>
      <c r="AD767" s="75"/>
      <c r="AE767" s="75"/>
      <c r="AJ767" s="79"/>
      <c r="AK767" s="79"/>
      <c r="AL767" s="79"/>
      <c r="AM767" s="79"/>
      <c r="AN767" s="79"/>
      <c r="AO767" s="79"/>
      <c r="AP767" s="79"/>
      <c r="AQ767" s="79"/>
      <c r="AR767" s="79"/>
      <c r="AS767" s="79"/>
      <c r="AT767" s="79"/>
      <c r="AU767" s="79"/>
      <c r="AV767" s="79"/>
      <c r="BA767" s="80"/>
      <c r="BH767" s="74"/>
      <c r="BI767" s="74"/>
      <c r="BJ767" s="74"/>
      <c r="BK767" s="74"/>
      <c r="BL767" s="74"/>
      <c r="BM767" s="74"/>
      <c r="BN767" s="74"/>
      <c r="BO767" s="74"/>
      <c r="BP767" s="74"/>
      <c r="BQ767" s="74"/>
      <c r="BR767" s="74"/>
      <c r="BS767" s="74"/>
      <c r="BT767" s="74"/>
      <c r="BU767" s="74"/>
      <c r="FM767" s="72"/>
      <c r="FN767" s="72"/>
      <c r="FO767" s="72"/>
      <c r="FP767" s="72"/>
      <c r="FQ767" s="72"/>
      <c r="FR767" s="72"/>
      <c r="FS767" s="72"/>
      <c r="FT767" s="72"/>
      <c r="FU767" s="72"/>
      <c r="FV767" s="72"/>
      <c r="FW767" s="72"/>
      <c r="FX767" s="72"/>
    </row>
    <row r="768" spans="24:180">
      <c r="X768" s="75"/>
      <c r="Z768" s="75"/>
      <c r="AA768" s="75"/>
      <c r="AB768" s="75"/>
      <c r="AC768" s="75"/>
      <c r="AD768" s="75"/>
      <c r="AE768" s="75"/>
      <c r="AJ768" s="79"/>
      <c r="AK768" s="79"/>
      <c r="AL768" s="79"/>
      <c r="AM768" s="79"/>
      <c r="AN768" s="79"/>
      <c r="AO768" s="79"/>
      <c r="AP768" s="79"/>
      <c r="AQ768" s="79"/>
      <c r="AR768" s="79"/>
      <c r="AS768" s="79"/>
      <c r="AT768" s="79"/>
      <c r="AU768" s="79"/>
      <c r="AV768" s="79"/>
      <c r="BA768" s="80"/>
      <c r="BH768" s="74"/>
      <c r="BI768" s="74"/>
      <c r="BJ768" s="74"/>
      <c r="BK768" s="74"/>
      <c r="BL768" s="74"/>
      <c r="BM768" s="74"/>
      <c r="BN768" s="74"/>
      <c r="BO768" s="74"/>
      <c r="BP768" s="74"/>
      <c r="BQ768" s="74"/>
      <c r="BR768" s="74"/>
      <c r="BS768" s="74"/>
      <c r="BT768" s="74"/>
      <c r="BU768" s="74"/>
      <c r="FM768" s="72"/>
      <c r="FN768" s="72"/>
      <c r="FO768" s="72"/>
      <c r="FP768" s="72"/>
      <c r="FQ768" s="72"/>
      <c r="FR768" s="72"/>
      <c r="FS768" s="72"/>
      <c r="FT768" s="72"/>
      <c r="FU768" s="72"/>
      <c r="FV768" s="72"/>
      <c r="FW768" s="72"/>
      <c r="FX768" s="72"/>
    </row>
    <row r="769" spans="24:180">
      <c r="X769" s="75"/>
      <c r="Z769" s="75"/>
      <c r="AA769" s="75"/>
      <c r="AB769" s="75"/>
      <c r="AC769" s="75"/>
      <c r="AD769" s="75"/>
      <c r="AE769" s="75"/>
      <c r="AJ769" s="79"/>
      <c r="AK769" s="79"/>
      <c r="AL769" s="79"/>
      <c r="AM769" s="79"/>
      <c r="AN769" s="79"/>
      <c r="AO769" s="79"/>
      <c r="AP769" s="79"/>
      <c r="AQ769" s="79"/>
      <c r="AR769" s="79"/>
      <c r="AS769" s="79"/>
      <c r="AT769" s="79"/>
      <c r="AU769" s="79"/>
      <c r="AV769" s="79"/>
      <c r="BA769" s="80"/>
      <c r="BH769" s="74"/>
      <c r="BI769" s="74"/>
      <c r="BJ769" s="74"/>
      <c r="BK769" s="74"/>
      <c r="BL769" s="74"/>
      <c r="BM769" s="74"/>
      <c r="BN769" s="74"/>
      <c r="BO769" s="74"/>
      <c r="BP769" s="74"/>
      <c r="BQ769" s="74"/>
      <c r="BR769" s="74"/>
      <c r="BS769" s="74"/>
      <c r="BT769" s="74"/>
      <c r="BU769" s="74"/>
      <c r="FM769" s="72"/>
      <c r="FN769" s="72"/>
      <c r="FO769" s="72"/>
      <c r="FP769" s="72"/>
      <c r="FQ769" s="72"/>
      <c r="FR769" s="72"/>
      <c r="FS769" s="72"/>
      <c r="FT769" s="72"/>
      <c r="FU769" s="72"/>
      <c r="FV769" s="72"/>
      <c r="FW769" s="72"/>
      <c r="FX769" s="72"/>
    </row>
    <row r="770" spans="24:180">
      <c r="X770" s="75"/>
      <c r="Z770" s="75"/>
      <c r="AA770" s="75"/>
      <c r="AB770" s="75"/>
      <c r="AC770" s="75"/>
      <c r="AD770" s="75"/>
      <c r="AE770" s="75"/>
      <c r="AJ770" s="79"/>
      <c r="AK770" s="79"/>
      <c r="AL770" s="79"/>
      <c r="AM770" s="79"/>
      <c r="AN770" s="79"/>
      <c r="AO770" s="79"/>
      <c r="AP770" s="79"/>
      <c r="AQ770" s="79"/>
      <c r="AR770" s="79"/>
      <c r="AS770" s="79"/>
      <c r="AT770" s="79"/>
      <c r="AU770" s="79"/>
      <c r="AV770" s="79"/>
      <c r="BA770" s="80"/>
      <c r="BH770" s="74"/>
      <c r="BI770" s="74"/>
      <c r="BJ770" s="74"/>
      <c r="BK770" s="74"/>
      <c r="BL770" s="74"/>
      <c r="BM770" s="74"/>
      <c r="BN770" s="74"/>
      <c r="BO770" s="74"/>
      <c r="BP770" s="74"/>
      <c r="BQ770" s="74"/>
      <c r="BR770" s="74"/>
      <c r="BS770" s="74"/>
      <c r="BT770" s="74"/>
      <c r="BU770" s="74"/>
      <c r="FM770" s="72"/>
      <c r="FN770" s="72"/>
      <c r="FO770" s="72"/>
      <c r="FP770" s="72"/>
      <c r="FQ770" s="72"/>
      <c r="FR770" s="72"/>
      <c r="FS770" s="72"/>
      <c r="FT770" s="72"/>
      <c r="FU770" s="72"/>
      <c r="FV770" s="72"/>
      <c r="FW770" s="72"/>
      <c r="FX770" s="72"/>
    </row>
    <row r="771" spans="24:180">
      <c r="X771" s="75"/>
      <c r="Z771" s="75"/>
      <c r="AA771" s="75"/>
      <c r="AB771" s="75"/>
      <c r="AC771" s="75"/>
      <c r="AD771" s="75"/>
      <c r="AE771" s="75"/>
      <c r="AJ771" s="79"/>
      <c r="AK771" s="79"/>
      <c r="AL771" s="79"/>
      <c r="AM771" s="79"/>
      <c r="AN771" s="79"/>
      <c r="AO771" s="79"/>
      <c r="AP771" s="79"/>
      <c r="AQ771" s="79"/>
      <c r="AR771" s="79"/>
      <c r="AS771" s="79"/>
      <c r="AT771" s="79"/>
      <c r="AU771" s="79"/>
      <c r="AV771" s="79"/>
      <c r="BA771" s="80"/>
      <c r="BH771" s="74"/>
      <c r="BI771" s="74"/>
      <c r="BJ771" s="74"/>
      <c r="BK771" s="74"/>
      <c r="BL771" s="74"/>
      <c r="BM771" s="74"/>
      <c r="BN771" s="74"/>
      <c r="BO771" s="74"/>
      <c r="BP771" s="74"/>
      <c r="BQ771" s="74"/>
      <c r="BR771" s="74"/>
      <c r="BS771" s="74"/>
      <c r="BT771" s="74"/>
      <c r="BU771" s="74"/>
      <c r="FM771" s="72"/>
      <c r="FN771" s="72"/>
      <c r="FO771" s="72"/>
      <c r="FP771" s="72"/>
      <c r="FQ771" s="72"/>
      <c r="FR771" s="72"/>
      <c r="FS771" s="72"/>
      <c r="FT771" s="72"/>
      <c r="FU771" s="72"/>
      <c r="FV771" s="72"/>
      <c r="FW771" s="72"/>
      <c r="FX771" s="72"/>
    </row>
    <row r="772" spans="24:180">
      <c r="X772" s="75"/>
      <c r="Z772" s="75"/>
      <c r="AA772" s="75"/>
      <c r="AB772" s="75"/>
      <c r="AC772" s="75"/>
      <c r="AD772" s="75"/>
      <c r="AE772" s="75"/>
      <c r="AJ772" s="79"/>
      <c r="AK772" s="79"/>
      <c r="AL772" s="79"/>
      <c r="AM772" s="79"/>
      <c r="AN772" s="79"/>
      <c r="AO772" s="79"/>
      <c r="AP772" s="79"/>
      <c r="AQ772" s="79"/>
      <c r="AR772" s="79"/>
      <c r="AS772" s="79"/>
      <c r="AT772" s="79"/>
      <c r="AU772" s="79"/>
      <c r="AV772" s="79"/>
      <c r="BA772" s="80"/>
      <c r="BH772" s="74"/>
      <c r="BI772" s="74"/>
      <c r="BJ772" s="74"/>
      <c r="BK772" s="74"/>
      <c r="BL772" s="74"/>
      <c r="BM772" s="74"/>
      <c r="BN772" s="74"/>
      <c r="BO772" s="74"/>
      <c r="BP772" s="74"/>
      <c r="BQ772" s="74"/>
      <c r="BR772" s="74"/>
      <c r="BS772" s="74"/>
      <c r="BT772" s="74"/>
      <c r="BU772" s="74"/>
      <c r="FM772" s="72"/>
      <c r="FN772" s="72"/>
      <c r="FO772" s="72"/>
      <c r="FP772" s="72"/>
      <c r="FQ772" s="72"/>
      <c r="FR772" s="72"/>
      <c r="FS772" s="72"/>
      <c r="FT772" s="72"/>
      <c r="FU772" s="72"/>
      <c r="FV772" s="72"/>
      <c r="FW772" s="72"/>
      <c r="FX772" s="72"/>
    </row>
    <row r="773" spans="24:180">
      <c r="X773" s="75"/>
      <c r="Z773" s="75"/>
      <c r="AA773" s="75"/>
      <c r="AB773" s="75"/>
      <c r="AC773" s="75"/>
      <c r="AD773" s="75"/>
      <c r="AE773" s="75"/>
      <c r="AJ773" s="79"/>
      <c r="AK773" s="79"/>
      <c r="AL773" s="79"/>
      <c r="AM773" s="79"/>
      <c r="AN773" s="79"/>
      <c r="AO773" s="79"/>
      <c r="AP773" s="79"/>
      <c r="AQ773" s="79"/>
      <c r="AR773" s="79"/>
      <c r="AS773" s="79"/>
      <c r="AT773" s="79"/>
      <c r="AU773" s="79"/>
      <c r="AV773" s="79"/>
      <c r="BA773" s="80"/>
      <c r="BH773" s="74"/>
      <c r="BI773" s="74"/>
      <c r="BJ773" s="74"/>
      <c r="BK773" s="74"/>
      <c r="BL773" s="74"/>
      <c r="BM773" s="74"/>
      <c r="BN773" s="74"/>
      <c r="BO773" s="74"/>
      <c r="BP773" s="74"/>
      <c r="BQ773" s="74"/>
      <c r="BR773" s="74"/>
      <c r="BS773" s="74"/>
      <c r="BT773" s="74"/>
      <c r="BU773" s="74"/>
      <c r="FM773" s="72"/>
      <c r="FN773" s="72"/>
      <c r="FO773" s="72"/>
      <c r="FP773" s="72"/>
      <c r="FQ773" s="72"/>
      <c r="FR773" s="72"/>
      <c r="FS773" s="72"/>
      <c r="FT773" s="72"/>
      <c r="FU773" s="72"/>
      <c r="FV773" s="72"/>
      <c r="FW773" s="72"/>
      <c r="FX773" s="72"/>
    </row>
    <row r="774" spans="24:180">
      <c r="X774" s="75"/>
      <c r="Z774" s="75"/>
      <c r="AA774" s="75"/>
      <c r="AB774" s="75"/>
      <c r="AC774" s="75"/>
      <c r="AD774" s="75"/>
      <c r="AE774" s="75"/>
      <c r="AJ774" s="79"/>
      <c r="AK774" s="79"/>
      <c r="AL774" s="79"/>
      <c r="AM774" s="79"/>
      <c r="AN774" s="79"/>
      <c r="AO774" s="79"/>
      <c r="AP774" s="79"/>
      <c r="AQ774" s="79"/>
      <c r="AR774" s="79"/>
      <c r="AS774" s="79"/>
      <c r="AT774" s="79"/>
      <c r="AU774" s="79"/>
      <c r="AV774" s="79"/>
      <c r="BA774" s="80"/>
      <c r="BH774" s="74"/>
      <c r="BI774" s="74"/>
      <c r="BJ774" s="74"/>
      <c r="BK774" s="74"/>
      <c r="BL774" s="74"/>
      <c r="BM774" s="74"/>
      <c r="BN774" s="74"/>
      <c r="BO774" s="74"/>
      <c r="BP774" s="74"/>
      <c r="BQ774" s="74"/>
      <c r="BR774" s="74"/>
      <c r="BS774" s="74"/>
      <c r="BT774" s="74"/>
      <c r="BU774" s="74"/>
      <c r="FM774" s="72"/>
      <c r="FN774" s="72"/>
      <c r="FO774" s="72"/>
      <c r="FP774" s="72"/>
      <c r="FQ774" s="72"/>
      <c r="FR774" s="72"/>
      <c r="FS774" s="72"/>
      <c r="FT774" s="72"/>
      <c r="FU774" s="72"/>
      <c r="FV774" s="72"/>
      <c r="FW774" s="72"/>
      <c r="FX774" s="72"/>
    </row>
    <row r="775" spans="24:180">
      <c r="X775" s="75"/>
      <c r="Z775" s="75"/>
      <c r="AA775" s="75"/>
      <c r="AB775" s="75"/>
      <c r="AC775" s="75"/>
      <c r="AD775" s="75"/>
      <c r="AE775" s="75"/>
      <c r="AJ775" s="79"/>
      <c r="AK775" s="79"/>
      <c r="AL775" s="79"/>
      <c r="AM775" s="79"/>
      <c r="AN775" s="79"/>
      <c r="AO775" s="79"/>
      <c r="AP775" s="79"/>
      <c r="AQ775" s="79"/>
      <c r="AR775" s="79"/>
      <c r="AS775" s="79"/>
      <c r="AT775" s="79"/>
      <c r="AU775" s="79"/>
      <c r="AV775" s="79"/>
      <c r="BA775" s="80"/>
      <c r="BH775" s="74"/>
      <c r="BI775" s="74"/>
      <c r="BJ775" s="74"/>
      <c r="BK775" s="74"/>
      <c r="BL775" s="74"/>
      <c r="BM775" s="74"/>
      <c r="BN775" s="74"/>
      <c r="BO775" s="74"/>
      <c r="BP775" s="74"/>
      <c r="BQ775" s="74"/>
      <c r="BR775" s="74"/>
      <c r="BS775" s="74"/>
      <c r="BT775" s="74"/>
      <c r="BU775" s="74"/>
      <c r="FM775" s="72"/>
      <c r="FN775" s="72"/>
      <c r="FO775" s="72"/>
      <c r="FP775" s="72"/>
      <c r="FQ775" s="72"/>
      <c r="FR775" s="72"/>
      <c r="FS775" s="72"/>
      <c r="FT775" s="72"/>
      <c r="FU775" s="72"/>
      <c r="FV775" s="72"/>
      <c r="FW775" s="72"/>
      <c r="FX775" s="72"/>
    </row>
    <row r="776" spans="24:180">
      <c r="X776" s="75"/>
      <c r="Z776" s="75"/>
      <c r="AA776" s="75"/>
      <c r="AB776" s="75"/>
      <c r="AC776" s="75"/>
      <c r="AD776" s="75"/>
      <c r="AE776" s="75"/>
      <c r="AJ776" s="79"/>
      <c r="AK776" s="79"/>
      <c r="AL776" s="79"/>
      <c r="AM776" s="79"/>
      <c r="AN776" s="79"/>
      <c r="AO776" s="79"/>
      <c r="AP776" s="79"/>
      <c r="AQ776" s="79"/>
      <c r="AR776" s="79"/>
      <c r="AS776" s="79"/>
      <c r="AT776" s="79"/>
      <c r="AU776" s="79"/>
      <c r="AV776" s="79"/>
      <c r="BA776" s="80"/>
      <c r="BH776" s="74"/>
      <c r="BI776" s="74"/>
      <c r="BJ776" s="74"/>
      <c r="BK776" s="74"/>
      <c r="BL776" s="74"/>
      <c r="BM776" s="74"/>
      <c r="BN776" s="74"/>
      <c r="BO776" s="74"/>
      <c r="BP776" s="74"/>
      <c r="BQ776" s="74"/>
      <c r="BR776" s="74"/>
      <c r="BS776" s="74"/>
      <c r="BT776" s="74"/>
      <c r="BU776" s="74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</row>
    <row r="777" spans="24:180">
      <c r="X777" s="75"/>
      <c r="Z777" s="75"/>
      <c r="AA777" s="75"/>
      <c r="AB777" s="75"/>
      <c r="AC777" s="75"/>
      <c r="AD777" s="75"/>
      <c r="AE777" s="75"/>
      <c r="AJ777" s="79"/>
      <c r="AK777" s="79"/>
      <c r="AL777" s="79"/>
      <c r="AM777" s="79"/>
      <c r="AN777" s="79"/>
      <c r="AO777" s="79"/>
      <c r="AP777" s="79"/>
      <c r="AQ777" s="79"/>
      <c r="AR777" s="79"/>
      <c r="AS777" s="79"/>
      <c r="AT777" s="79"/>
      <c r="AU777" s="79"/>
      <c r="AV777" s="79"/>
      <c r="BA777" s="80"/>
      <c r="BH777" s="74"/>
      <c r="BI777" s="74"/>
      <c r="BJ777" s="74"/>
      <c r="BK777" s="74"/>
      <c r="BL777" s="74"/>
      <c r="BM777" s="74"/>
      <c r="BN777" s="74"/>
      <c r="BO777" s="74"/>
      <c r="BP777" s="74"/>
      <c r="BQ777" s="74"/>
      <c r="BR777" s="74"/>
      <c r="BS777" s="74"/>
      <c r="BT777" s="74"/>
      <c r="BU777" s="74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</row>
    <row r="778" spans="24:180">
      <c r="X778" s="75"/>
      <c r="Z778" s="75"/>
      <c r="AA778" s="75"/>
      <c r="AB778" s="75"/>
      <c r="AC778" s="75"/>
      <c r="AD778" s="75"/>
      <c r="AE778" s="75"/>
      <c r="AJ778" s="79"/>
      <c r="AK778" s="79"/>
      <c r="AL778" s="79"/>
      <c r="AM778" s="79"/>
      <c r="AN778" s="79"/>
      <c r="AO778" s="79"/>
      <c r="AP778" s="79"/>
      <c r="AQ778" s="79"/>
      <c r="AR778" s="79"/>
      <c r="AS778" s="79"/>
      <c r="AT778" s="79"/>
      <c r="AU778" s="79"/>
      <c r="AV778" s="79"/>
      <c r="BA778" s="80"/>
      <c r="BH778" s="74"/>
      <c r="BI778" s="74"/>
      <c r="BJ778" s="74"/>
      <c r="BK778" s="74"/>
      <c r="BL778" s="74"/>
      <c r="BM778" s="74"/>
      <c r="BN778" s="74"/>
      <c r="BO778" s="74"/>
      <c r="BP778" s="74"/>
      <c r="BQ778" s="74"/>
      <c r="BR778" s="74"/>
      <c r="BS778" s="74"/>
      <c r="BT778" s="74"/>
      <c r="BU778" s="74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</row>
    <row r="779" spans="24:180">
      <c r="X779" s="79"/>
      <c r="Y779" s="79"/>
      <c r="Z779" s="79"/>
      <c r="AA779" s="79"/>
      <c r="AB779" s="79"/>
      <c r="AC779" s="79"/>
      <c r="AD779" s="79"/>
      <c r="AE779" s="79"/>
      <c r="AF779" s="79"/>
      <c r="AG779" s="79"/>
      <c r="AH779" s="79"/>
      <c r="AI779" s="79"/>
      <c r="AJ779" s="79"/>
      <c r="AK779" s="79"/>
      <c r="AL779" s="79"/>
      <c r="AM779" s="79"/>
      <c r="AN779" s="79"/>
      <c r="AO779" s="79"/>
      <c r="AP779" s="79"/>
      <c r="AQ779" s="79"/>
      <c r="AR779" s="79"/>
      <c r="AS779" s="79"/>
      <c r="AT779" s="79"/>
      <c r="AU779" s="79"/>
      <c r="AV779" s="79"/>
      <c r="BA779" s="80"/>
      <c r="BH779" s="74"/>
      <c r="BI779" s="74"/>
      <c r="BJ779" s="74"/>
      <c r="BK779" s="74"/>
      <c r="BL779" s="74"/>
      <c r="BM779" s="74"/>
      <c r="BN779" s="74"/>
      <c r="BO779" s="74"/>
      <c r="BP779" s="74"/>
      <c r="BQ779" s="74"/>
      <c r="BR779" s="74"/>
      <c r="BS779" s="74"/>
      <c r="BT779" s="74"/>
      <c r="BU779" s="74"/>
      <c r="FM779" s="72"/>
      <c r="FN779" s="72"/>
      <c r="FO779" s="72"/>
      <c r="FP779" s="72"/>
      <c r="FQ779" s="72"/>
      <c r="FR779" s="72"/>
      <c r="FS779" s="72"/>
      <c r="FT779" s="72"/>
      <c r="FU779" s="72"/>
      <c r="FV779" s="72"/>
      <c r="FW779" s="72"/>
      <c r="FX779" s="72"/>
    </row>
    <row r="780" spans="24:180">
      <c r="X780" s="75"/>
      <c r="Z780" s="75"/>
      <c r="AA780" s="75"/>
      <c r="AB780" s="75"/>
      <c r="AC780" s="75"/>
      <c r="AD780" s="75"/>
      <c r="AE780" s="75"/>
      <c r="AK780" s="79"/>
      <c r="AL780" s="79"/>
      <c r="AM780" s="79"/>
      <c r="AN780" s="79"/>
      <c r="AO780" s="79"/>
      <c r="AP780" s="79"/>
      <c r="AQ780" s="79"/>
      <c r="AR780" s="79"/>
      <c r="AS780" s="79"/>
      <c r="AT780" s="79"/>
      <c r="AU780" s="74"/>
      <c r="AV780" s="79"/>
      <c r="BA780" s="80"/>
      <c r="BH780" s="74"/>
      <c r="BI780" s="74"/>
      <c r="BJ780" s="74"/>
      <c r="BK780" s="74"/>
      <c r="BL780" s="74"/>
      <c r="BM780" s="74"/>
      <c r="BN780" s="74"/>
      <c r="BO780" s="74"/>
      <c r="BP780" s="74"/>
      <c r="BQ780" s="74"/>
      <c r="BR780" s="74"/>
      <c r="BS780" s="74"/>
      <c r="BT780" s="74"/>
      <c r="BU780" s="74"/>
      <c r="FM780" s="72"/>
      <c r="FN780" s="72"/>
      <c r="FO780" s="72"/>
      <c r="FP780" s="72"/>
      <c r="FQ780" s="72"/>
      <c r="FR780" s="72"/>
      <c r="FS780" s="72"/>
      <c r="FT780" s="72"/>
      <c r="FU780" s="72"/>
      <c r="FV780" s="72"/>
      <c r="FW780" s="72"/>
      <c r="FX780" s="72"/>
    </row>
    <row r="781" spans="24:180">
      <c r="X781" s="75"/>
      <c r="Z781" s="75"/>
      <c r="AA781" s="75"/>
      <c r="AB781" s="75"/>
      <c r="AC781" s="75"/>
      <c r="AD781" s="75"/>
      <c r="AE781" s="75"/>
      <c r="AK781" s="79"/>
      <c r="AL781" s="79"/>
      <c r="AM781" s="79"/>
      <c r="AN781" s="79"/>
      <c r="AO781" s="79"/>
      <c r="AP781" s="79"/>
      <c r="AQ781" s="79"/>
      <c r="AR781" s="79"/>
      <c r="AS781" s="79"/>
      <c r="AT781" s="79"/>
      <c r="AU781" s="79"/>
      <c r="AV781" s="79"/>
      <c r="BA781" s="80"/>
      <c r="BH781" s="74"/>
      <c r="BI781" s="74"/>
      <c r="BJ781" s="74"/>
      <c r="BK781" s="74"/>
      <c r="BL781" s="74"/>
      <c r="BM781" s="74"/>
      <c r="BN781" s="74"/>
      <c r="BO781" s="74"/>
      <c r="BP781" s="74"/>
      <c r="BQ781" s="74"/>
      <c r="BR781" s="74"/>
      <c r="BS781" s="74"/>
      <c r="BT781" s="74"/>
      <c r="BU781" s="74"/>
      <c r="FM781" s="72"/>
      <c r="FN781" s="72"/>
      <c r="FO781" s="72"/>
      <c r="FP781" s="72"/>
      <c r="FQ781" s="72"/>
      <c r="FR781" s="72"/>
      <c r="FS781" s="72"/>
      <c r="FT781" s="72"/>
      <c r="FU781" s="72"/>
      <c r="FV781" s="72"/>
      <c r="FW781" s="72"/>
      <c r="FX781" s="72"/>
    </row>
    <row r="782" spans="24:180">
      <c r="X782" s="75"/>
      <c r="Z782" s="75"/>
      <c r="AA782" s="75"/>
      <c r="AB782" s="75"/>
      <c r="AC782" s="75"/>
      <c r="AD782" s="75"/>
      <c r="AE782" s="75"/>
      <c r="AK782" s="79"/>
      <c r="AL782" s="79"/>
      <c r="AM782" s="79"/>
      <c r="AN782" s="79"/>
      <c r="AO782" s="79"/>
      <c r="AP782" s="79"/>
      <c r="AQ782" s="79"/>
      <c r="AR782" s="79"/>
      <c r="AS782" s="79"/>
      <c r="AT782" s="79"/>
      <c r="AU782" s="79"/>
      <c r="AV782" s="79"/>
      <c r="BA782" s="80"/>
      <c r="BH782" s="74"/>
      <c r="BI782" s="74"/>
      <c r="BJ782" s="74"/>
      <c r="BK782" s="74"/>
      <c r="BL782" s="74"/>
      <c r="BM782" s="74"/>
      <c r="BN782" s="74"/>
      <c r="BO782" s="74"/>
      <c r="BP782" s="74"/>
      <c r="BQ782" s="74"/>
      <c r="BR782" s="74"/>
      <c r="BS782" s="74"/>
      <c r="BT782" s="74"/>
      <c r="BU782" s="74"/>
      <c r="FM782" s="72"/>
      <c r="FN782" s="72"/>
      <c r="FO782" s="72"/>
      <c r="FP782" s="72"/>
      <c r="FQ782" s="72"/>
      <c r="FR782" s="72"/>
      <c r="FS782" s="72"/>
      <c r="FT782" s="72"/>
      <c r="FU782" s="72"/>
      <c r="FV782" s="72"/>
      <c r="FW782" s="72"/>
      <c r="FX782" s="72"/>
    </row>
    <row r="783" spans="24:180">
      <c r="X783" s="75"/>
      <c r="Z783" s="75"/>
      <c r="AA783" s="75"/>
      <c r="AB783" s="75"/>
      <c r="AC783" s="75"/>
      <c r="AD783" s="75"/>
      <c r="AE783" s="75"/>
      <c r="AK783" s="79"/>
      <c r="AL783" s="79"/>
      <c r="AM783" s="79"/>
      <c r="AN783" s="79"/>
      <c r="AO783" s="79"/>
      <c r="AP783" s="79"/>
      <c r="AQ783" s="79"/>
      <c r="AR783" s="79"/>
      <c r="AS783" s="79"/>
      <c r="AT783" s="79"/>
      <c r="AU783" s="79"/>
      <c r="AV783" s="79"/>
      <c r="BA783" s="80"/>
      <c r="BH783" s="74"/>
      <c r="BI783" s="74"/>
      <c r="BJ783" s="74"/>
      <c r="BK783" s="74"/>
      <c r="BL783" s="74"/>
      <c r="BM783" s="74"/>
      <c r="BN783" s="74"/>
      <c r="BO783" s="74"/>
      <c r="BP783" s="74"/>
      <c r="BQ783" s="74"/>
      <c r="BR783" s="74"/>
      <c r="BS783" s="74"/>
      <c r="BT783" s="74"/>
      <c r="BU783" s="74"/>
      <c r="FM783" s="72"/>
      <c r="FN783" s="72"/>
      <c r="FO783" s="72"/>
      <c r="FP783" s="72"/>
      <c r="FQ783" s="72"/>
      <c r="FR783" s="72"/>
      <c r="FS783" s="72"/>
      <c r="FT783" s="72"/>
      <c r="FU783" s="72"/>
      <c r="FV783" s="72"/>
      <c r="FW783" s="72"/>
      <c r="FX783" s="72"/>
    </row>
    <row r="784" spans="24:180">
      <c r="X784" s="75"/>
      <c r="Z784" s="75"/>
      <c r="AA784" s="75"/>
      <c r="AB784" s="75"/>
      <c r="AC784" s="75"/>
      <c r="AD784" s="75"/>
      <c r="AE784" s="75"/>
      <c r="AK784" s="79"/>
      <c r="AL784" s="79"/>
      <c r="AM784" s="79"/>
      <c r="AN784" s="79"/>
      <c r="AO784" s="79"/>
      <c r="AP784" s="79"/>
      <c r="AQ784" s="79"/>
      <c r="AR784" s="79"/>
      <c r="AS784" s="79"/>
      <c r="AT784" s="79"/>
      <c r="AU784" s="79"/>
      <c r="AV784" s="79"/>
      <c r="BA784" s="80"/>
      <c r="BH784" s="74"/>
      <c r="BI784" s="74"/>
      <c r="BJ784" s="74"/>
      <c r="BK784" s="74"/>
      <c r="BL784" s="74"/>
      <c r="BM784" s="74"/>
      <c r="BN784" s="74"/>
      <c r="BO784" s="74"/>
      <c r="BP784" s="74"/>
      <c r="BQ784" s="74"/>
      <c r="BR784" s="74"/>
      <c r="BS784" s="74"/>
      <c r="BT784" s="74"/>
      <c r="BU784" s="74"/>
      <c r="FM784" s="72"/>
      <c r="FN784" s="72"/>
      <c r="FO784" s="72"/>
      <c r="FP784" s="72"/>
      <c r="FQ784" s="72"/>
      <c r="FR784" s="72"/>
      <c r="FS784" s="72"/>
      <c r="FT784" s="72"/>
      <c r="FU784" s="72"/>
      <c r="FV784" s="72"/>
      <c r="FW784" s="72"/>
      <c r="FX784" s="72"/>
    </row>
    <row r="785" spans="24:180">
      <c r="X785" s="75"/>
      <c r="Z785" s="75"/>
      <c r="AA785" s="75"/>
      <c r="AB785" s="75"/>
      <c r="AC785" s="75"/>
      <c r="AD785" s="75"/>
      <c r="AE785" s="75"/>
      <c r="AK785" s="79"/>
      <c r="AL785" s="79"/>
      <c r="AM785" s="79"/>
      <c r="AN785" s="79"/>
      <c r="AO785" s="79"/>
      <c r="AP785" s="79"/>
      <c r="AQ785" s="79"/>
      <c r="AR785" s="79"/>
      <c r="AS785" s="79"/>
      <c r="AT785" s="79"/>
      <c r="AU785" s="79"/>
      <c r="AV785" s="79"/>
      <c r="BA785" s="80"/>
      <c r="BH785" s="74"/>
      <c r="BI785" s="74"/>
      <c r="BJ785" s="74"/>
      <c r="BK785" s="74"/>
      <c r="BL785" s="74"/>
      <c r="BM785" s="74"/>
      <c r="BN785" s="74"/>
      <c r="BO785" s="74"/>
      <c r="BP785" s="74"/>
      <c r="BQ785" s="74"/>
      <c r="BR785" s="74"/>
      <c r="BS785" s="74"/>
      <c r="BT785" s="74"/>
      <c r="BU785" s="74"/>
      <c r="FM785" s="72"/>
      <c r="FN785" s="72"/>
      <c r="FO785" s="72"/>
      <c r="FP785" s="72"/>
      <c r="FQ785" s="72"/>
      <c r="FR785" s="72"/>
      <c r="FS785" s="72"/>
      <c r="FT785" s="72"/>
      <c r="FU785" s="72"/>
      <c r="FV785" s="72"/>
      <c r="FW785" s="72"/>
      <c r="FX785" s="72"/>
    </row>
    <row r="786" spans="24:180">
      <c r="X786" s="75"/>
      <c r="Z786" s="75"/>
      <c r="AA786" s="75"/>
      <c r="AB786" s="75"/>
      <c r="AC786" s="75"/>
      <c r="AD786" s="75"/>
      <c r="AE786" s="75"/>
      <c r="AK786" s="79"/>
      <c r="AL786" s="79"/>
      <c r="AM786" s="79"/>
      <c r="AN786" s="79"/>
      <c r="AO786" s="79"/>
      <c r="AP786" s="79"/>
      <c r="AQ786" s="79"/>
      <c r="AR786" s="79"/>
      <c r="AS786" s="79"/>
      <c r="AT786" s="79"/>
      <c r="AU786" s="79"/>
      <c r="AV786" s="79"/>
      <c r="BA786" s="80"/>
      <c r="BH786" s="74"/>
      <c r="BI786" s="74"/>
      <c r="BJ786" s="74"/>
      <c r="BK786" s="74"/>
      <c r="BL786" s="74"/>
      <c r="BM786" s="74"/>
      <c r="BN786" s="74"/>
      <c r="BO786" s="74"/>
      <c r="BP786" s="74"/>
      <c r="BQ786" s="74"/>
      <c r="BR786" s="74"/>
      <c r="BS786" s="74"/>
      <c r="BT786" s="74"/>
      <c r="BU786" s="74"/>
      <c r="FM786" s="72"/>
      <c r="FN786" s="72"/>
      <c r="FO786" s="72"/>
      <c r="FP786" s="72"/>
      <c r="FQ786" s="72"/>
      <c r="FR786" s="72"/>
      <c r="FS786" s="72"/>
      <c r="FT786" s="72"/>
      <c r="FU786" s="72"/>
      <c r="FV786" s="72"/>
      <c r="FW786" s="72"/>
      <c r="FX786" s="72"/>
    </row>
    <row r="787" spans="24:180">
      <c r="X787" s="75"/>
      <c r="Z787" s="75"/>
      <c r="AA787" s="75"/>
      <c r="AB787" s="75"/>
      <c r="AC787" s="75"/>
      <c r="AD787" s="75"/>
      <c r="AE787" s="75"/>
      <c r="AK787" s="79"/>
      <c r="AL787" s="79"/>
      <c r="AM787" s="79"/>
      <c r="AN787" s="79"/>
      <c r="AO787" s="79"/>
      <c r="AP787" s="79"/>
      <c r="AQ787" s="79"/>
      <c r="AR787" s="79"/>
      <c r="AS787" s="79"/>
      <c r="AT787" s="79"/>
      <c r="AU787" s="79"/>
      <c r="AV787" s="79"/>
      <c r="BA787" s="80"/>
      <c r="BH787" s="74"/>
      <c r="BI787" s="74"/>
      <c r="BJ787" s="74"/>
      <c r="BK787" s="74"/>
      <c r="BL787" s="74"/>
      <c r="BM787" s="74"/>
      <c r="BN787" s="74"/>
      <c r="BO787" s="74"/>
      <c r="BP787" s="74"/>
      <c r="BQ787" s="74"/>
      <c r="BR787" s="74"/>
      <c r="BS787" s="74"/>
      <c r="BT787" s="74"/>
      <c r="BU787" s="74"/>
      <c r="FM787" s="72"/>
      <c r="FN787" s="72"/>
      <c r="FO787" s="72"/>
      <c r="FP787" s="72"/>
      <c r="FQ787" s="72"/>
      <c r="FR787" s="72"/>
      <c r="FS787" s="72"/>
      <c r="FT787" s="72"/>
      <c r="FU787" s="72"/>
      <c r="FV787" s="72"/>
      <c r="FW787" s="72"/>
      <c r="FX787" s="72"/>
    </row>
    <row r="788" spans="24:180">
      <c r="X788" s="75"/>
      <c r="Z788" s="75"/>
      <c r="AA788" s="75"/>
      <c r="AB788" s="75"/>
      <c r="AC788" s="75"/>
      <c r="AD788" s="75"/>
      <c r="AE788" s="75"/>
      <c r="AK788" s="79"/>
      <c r="AL788" s="79"/>
      <c r="AM788" s="79"/>
      <c r="AN788" s="80"/>
      <c r="AO788" s="79"/>
      <c r="AP788" s="79"/>
      <c r="AQ788" s="79"/>
      <c r="AR788" s="79"/>
      <c r="AS788" s="79"/>
      <c r="AT788" s="79"/>
      <c r="AU788" s="79"/>
      <c r="AV788" s="79"/>
      <c r="BA788" s="80"/>
      <c r="BG788" s="74"/>
      <c r="BH788" s="74"/>
      <c r="BI788" s="74"/>
      <c r="BJ788" s="74"/>
      <c r="BK788" s="74"/>
      <c r="BL788" s="74"/>
      <c r="BM788" s="74"/>
      <c r="BN788" s="74"/>
      <c r="BO788" s="74"/>
      <c r="BP788" s="74"/>
      <c r="BQ788" s="74"/>
      <c r="BR788" s="74"/>
      <c r="BS788" s="74"/>
      <c r="BT788" s="74"/>
      <c r="BU788" s="74"/>
      <c r="FM788" s="72"/>
      <c r="FN788" s="72"/>
      <c r="FO788" s="72"/>
      <c r="FP788" s="72"/>
      <c r="FQ788" s="72"/>
      <c r="FR788" s="72"/>
      <c r="FS788" s="72"/>
      <c r="FT788" s="72"/>
      <c r="FU788" s="72"/>
      <c r="FV788" s="72"/>
      <c r="FW788" s="72"/>
      <c r="FX788" s="72"/>
    </row>
    <row r="789" spans="24:180">
      <c r="X789" s="75"/>
      <c r="Z789" s="75"/>
      <c r="AA789" s="75"/>
      <c r="AB789" s="75"/>
      <c r="AC789" s="75"/>
      <c r="AD789" s="75"/>
      <c r="AE789" s="75"/>
      <c r="AK789" s="79"/>
      <c r="AL789" s="79"/>
      <c r="AM789" s="79"/>
      <c r="AN789" s="79"/>
      <c r="AO789" s="79"/>
      <c r="AP789" s="79"/>
      <c r="AQ789" s="79"/>
      <c r="AR789" s="79"/>
      <c r="AS789" s="79"/>
      <c r="AT789" s="79"/>
      <c r="AU789" s="79"/>
      <c r="AV789" s="79"/>
      <c r="BA789" s="80"/>
      <c r="BG789" s="74"/>
      <c r="BH789" s="74"/>
      <c r="BI789" s="74"/>
      <c r="BJ789" s="74"/>
      <c r="BK789" s="74"/>
      <c r="BL789" s="74"/>
      <c r="BM789" s="74"/>
      <c r="BN789" s="74"/>
      <c r="BO789" s="74"/>
      <c r="BP789" s="74"/>
      <c r="BQ789" s="74"/>
      <c r="BR789" s="74"/>
      <c r="BS789" s="74"/>
      <c r="BT789" s="74"/>
      <c r="BU789" s="74"/>
      <c r="FI789" s="72"/>
      <c r="FJ789" s="72"/>
      <c r="FK789" s="72"/>
      <c r="FL789" s="72"/>
      <c r="FM789" s="72"/>
      <c r="FN789" s="72"/>
      <c r="FO789" s="72"/>
      <c r="FP789" s="72"/>
      <c r="FQ789" s="72"/>
      <c r="FR789" s="72"/>
      <c r="FS789" s="72"/>
      <c r="FT789" s="72"/>
      <c r="FU789" s="72"/>
      <c r="FV789" s="72"/>
      <c r="FW789" s="72"/>
      <c r="FX789" s="72"/>
    </row>
    <row r="790" spans="24:180">
      <c r="X790" s="75"/>
      <c r="Z790" s="75"/>
      <c r="AA790" s="75"/>
      <c r="AB790" s="75"/>
      <c r="AC790" s="75"/>
      <c r="AD790" s="75"/>
      <c r="AE790" s="75"/>
      <c r="AK790" s="79"/>
      <c r="AL790" s="79"/>
      <c r="AM790" s="79"/>
      <c r="AN790" s="79"/>
      <c r="AO790" s="79"/>
      <c r="AP790" s="79"/>
      <c r="AQ790" s="79"/>
      <c r="AR790" s="79"/>
      <c r="AS790" s="79"/>
      <c r="AT790" s="79"/>
      <c r="AU790" s="79"/>
      <c r="AV790" s="79"/>
      <c r="BA790" s="80"/>
      <c r="BG790" s="74"/>
      <c r="BH790" s="74"/>
      <c r="BI790" s="74"/>
      <c r="BJ790" s="74"/>
      <c r="BK790" s="74"/>
      <c r="BL790" s="74"/>
      <c r="BM790" s="74"/>
      <c r="BN790" s="74"/>
      <c r="BO790" s="74"/>
      <c r="BP790" s="74"/>
      <c r="BQ790" s="74"/>
      <c r="BR790" s="74"/>
      <c r="BS790" s="74"/>
      <c r="BT790" s="74"/>
      <c r="BU790" s="74"/>
      <c r="FI790" s="72"/>
      <c r="FJ790" s="72"/>
      <c r="FK790" s="72"/>
      <c r="FL790" s="72"/>
      <c r="FM790" s="72"/>
      <c r="FN790" s="72"/>
      <c r="FO790" s="72"/>
      <c r="FP790" s="72"/>
      <c r="FQ790" s="72"/>
      <c r="FR790" s="72"/>
      <c r="FS790" s="72"/>
      <c r="FT790" s="72"/>
      <c r="FU790" s="72"/>
      <c r="FV790" s="72"/>
      <c r="FW790" s="72"/>
      <c r="FX790" s="72"/>
    </row>
    <row r="791" spans="24:180">
      <c r="X791" s="75"/>
      <c r="Z791" s="75"/>
      <c r="AA791" s="75"/>
      <c r="AB791" s="75"/>
      <c r="AC791" s="75"/>
      <c r="AD791" s="75"/>
      <c r="AE791" s="75"/>
      <c r="AK791" s="79"/>
      <c r="AL791" s="79"/>
      <c r="AM791" s="79"/>
      <c r="AN791" s="79"/>
      <c r="AO791" s="79"/>
      <c r="AP791" s="79"/>
      <c r="AQ791" s="79"/>
      <c r="AR791" s="79"/>
      <c r="AS791" s="79"/>
      <c r="AT791" s="79"/>
      <c r="AU791" s="79"/>
      <c r="AV791" s="79"/>
      <c r="BA791" s="80"/>
      <c r="BG791" s="74"/>
      <c r="BH791" s="74"/>
      <c r="BI791" s="74"/>
      <c r="BJ791" s="74"/>
      <c r="BK791" s="74"/>
      <c r="BL791" s="74"/>
      <c r="BM791" s="74"/>
      <c r="BN791" s="74"/>
      <c r="BO791" s="74"/>
      <c r="BP791" s="74"/>
      <c r="BQ791" s="74"/>
      <c r="BR791" s="74"/>
      <c r="BS791" s="74"/>
      <c r="BT791" s="74"/>
      <c r="BU791" s="74"/>
      <c r="FI791" s="72"/>
      <c r="FJ791" s="72"/>
      <c r="FK791" s="72"/>
      <c r="FL791" s="72"/>
      <c r="FM791" s="72"/>
      <c r="FN791" s="72"/>
      <c r="FO791" s="72"/>
      <c r="FP791" s="72"/>
      <c r="FQ791" s="72"/>
      <c r="FR791" s="72"/>
      <c r="FS791" s="72"/>
      <c r="FT791" s="72"/>
      <c r="FU791" s="72"/>
      <c r="FV791" s="72"/>
      <c r="FW791" s="72"/>
      <c r="FX791" s="72"/>
    </row>
    <row r="792" spans="24:180">
      <c r="X792" s="75"/>
      <c r="Z792" s="75"/>
      <c r="AA792" s="75"/>
      <c r="AB792" s="75"/>
      <c r="AC792" s="75"/>
      <c r="AD792" s="75"/>
      <c r="AE792" s="75"/>
      <c r="AK792" s="79"/>
      <c r="AL792" s="79"/>
      <c r="AM792" s="79"/>
      <c r="AN792" s="79"/>
      <c r="AO792" s="79"/>
      <c r="AP792" s="79"/>
      <c r="AQ792" s="79"/>
      <c r="AR792" s="79"/>
      <c r="AS792" s="79"/>
      <c r="AT792" s="79"/>
      <c r="AU792" s="79"/>
      <c r="AV792" s="79"/>
      <c r="BA792" s="80"/>
      <c r="BG792" s="74"/>
      <c r="BH792" s="74"/>
      <c r="BI792" s="74"/>
      <c r="BJ792" s="74"/>
      <c r="BK792" s="74"/>
      <c r="BL792" s="74"/>
      <c r="BM792" s="74"/>
      <c r="BN792" s="74"/>
      <c r="BO792" s="74"/>
      <c r="BP792" s="74"/>
      <c r="BQ792" s="74"/>
      <c r="BR792" s="74"/>
      <c r="BS792" s="74"/>
      <c r="BT792" s="74"/>
      <c r="BU792" s="74"/>
      <c r="FI792" s="72"/>
      <c r="FJ792" s="72"/>
      <c r="FK792" s="72"/>
      <c r="FL792" s="72"/>
      <c r="FM792" s="72"/>
      <c r="FN792" s="72"/>
      <c r="FO792" s="72"/>
      <c r="FP792" s="72"/>
      <c r="FQ792" s="72"/>
      <c r="FR792" s="72"/>
      <c r="FS792" s="72"/>
      <c r="FT792" s="72"/>
      <c r="FU792" s="72"/>
      <c r="FV792" s="72"/>
      <c r="FW792" s="72"/>
      <c r="FX792" s="72"/>
    </row>
    <row r="793" spans="24:180">
      <c r="X793" s="75"/>
      <c r="Z793" s="75"/>
      <c r="AA793" s="75"/>
      <c r="AB793" s="75"/>
      <c r="AC793" s="75"/>
      <c r="AD793" s="75"/>
      <c r="AE793" s="75"/>
      <c r="AK793" s="79"/>
      <c r="AL793" s="79"/>
      <c r="AM793" s="79"/>
      <c r="AN793" s="79"/>
      <c r="AO793" s="79"/>
      <c r="AP793" s="79"/>
      <c r="AQ793" s="79"/>
      <c r="AR793" s="79"/>
      <c r="AS793" s="79"/>
      <c r="AT793" s="79"/>
      <c r="AU793" s="79"/>
      <c r="AV793" s="79"/>
      <c r="BA793" s="80"/>
      <c r="BG793" s="74"/>
      <c r="BH793" s="74"/>
      <c r="BI793" s="74"/>
      <c r="BJ793" s="74"/>
      <c r="BK793" s="74"/>
      <c r="BL793" s="74"/>
      <c r="BM793" s="74"/>
      <c r="BN793" s="74"/>
      <c r="BO793" s="74"/>
      <c r="BP793" s="74"/>
      <c r="BQ793" s="74"/>
      <c r="BR793" s="74"/>
      <c r="BS793" s="74"/>
      <c r="BT793" s="74"/>
      <c r="BU793" s="74"/>
      <c r="FI793" s="72"/>
      <c r="FJ793" s="72"/>
      <c r="FK793" s="72"/>
      <c r="FL793" s="72"/>
      <c r="FM793" s="72"/>
      <c r="FN793" s="72"/>
      <c r="FO793" s="72"/>
      <c r="FP793" s="72"/>
      <c r="FQ793" s="72"/>
      <c r="FR793" s="72"/>
      <c r="FS793" s="72"/>
      <c r="FT793" s="72"/>
      <c r="FU793" s="72"/>
      <c r="FV793" s="72"/>
      <c r="FW793" s="72"/>
      <c r="FX793" s="72"/>
    </row>
    <row r="794" spans="24:180">
      <c r="X794" s="75"/>
      <c r="Z794" s="75"/>
      <c r="AA794" s="75"/>
      <c r="AB794" s="75"/>
      <c r="AC794" s="75"/>
      <c r="AD794" s="75"/>
      <c r="AE794" s="75"/>
      <c r="AK794" s="79"/>
      <c r="AL794" s="79"/>
      <c r="AM794" s="79"/>
      <c r="AN794" s="79"/>
      <c r="AO794" s="79"/>
      <c r="AP794" s="79"/>
      <c r="AQ794" s="79"/>
      <c r="AR794" s="79"/>
      <c r="AS794" s="79"/>
      <c r="AT794" s="79"/>
      <c r="AU794" s="79"/>
      <c r="AV794" s="79"/>
      <c r="BA794" s="80"/>
      <c r="BG794" s="74"/>
      <c r="BH794" s="74"/>
      <c r="BI794" s="74"/>
      <c r="BJ794" s="74"/>
      <c r="BK794" s="74"/>
      <c r="BL794" s="74"/>
      <c r="BM794" s="74"/>
      <c r="BN794" s="74"/>
      <c r="BO794" s="74"/>
      <c r="BP794" s="74"/>
      <c r="BQ794" s="74"/>
      <c r="BR794" s="74"/>
      <c r="BS794" s="74"/>
      <c r="BT794" s="74"/>
      <c r="BU794" s="74"/>
      <c r="FI794" s="72"/>
      <c r="FJ794" s="72"/>
      <c r="FK794" s="72"/>
      <c r="FL794" s="72"/>
      <c r="FM794" s="72"/>
      <c r="FN794" s="72"/>
      <c r="FO794" s="72"/>
      <c r="FP794" s="72"/>
      <c r="FQ794" s="72"/>
      <c r="FR794" s="72"/>
      <c r="FS794" s="72"/>
      <c r="FT794" s="72"/>
      <c r="FU794" s="72"/>
      <c r="FV794" s="72"/>
      <c r="FW794" s="72"/>
      <c r="FX794" s="72"/>
    </row>
    <row r="795" spans="24:180">
      <c r="X795" s="75"/>
      <c r="Z795" s="75"/>
      <c r="AA795" s="75"/>
      <c r="AB795" s="75"/>
      <c r="AC795" s="75"/>
      <c r="AD795" s="75"/>
      <c r="AE795" s="75"/>
      <c r="AK795" s="79"/>
      <c r="AL795" s="79"/>
      <c r="AM795" s="79"/>
      <c r="AN795" s="79"/>
      <c r="AO795" s="79"/>
      <c r="AP795" s="79"/>
      <c r="AQ795" s="79"/>
      <c r="AR795" s="79"/>
      <c r="AS795" s="79"/>
      <c r="AT795" s="79"/>
      <c r="AU795" s="79"/>
      <c r="AV795" s="79"/>
      <c r="BA795" s="80"/>
      <c r="BG795" s="74"/>
      <c r="BH795" s="74"/>
      <c r="BI795" s="74"/>
      <c r="BJ795" s="74"/>
      <c r="BK795" s="74"/>
      <c r="BL795" s="74"/>
      <c r="BM795" s="74"/>
      <c r="BN795" s="74"/>
      <c r="BO795" s="74"/>
      <c r="BP795" s="74"/>
      <c r="BQ795" s="74"/>
      <c r="BR795" s="74"/>
      <c r="BS795" s="74"/>
      <c r="BT795" s="74"/>
      <c r="BU795" s="74"/>
      <c r="FI795" s="72"/>
      <c r="FJ795" s="72"/>
      <c r="FK795" s="72"/>
      <c r="FL795" s="72"/>
      <c r="FM795" s="72"/>
      <c r="FN795" s="72"/>
      <c r="FO795" s="72"/>
      <c r="FP795" s="72"/>
      <c r="FQ795" s="72"/>
      <c r="FR795" s="72"/>
      <c r="FS795" s="72"/>
      <c r="FT795" s="72"/>
      <c r="FU795" s="72"/>
      <c r="FV795" s="72"/>
      <c r="FW795" s="72"/>
      <c r="FX795" s="72"/>
    </row>
    <row r="796" spans="24:180">
      <c r="X796" s="75"/>
      <c r="Z796" s="75"/>
      <c r="AA796" s="75"/>
      <c r="AB796" s="75"/>
      <c r="AC796" s="75"/>
      <c r="AD796" s="75"/>
      <c r="AE796" s="75"/>
      <c r="AK796" s="79"/>
      <c r="AL796" s="79"/>
      <c r="AM796" s="79"/>
      <c r="AN796" s="79"/>
      <c r="AO796" s="79"/>
      <c r="AP796" s="79"/>
      <c r="AQ796" s="79"/>
      <c r="AR796" s="79"/>
      <c r="AS796" s="79"/>
      <c r="AT796" s="79"/>
      <c r="AU796" s="79"/>
      <c r="AV796" s="79"/>
      <c r="BA796" s="80"/>
      <c r="BG796" s="74"/>
      <c r="BH796" s="74"/>
      <c r="BI796" s="74"/>
      <c r="BJ796" s="74"/>
      <c r="BK796" s="74"/>
      <c r="BL796" s="74"/>
      <c r="BM796" s="74"/>
      <c r="BN796" s="74"/>
      <c r="BO796" s="74"/>
      <c r="BP796" s="74"/>
      <c r="BQ796" s="74"/>
      <c r="BR796" s="74"/>
      <c r="BS796" s="74"/>
      <c r="BT796" s="74"/>
      <c r="BU796" s="74"/>
      <c r="FI796" s="72"/>
      <c r="FJ796" s="72"/>
      <c r="FK796" s="72"/>
      <c r="FL796" s="72"/>
      <c r="FM796" s="72"/>
      <c r="FN796" s="72"/>
      <c r="FO796" s="72"/>
      <c r="FP796" s="72"/>
      <c r="FQ796" s="72"/>
      <c r="FR796" s="72"/>
      <c r="FS796" s="72"/>
      <c r="FT796" s="72"/>
      <c r="FU796" s="72"/>
      <c r="FV796" s="72"/>
      <c r="FW796" s="72"/>
      <c r="FX796" s="72"/>
    </row>
    <row r="797" spans="24:180">
      <c r="X797" s="75"/>
      <c r="Z797" s="75"/>
      <c r="AA797" s="75"/>
      <c r="AB797" s="75"/>
      <c r="AC797" s="75"/>
      <c r="AD797" s="75"/>
      <c r="AE797" s="75"/>
      <c r="AK797" s="79"/>
      <c r="AL797" s="79"/>
      <c r="AM797" s="79"/>
      <c r="AN797" s="79"/>
      <c r="AO797" s="79"/>
      <c r="AP797" s="79"/>
      <c r="AQ797" s="79"/>
      <c r="AR797" s="79"/>
      <c r="AS797" s="79"/>
      <c r="AT797" s="79"/>
      <c r="AU797" s="79"/>
      <c r="AV797" s="79"/>
      <c r="BA797" s="80"/>
      <c r="BG797" s="74"/>
      <c r="BH797" s="74"/>
      <c r="BI797" s="74"/>
      <c r="BJ797" s="74"/>
      <c r="BK797" s="74"/>
      <c r="BL797" s="74"/>
      <c r="BM797" s="74"/>
      <c r="BN797" s="74"/>
      <c r="BO797" s="74"/>
      <c r="BP797" s="74"/>
      <c r="BQ797" s="74"/>
      <c r="BR797" s="74"/>
      <c r="BS797" s="74"/>
      <c r="BT797" s="74"/>
      <c r="BU797" s="74"/>
      <c r="FI797" s="72"/>
      <c r="FJ797" s="72"/>
      <c r="FK797" s="72"/>
      <c r="FL797" s="72"/>
      <c r="FM797" s="72"/>
      <c r="FN797" s="72"/>
      <c r="FO797" s="72"/>
      <c r="FP797" s="72"/>
      <c r="FQ797" s="72"/>
      <c r="FR797" s="72"/>
      <c r="FS797" s="72"/>
      <c r="FT797" s="72"/>
      <c r="FU797" s="72"/>
      <c r="FV797" s="72"/>
      <c r="FW797" s="72"/>
      <c r="FX797" s="72"/>
    </row>
    <row r="798" spans="24:180">
      <c r="X798" s="75"/>
      <c r="Z798" s="75"/>
      <c r="AA798" s="75"/>
      <c r="AB798" s="75"/>
      <c r="AC798" s="75"/>
      <c r="AD798" s="75"/>
      <c r="AE798" s="75"/>
      <c r="AK798" s="79"/>
      <c r="AL798" s="79"/>
      <c r="AM798" s="79"/>
      <c r="AN798" s="79"/>
      <c r="AO798" s="79"/>
      <c r="AP798" s="79"/>
      <c r="AQ798" s="79"/>
      <c r="AR798" s="79"/>
      <c r="AS798" s="79"/>
      <c r="AT798" s="79"/>
      <c r="AU798" s="79"/>
      <c r="AV798" s="79"/>
      <c r="BA798" s="80"/>
      <c r="BG798" s="74"/>
      <c r="BH798" s="74"/>
      <c r="BI798" s="74"/>
      <c r="BJ798" s="74"/>
      <c r="BK798" s="74"/>
      <c r="BL798" s="74"/>
      <c r="BM798" s="74"/>
      <c r="BN798" s="74"/>
      <c r="BO798" s="74"/>
      <c r="BP798" s="74"/>
      <c r="BQ798" s="74"/>
      <c r="BR798" s="74"/>
      <c r="BS798" s="74"/>
      <c r="BT798" s="74"/>
      <c r="BU798" s="74"/>
      <c r="FI798" s="72"/>
      <c r="FJ798" s="72"/>
      <c r="FK798" s="72"/>
      <c r="FL798" s="72"/>
      <c r="FM798" s="72"/>
      <c r="FN798" s="72"/>
      <c r="FO798" s="72"/>
      <c r="FP798" s="72"/>
      <c r="FQ798" s="72"/>
      <c r="FR798" s="72"/>
      <c r="FS798" s="72"/>
      <c r="FT798" s="72"/>
      <c r="FU798" s="72"/>
      <c r="FV798" s="72"/>
      <c r="FW798" s="72"/>
      <c r="FX798" s="72"/>
    </row>
    <row r="799" spans="24:180">
      <c r="X799" s="75"/>
      <c r="Z799" s="75"/>
      <c r="AA799" s="75"/>
      <c r="AB799" s="75"/>
      <c r="AC799" s="75"/>
      <c r="AD799" s="75"/>
      <c r="AE799" s="75"/>
      <c r="AK799" s="79"/>
      <c r="AL799" s="79"/>
      <c r="AM799" s="79"/>
      <c r="AN799" s="79"/>
      <c r="AO799" s="79"/>
      <c r="AP799" s="79"/>
      <c r="AQ799" s="79"/>
      <c r="AR799" s="79"/>
      <c r="AS799" s="79"/>
      <c r="AT799" s="79"/>
      <c r="AU799" s="79"/>
      <c r="AV799" s="79"/>
      <c r="AW799" s="80"/>
      <c r="BA799" s="80"/>
      <c r="BG799" s="74"/>
      <c r="BH799" s="74"/>
      <c r="BI799" s="74"/>
      <c r="BJ799" s="74"/>
      <c r="BK799" s="74"/>
      <c r="BL799" s="74"/>
      <c r="BM799" s="74"/>
      <c r="BN799" s="74"/>
      <c r="BO799" s="74"/>
      <c r="BP799" s="74"/>
      <c r="BQ799" s="74"/>
      <c r="BR799" s="74"/>
      <c r="BS799" s="74"/>
      <c r="BT799" s="74"/>
      <c r="BU799" s="74"/>
      <c r="FI799" s="72"/>
      <c r="FJ799" s="72"/>
      <c r="FK799" s="72"/>
      <c r="FL799" s="72"/>
      <c r="FM799" s="72"/>
      <c r="FN799" s="72"/>
      <c r="FO799" s="72"/>
      <c r="FP799" s="72"/>
      <c r="FQ799" s="72"/>
      <c r="FR799" s="72"/>
      <c r="FS799" s="72"/>
      <c r="FT799" s="72"/>
      <c r="FU799" s="72"/>
      <c r="FV799" s="72"/>
      <c r="FW799" s="72"/>
      <c r="FX799" s="72"/>
    </row>
    <row r="800" spans="24:180">
      <c r="X800" s="75"/>
      <c r="Z800" s="75"/>
      <c r="AA800" s="75"/>
      <c r="AB800" s="75"/>
      <c r="AC800" s="75"/>
      <c r="AD800" s="75"/>
      <c r="AE800" s="75"/>
      <c r="AK800" s="79"/>
      <c r="AL800" s="79"/>
      <c r="AM800" s="79"/>
      <c r="AN800" s="79"/>
      <c r="AO800" s="79"/>
      <c r="AP800" s="79"/>
      <c r="AQ800" s="79"/>
      <c r="AR800" s="79"/>
      <c r="AS800" s="79"/>
      <c r="AT800" s="79"/>
      <c r="AU800" s="79"/>
      <c r="AV800" s="79"/>
      <c r="AW800" s="80"/>
      <c r="BA800" s="80"/>
      <c r="BG800" s="74"/>
      <c r="BH800" s="74"/>
      <c r="BI800" s="74"/>
      <c r="BJ800" s="74"/>
      <c r="BK800" s="74"/>
      <c r="BL800" s="74"/>
      <c r="BM800" s="74"/>
      <c r="BN800" s="74"/>
      <c r="BO800" s="74"/>
      <c r="BP800" s="74"/>
      <c r="BQ800" s="74"/>
      <c r="BR800" s="74"/>
      <c r="BS800" s="74"/>
      <c r="BT800" s="74"/>
      <c r="BU800" s="74"/>
      <c r="FI800" s="72"/>
      <c r="FJ800" s="72"/>
      <c r="FK800" s="72"/>
      <c r="FL800" s="72"/>
      <c r="FM800" s="72"/>
      <c r="FN800" s="72"/>
      <c r="FO800" s="72"/>
      <c r="FP800" s="72"/>
      <c r="FQ800" s="72"/>
      <c r="FR800" s="72"/>
      <c r="FS800" s="72"/>
      <c r="FT800" s="72"/>
      <c r="FU800" s="72"/>
      <c r="FV800" s="72"/>
      <c r="FW800" s="72"/>
      <c r="FX800" s="72"/>
    </row>
    <row r="801" spans="24:180">
      <c r="X801" s="75"/>
      <c r="Z801" s="75"/>
      <c r="AA801" s="75"/>
      <c r="AB801" s="75"/>
      <c r="AC801" s="75"/>
      <c r="AD801" s="75"/>
      <c r="AE801" s="75"/>
      <c r="AK801" s="79"/>
      <c r="AL801" s="79"/>
      <c r="AM801" s="79"/>
      <c r="AN801" s="79"/>
      <c r="AO801" s="79"/>
      <c r="AP801" s="79"/>
      <c r="AQ801" s="79"/>
      <c r="AR801" s="79"/>
      <c r="AS801" s="79"/>
      <c r="AT801" s="79"/>
      <c r="AU801" s="79"/>
      <c r="AV801" s="79"/>
      <c r="AW801" s="80"/>
      <c r="BA801" s="80"/>
      <c r="BD801" s="74"/>
      <c r="BE801" s="74"/>
      <c r="BF801" s="74"/>
      <c r="BG801" s="74"/>
      <c r="BH801" s="74"/>
      <c r="BI801" s="74"/>
      <c r="BJ801" s="74"/>
      <c r="BK801" s="74"/>
      <c r="BL801" s="74"/>
      <c r="BM801" s="74"/>
      <c r="BN801" s="74"/>
      <c r="BO801" s="74"/>
      <c r="BP801" s="74"/>
      <c r="BQ801" s="74"/>
      <c r="BR801" s="74"/>
      <c r="BS801" s="74"/>
      <c r="BT801" s="74"/>
      <c r="BU801" s="74"/>
      <c r="FI801" s="72"/>
      <c r="FJ801" s="72"/>
      <c r="FK801" s="72"/>
      <c r="FL801" s="72"/>
      <c r="FM801" s="72"/>
      <c r="FN801" s="72"/>
      <c r="FO801" s="72"/>
      <c r="FP801" s="72"/>
      <c r="FQ801" s="72"/>
      <c r="FR801" s="72"/>
      <c r="FS801" s="72"/>
      <c r="FT801" s="72"/>
      <c r="FU801" s="72"/>
      <c r="FV801" s="72"/>
      <c r="FW801" s="72"/>
      <c r="FX801" s="72"/>
    </row>
    <row r="802" spans="24:180">
      <c r="X802" s="75"/>
      <c r="Z802" s="75"/>
      <c r="AA802" s="75"/>
      <c r="AB802" s="75"/>
      <c r="AC802" s="75"/>
      <c r="AD802" s="75"/>
      <c r="AE802" s="75"/>
      <c r="AK802" s="79"/>
      <c r="AL802" s="79"/>
      <c r="AM802" s="79"/>
      <c r="AN802" s="79"/>
      <c r="AO802" s="79"/>
      <c r="AP802" s="79"/>
      <c r="AQ802" s="79"/>
      <c r="AR802" s="79"/>
      <c r="AS802" s="79"/>
      <c r="AT802" s="79"/>
      <c r="AU802" s="79"/>
      <c r="AV802" s="79"/>
      <c r="AW802" s="80"/>
      <c r="BA802" s="80"/>
      <c r="BD802" s="74"/>
      <c r="BE802" s="74"/>
      <c r="BF802" s="74"/>
      <c r="BG802" s="74"/>
      <c r="BH802" s="74"/>
      <c r="BI802" s="74"/>
      <c r="BJ802" s="74"/>
      <c r="BK802" s="74"/>
      <c r="BL802" s="74"/>
      <c r="BM802" s="74"/>
      <c r="BN802" s="74"/>
      <c r="BO802" s="74"/>
      <c r="BP802" s="74"/>
      <c r="BQ802" s="74"/>
      <c r="BR802" s="74"/>
      <c r="BS802" s="74"/>
      <c r="BT802" s="74"/>
      <c r="BU802" s="74"/>
      <c r="FI802" s="72"/>
      <c r="FJ802" s="72"/>
      <c r="FK802" s="72"/>
      <c r="FL802" s="72"/>
      <c r="FM802" s="72"/>
      <c r="FN802" s="72"/>
      <c r="FO802" s="72"/>
      <c r="FP802" s="72"/>
      <c r="FQ802" s="72"/>
      <c r="FR802" s="72"/>
      <c r="FS802" s="72"/>
      <c r="FT802" s="72"/>
      <c r="FU802" s="72"/>
      <c r="FV802" s="72"/>
      <c r="FW802" s="72"/>
      <c r="FX802" s="72"/>
    </row>
    <row r="803" spans="24:180">
      <c r="X803" s="75"/>
      <c r="Z803" s="75"/>
      <c r="AA803" s="75"/>
      <c r="AB803" s="75"/>
      <c r="AC803" s="75"/>
      <c r="AD803" s="75"/>
      <c r="AE803" s="75"/>
      <c r="AK803" s="79"/>
      <c r="AL803" s="79"/>
      <c r="AM803" s="79"/>
      <c r="AN803" s="79"/>
      <c r="AO803" s="79"/>
      <c r="AP803" s="79"/>
      <c r="AQ803" s="79"/>
      <c r="AR803" s="79"/>
      <c r="AS803" s="79"/>
      <c r="AT803" s="79"/>
      <c r="AU803" s="79"/>
      <c r="AV803" s="79"/>
      <c r="AW803" s="80"/>
      <c r="BA803" s="80"/>
      <c r="BD803" s="74"/>
      <c r="BE803" s="74"/>
      <c r="BF803" s="74"/>
      <c r="BG803" s="74"/>
      <c r="BH803" s="74"/>
      <c r="BI803" s="74"/>
      <c r="BJ803" s="74"/>
      <c r="BK803" s="74"/>
      <c r="BL803" s="74"/>
      <c r="BM803" s="74"/>
      <c r="BN803" s="74"/>
      <c r="BO803" s="74"/>
      <c r="BP803" s="74"/>
      <c r="BQ803" s="74"/>
      <c r="BR803" s="74"/>
      <c r="BS803" s="74"/>
      <c r="BT803" s="74"/>
      <c r="BU803" s="74"/>
      <c r="FI803" s="72"/>
      <c r="FJ803" s="72"/>
      <c r="FK803" s="72"/>
      <c r="FL803" s="72"/>
      <c r="FM803" s="72"/>
      <c r="FN803" s="72"/>
      <c r="FO803" s="72"/>
      <c r="FP803" s="72"/>
      <c r="FQ803" s="72"/>
      <c r="FR803" s="72"/>
      <c r="FS803" s="72"/>
      <c r="FT803" s="72"/>
      <c r="FU803" s="72"/>
      <c r="FV803" s="72"/>
      <c r="FW803" s="72"/>
      <c r="FX803" s="72"/>
    </row>
    <row r="804" spans="24:180">
      <c r="X804" s="75"/>
      <c r="Z804" s="75"/>
      <c r="AA804" s="75"/>
      <c r="AB804" s="75"/>
      <c r="AC804" s="75"/>
      <c r="AD804" s="75"/>
      <c r="AE804" s="75"/>
      <c r="AK804" s="79"/>
      <c r="AL804" s="79"/>
      <c r="AM804" s="79"/>
      <c r="AN804" s="79"/>
      <c r="AO804" s="79"/>
      <c r="AP804" s="79"/>
      <c r="AQ804" s="79"/>
      <c r="AR804" s="79"/>
      <c r="AS804" s="79"/>
      <c r="AT804" s="79"/>
      <c r="AU804" s="79"/>
      <c r="AV804" s="79"/>
      <c r="AW804" s="80"/>
      <c r="BD804" s="74"/>
      <c r="BE804" s="74"/>
      <c r="BF804" s="74"/>
      <c r="BG804" s="74"/>
      <c r="BH804" s="74"/>
      <c r="BI804" s="74"/>
      <c r="BJ804" s="74"/>
      <c r="BK804" s="74"/>
      <c r="BL804" s="74"/>
      <c r="BM804" s="74"/>
      <c r="BN804" s="74"/>
      <c r="BO804" s="74"/>
      <c r="BP804" s="74"/>
      <c r="BQ804" s="74"/>
      <c r="BR804" s="74"/>
      <c r="BS804" s="74"/>
      <c r="BT804" s="74"/>
      <c r="BU804" s="74"/>
      <c r="FI804" s="72"/>
      <c r="FJ804" s="72"/>
      <c r="FK804" s="72"/>
      <c r="FL804" s="72"/>
      <c r="FM804" s="72"/>
      <c r="FN804" s="72"/>
      <c r="FO804" s="72"/>
      <c r="FP804" s="72"/>
      <c r="FQ804" s="72"/>
      <c r="FR804" s="72"/>
      <c r="FS804" s="72"/>
      <c r="FT804" s="72"/>
      <c r="FU804" s="72"/>
      <c r="FV804" s="72"/>
      <c r="FW804" s="72"/>
      <c r="FX804" s="72"/>
    </row>
    <row r="805" spans="24:180">
      <c r="X805" s="75"/>
      <c r="Z805" s="75"/>
      <c r="AA805" s="75"/>
      <c r="AB805" s="75"/>
      <c r="AC805" s="75"/>
      <c r="AD805" s="75"/>
      <c r="AE805" s="75"/>
      <c r="AK805" s="79"/>
      <c r="AL805" s="79"/>
      <c r="AM805" s="79"/>
      <c r="AN805" s="79"/>
      <c r="AO805" s="79"/>
      <c r="AP805" s="79"/>
      <c r="AQ805" s="79"/>
      <c r="AR805" s="79"/>
      <c r="AS805" s="79"/>
      <c r="AT805" s="79"/>
      <c r="AU805" s="79"/>
      <c r="AV805" s="79"/>
      <c r="AW805" s="80"/>
      <c r="BD805" s="74"/>
      <c r="BE805" s="74"/>
      <c r="BF805" s="74"/>
      <c r="BG805" s="74"/>
      <c r="BH805" s="74"/>
      <c r="BI805" s="74"/>
      <c r="BJ805" s="74"/>
      <c r="BK805" s="74"/>
      <c r="BL805" s="74"/>
      <c r="BM805" s="74"/>
      <c r="BN805" s="74"/>
      <c r="BO805" s="74"/>
      <c r="BP805" s="74"/>
      <c r="BQ805" s="74"/>
      <c r="BR805" s="74"/>
      <c r="BS805" s="74"/>
      <c r="BT805" s="74"/>
      <c r="BU805" s="74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</row>
    <row r="806" spans="24:180">
      <c r="X806" s="75"/>
      <c r="Z806" s="75"/>
      <c r="AA806" s="75"/>
      <c r="AB806" s="75"/>
      <c r="AC806" s="75"/>
      <c r="AD806" s="75"/>
      <c r="AE806" s="75"/>
      <c r="AK806" s="79"/>
      <c r="AL806" s="79"/>
      <c r="AM806" s="79"/>
      <c r="AN806" s="79"/>
      <c r="AO806" s="79"/>
      <c r="AP806" s="79"/>
      <c r="AQ806" s="79"/>
      <c r="AR806" s="79"/>
      <c r="AS806" s="79"/>
      <c r="AT806" s="79"/>
      <c r="AU806" s="79"/>
      <c r="AV806" s="79"/>
      <c r="AW806" s="80"/>
      <c r="BD806" s="74"/>
      <c r="BE806" s="74"/>
      <c r="BF806" s="74"/>
      <c r="BG806" s="74"/>
      <c r="BH806" s="74"/>
      <c r="BI806" s="74"/>
      <c r="BJ806" s="74"/>
      <c r="BK806" s="74"/>
      <c r="BL806" s="74"/>
      <c r="BM806" s="74"/>
      <c r="BN806" s="74"/>
      <c r="BO806" s="74"/>
      <c r="BP806" s="74"/>
      <c r="BQ806" s="74"/>
      <c r="BR806" s="74"/>
      <c r="BS806" s="74"/>
      <c r="BT806" s="74"/>
      <c r="BU806" s="74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</row>
    <row r="807" spans="24:180">
      <c r="X807" s="75"/>
      <c r="Z807" s="75"/>
      <c r="AA807" s="75"/>
      <c r="AB807" s="75"/>
      <c r="AC807" s="75"/>
      <c r="AD807" s="75"/>
      <c r="AE807" s="75"/>
      <c r="AK807" s="79"/>
      <c r="AL807" s="79"/>
      <c r="AM807" s="79"/>
      <c r="AN807" s="79"/>
      <c r="AO807" s="79"/>
      <c r="AP807" s="79"/>
      <c r="AQ807" s="79"/>
      <c r="AR807" s="79"/>
      <c r="AS807" s="79"/>
      <c r="AT807" s="79"/>
      <c r="AU807" s="79"/>
      <c r="AV807" s="79"/>
      <c r="AW807" s="80"/>
      <c r="BD807" s="74"/>
      <c r="BE807" s="74"/>
      <c r="BF807" s="74"/>
      <c r="BG807" s="74"/>
      <c r="BH807" s="74"/>
      <c r="BI807" s="74"/>
      <c r="BJ807" s="74"/>
      <c r="BK807" s="74"/>
      <c r="BL807" s="74"/>
      <c r="BM807" s="74"/>
      <c r="BN807" s="74"/>
      <c r="BO807" s="74"/>
      <c r="BP807" s="74"/>
      <c r="BQ807" s="74"/>
      <c r="BR807" s="74"/>
      <c r="BS807" s="74"/>
      <c r="BT807" s="74"/>
      <c r="BU807" s="74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</row>
    <row r="808" spans="24:180">
      <c r="X808" s="75"/>
      <c r="Z808" s="75"/>
      <c r="AA808" s="75"/>
      <c r="AB808" s="75"/>
      <c r="AC808" s="75"/>
      <c r="AD808" s="75"/>
      <c r="AE808" s="75"/>
      <c r="AK808" s="79"/>
      <c r="AL808" s="79"/>
      <c r="AM808" s="79"/>
      <c r="AN808" s="79"/>
      <c r="AO808" s="79"/>
      <c r="AP808" s="79"/>
      <c r="AQ808" s="79"/>
      <c r="AR808" s="79"/>
      <c r="AS808" s="79"/>
      <c r="AT808" s="79"/>
      <c r="AU808" s="79"/>
      <c r="AV808" s="79"/>
      <c r="AW808" s="80"/>
      <c r="BD808" s="74"/>
      <c r="BE808" s="74"/>
      <c r="BF808" s="74"/>
      <c r="BG808" s="74"/>
      <c r="BH808" s="74"/>
      <c r="BI808" s="74"/>
      <c r="BJ808" s="74"/>
      <c r="BK808" s="74"/>
      <c r="BL808" s="74"/>
      <c r="BM808" s="74"/>
      <c r="BN808" s="74"/>
      <c r="BO808" s="74"/>
      <c r="BP808" s="74"/>
      <c r="BQ808" s="74"/>
      <c r="BR808" s="74"/>
      <c r="BS808" s="74"/>
      <c r="BT808" s="74"/>
      <c r="BU808" s="74"/>
      <c r="FI808" s="72"/>
      <c r="FJ808" s="72"/>
      <c r="FK808" s="72"/>
      <c r="FL808" s="72"/>
      <c r="FM808" s="72"/>
      <c r="FN808" s="72"/>
      <c r="FO808" s="72"/>
      <c r="FP808" s="72"/>
      <c r="FQ808" s="72"/>
      <c r="FR808" s="72"/>
      <c r="FS808" s="72"/>
      <c r="FT808" s="72"/>
      <c r="FU808" s="72"/>
      <c r="FV808" s="72"/>
      <c r="FW808" s="72"/>
      <c r="FX808" s="72"/>
    </row>
    <row r="809" spans="24:180">
      <c r="X809" s="75"/>
      <c r="Z809" s="75"/>
      <c r="AA809" s="75"/>
      <c r="AB809" s="75"/>
      <c r="AC809" s="75"/>
      <c r="AD809" s="75"/>
      <c r="AE809" s="75"/>
      <c r="AK809" s="79"/>
      <c r="AL809" s="79"/>
      <c r="AM809" s="79"/>
      <c r="AN809" s="79"/>
      <c r="AO809" s="79"/>
      <c r="AP809" s="79"/>
      <c r="AQ809" s="79"/>
      <c r="AR809" s="79"/>
      <c r="AS809" s="79"/>
      <c r="AT809" s="79"/>
      <c r="AU809" s="79"/>
      <c r="AV809" s="79"/>
      <c r="AW809" s="80"/>
      <c r="BD809" s="74"/>
      <c r="BE809" s="74"/>
      <c r="BF809" s="74"/>
      <c r="BG809" s="74"/>
      <c r="BH809" s="74"/>
      <c r="BI809" s="74"/>
      <c r="BJ809" s="74"/>
      <c r="BK809" s="74"/>
      <c r="BL809" s="74"/>
      <c r="BM809" s="74"/>
      <c r="BN809" s="74"/>
      <c r="BO809" s="74"/>
      <c r="BP809" s="74"/>
      <c r="BQ809" s="74"/>
      <c r="BR809" s="74"/>
      <c r="BS809" s="74"/>
      <c r="BT809" s="74"/>
      <c r="BU809" s="74"/>
      <c r="FI809" s="72"/>
      <c r="FJ809" s="72"/>
      <c r="FK809" s="72"/>
      <c r="FL809" s="72"/>
      <c r="FM809" s="72"/>
      <c r="FN809" s="72"/>
      <c r="FO809" s="72"/>
      <c r="FP809" s="72"/>
      <c r="FQ809" s="72"/>
      <c r="FR809" s="72"/>
      <c r="FS809" s="72"/>
      <c r="FT809" s="72"/>
      <c r="FU809" s="72"/>
      <c r="FV809" s="72"/>
      <c r="FW809" s="72"/>
      <c r="FX809" s="72"/>
    </row>
    <row r="810" spans="24:180">
      <c r="X810" s="75"/>
      <c r="Z810" s="75"/>
      <c r="AA810" s="75"/>
      <c r="AB810" s="75"/>
      <c r="AC810" s="75"/>
      <c r="AD810" s="75"/>
      <c r="AE810" s="75"/>
      <c r="AK810" s="79"/>
      <c r="AL810" s="79"/>
      <c r="AM810" s="79"/>
      <c r="AN810" s="79"/>
      <c r="AO810" s="79"/>
      <c r="AP810" s="79"/>
      <c r="AQ810" s="79"/>
      <c r="AR810" s="79"/>
      <c r="AS810" s="79"/>
      <c r="AT810" s="79"/>
      <c r="AU810" s="79"/>
      <c r="AV810" s="79"/>
      <c r="AW810" s="80"/>
      <c r="BD810" s="74"/>
      <c r="BE810" s="74"/>
      <c r="BF810" s="74"/>
      <c r="BG810" s="74"/>
      <c r="BH810" s="74"/>
      <c r="BI810" s="74"/>
      <c r="BJ810" s="74"/>
      <c r="BK810" s="74"/>
      <c r="BL810" s="74"/>
      <c r="BM810" s="74"/>
      <c r="BN810" s="74"/>
      <c r="BO810" s="74"/>
      <c r="BP810" s="74"/>
      <c r="BQ810" s="74"/>
      <c r="BR810" s="74"/>
      <c r="BS810" s="74"/>
      <c r="BT810" s="74"/>
      <c r="BU810" s="74"/>
      <c r="FI810" s="72"/>
      <c r="FJ810" s="72"/>
      <c r="FK810" s="72"/>
      <c r="FL810" s="72"/>
      <c r="FM810" s="72"/>
      <c r="FN810" s="72"/>
      <c r="FO810" s="72"/>
      <c r="FP810" s="72"/>
      <c r="FQ810" s="72"/>
      <c r="FR810" s="72"/>
      <c r="FS810" s="72"/>
      <c r="FT810" s="72"/>
      <c r="FU810" s="72"/>
      <c r="FV810" s="72"/>
      <c r="FW810" s="72"/>
      <c r="FX810" s="72"/>
    </row>
    <row r="811" spans="24:180">
      <c r="X811" s="75"/>
      <c r="Z811" s="75"/>
      <c r="AA811" s="75"/>
      <c r="AB811" s="75"/>
      <c r="AC811" s="75"/>
      <c r="AD811" s="75"/>
      <c r="AE811" s="75"/>
      <c r="AK811" s="79"/>
      <c r="AL811" s="79"/>
      <c r="AM811" s="79"/>
      <c r="AN811" s="79"/>
      <c r="AO811" s="79"/>
      <c r="AP811" s="79"/>
      <c r="AQ811" s="79"/>
      <c r="AR811" s="79"/>
      <c r="AS811" s="79"/>
      <c r="AT811" s="79"/>
      <c r="AU811" s="79"/>
      <c r="AV811" s="79"/>
      <c r="AW811" s="80"/>
      <c r="BD811" s="74"/>
      <c r="BE811" s="74"/>
      <c r="BF811" s="74"/>
      <c r="BG811" s="74"/>
      <c r="BH811" s="74"/>
      <c r="BI811" s="74"/>
      <c r="BJ811" s="74"/>
      <c r="BK811" s="74"/>
      <c r="BL811" s="74"/>
      <c r="BM811" s="74"/>
      <c r="BN811" s="74"/>
      <c r="BO811" s="74"/>
      <c r="BP811" s="74"/>
      <c r="BQ811" s="74"/>
      <c r="BR811" s="74"/>
      <c r="BS811" s="74"/>
      <c r="BT811" s="74"/>
      <c r="BU811" s="74"/>
      <c r="FI811" s="72"/>
      <c r="FJ811" s="72"/>
      <c r="FK811" s="72"/>
      <c r="FL811" s="72"/>
      <c r="FM811" s="72"/>
      <c r="FN811" s="72"/>
      <c r="FO811" s="72"/>
      <c r="FP811" s="72"/>
      <c r="FQ811" s="72"/>
      <c r="FR811" s="72"/>
      <c r="FS811" s="72"/>
      <c r="FT811" s="72"/>
      <c r="FU811" s="72"/>
      <c r="FV811" s="72"/>
      <c r="FW811" s="72"/>
      <c r="FX811" s="72"/>
    </row>
    <row r="812" spans="24:180">
      <c r="X812" s="75"/>
      <c r="Z812" s="75"/>
      <c r="AA812" s="75"/>
      <c r="AB812" s="75"/>
      <c r="AC812" s="75"/>
      <c r="AD812" s="75"/>
      <c r="AE812" s="75"/>
      <c r="AK812" s="79"/>
      <c r="AL812" s="79"/>
      <c r="AM812" s="79"/>
      <c r="AN812" s="79"/>
      <c r="AO812" s="79"/>
      <c r="AP812" s="79"/>
      <c r="AQ812" s="79"/>
      <c r="AR812" s="79"/>
      <c r="AS812" s="79"/>
      <c r="AT812" s="79"/>
      <c r="AU812" s="79"/>
      <c r="AV812" s="79"/>
      <c r="AW812" s="80"/>
      <c r="BD812" s="74"/>
      <c r="BE812" s="74"/>
      <c r="BF812" s="74"/>
      <c r="BG812" s="74"/>
      <c r="BH812" s="74"/>
      <c r="BI812" s="74"/>
      <c r="BJ812" s="74"/>
      <c r="BK812" s="74"/>
      <c r="BL812" s="74"/>
      <c r="BM812" s="74"/>
      <c r="BN812" s="74"/>
      <c r="BO812" s="74"/>
      <c r="BP812" s="74"/>
      <c r="BQ812" s="74"/>
      <c r="BR812" s="74"/>
      <c r="BS812" s="74"/>
      <c r="BT812" s="74"/>
      <c r="BU812" s="74"/>
      <c r="FI812" s="72"/>
      <c r="FJ812" s="72"/>
      <c r="FK812" s="72"/>
      <c r="FL812" s="72"/>
      <c r="FM812" s="72"/>
      <c r="FN812" s="72"/>
      <c r="FO812" s="72"/>
      <c r="FP812" s="72"/>
      <c r="FQ812" s="72"/>
      <c r="FR812" s="72"/>
      <c r="FS812" s="72"/>
      <c r="FT812" s="72"/>
      <c r="FU812" s="72"/>
      <c r="FV812" s="72"/>
      <c r="FW812" s="72"/>
      <c r="FX812" s="72"/>
    </row>
    <row r="813" spans="24:180">
      <c r="X813" s="75"/>
      <c r="Z813" s="75"/>
      <c r="AA813" s="75"/>
      <c r="AB813" s="75"/>
      <c r="AC813" s="75"/>
      <c r="AD813" s="75"/>
      <c r="AE813" s="75"/>
      <c r="AK813" s="79"/>
      <c r="AL813" s="79"/>
      <c r="AM813" s="79"/>
      <c r="AN813" s="79"/>
      <c r="AO813" s="79"/>
      <c r="AP813" s="79"/>
      <c r="AQ813" s="79"/>
      <c r="AR813" s="79"/>
      <c r="AS813" s="79"/>
      <c r="AT813" s="79"/>
      <c r="AU813" s="79"/>
      <c r="AV813" s="79"/>
      <c r="AW813" s="80"/>
      <c r="BD813" s="74"/>
      <c r="BE813" s="74"/>
      <c r="BF813" s="74"/>
      <c r="BG813" s="74"/>
      <c r="BH813" s="74"/>
      <c r="BI813" s="74"/>
      <c r="BJ813" s="74"/>
      <c r="BK813" s="74"/>
      <c r="BL813" s="74"/>
      <c r="BM813" s="74"/>
      <c r="BN813" s="74"/>
      <c r="BO813" s="74"/>
      <c r="BP813" s="74"/>
      <c r="BQ813" s="74"/>
      <c r="BR813" s="74"/>
      <c r="BS813" s="74"/>
      <c r="BT813" s="74"/>
      <c r="BU813" s="74"/>
      <c r="FI813" s="72"/>
      <c r="FJ813" s="72"/>
      <c r="FK813" s="72"/>
      <c r="FL813" s="72"/>
      <c r="FM813" s="72"/>
      <c r="FN813" s="72"/>
      <c r="FO813" s="72"/>
      <c r="FP813" s="72"/>
      <c r="FQ813" s="72"/>
      <c r="FR813" s="72"/>
      <c r="FS813" s="72"/>
      <c r="FT813" s="72"/>
      <c r="FU813" s="72"/>
      <c r="FV813" s="72"/>
      <c r="FW813" s="72"/>
      <c r="FX813" s="72"/>
    </row>
    <row r="814" spans="24:180">
      <c r="X814" s="75"/>
      <c r="Z814" s="75"/>
      <c r="AA814" s="75"/>
      <c r="AB814" s="75"/>
      <c r="AC814" s="75"/>
      <c r="AD814" s="75"/>
      <c r="AE814" s="75"/>
      <c r="AK814" s="79"/>
      <c r="AL814" s="79"/>
      <c r="AM814" s="79"/>
      <c r="AN814" s="79"/>
      <c r="AO814" s="79"/>
      <c r="AP814" s="79"/>
      <c r="AQ814" s="79"/>
      <c r="AR814" s="79"/>
      <c r="AS814" s="79"/>
      <c r="AT814" s="79"/>
      <c r="AU814" s="79"/>
      <c r="AV814" s="79"/>
      <c r="AW814" s="80"/>
      <c r="BD814" s="74"/>
      <c r="BE814" s="74"/>
      <c r="BF814" s="74"/>
      <c r="BG814" s="74"/>
      <c r="BH814" s="74"/>
      <c r="BI814" s="74"/>
      <c r="BJ814" s="74"/>
      <c r="BK814" s="74"/>
      <c r="BL814" s="74"/>
      <c r="BM814" s="74"/>
      <c r="BN814" s="74"/>
      <c r="BO814" s="74"/>
      <c r="BP814" s="74"/>
      <c r="BQ814" s="74"/>
      <c r="BR814" s="74"/>
      <c r="BS814" s="74"/>
      <c r="BT814" s="74"/>
      <c r="BU814" s="74"/>
      <c r="FI814" s="72"/>
      <c r="FJ814" s="72"/>
      <c r="FK814" s="72"/>
      <c r="FL814" s="72"/>
      <c r="FM814" s="72"/>
      <c r="FN814" s="72"/>
      <c r="FO814" s="72"/>
      <c r="FP814" s="72"/>
      <c r="FQ814" s="72"/>
      <c r="FR814" s="72"/>
      <c r="FS814" s="72"/>
      <c r="FT814" s="72"/>
      <c r="FU814" s="72"/>
      <c r="FV814" s="72"/>
      <c r="FW814" s="72"/>
      <c r="FX814" s="72"/>
    </row>
    <row r="815" spans="24:180">
      <c r="X815" s="75"/>
      <c r="Z815" s="75"/>
      <c r="AA815" s="75"/>
      <c r="AB815" s="75"/>
      <c r="AC815" s="75"/>
      <c r="AD815" s="75"/>
      <c r="AE815" s="75"/>
      <c r="AK815" s="79"/>
      <c r="AL815" s="79"/>
      <c r="AM815" s="79"/>
      <c r="AN815" s="79"/>
      <c r="AO815" s="79"/>
      <c r="AP815" s="79"/>
      <c r="AQ815" s="79"/>
      <c r="AR815" s="79"/>
      <c r="AS815" s="79"/>
      <c r="AT815" s="79"/>
      <c r="AU815" s="79"/>
      <c r="AV815" s="79"/>
      <c r="AW815" s="80"/>
      <c r="BD815" s="74"/>
      <c r="BE815" s="74"/>
      <c r="BF815" s="74"/>
      <c r="BG815" s="74"/>
      <c r="BH815" s="74"/>
      <c r="BI815" s="74"/>
      <c r="BJ815" s="74"/>
      <c r="BK815" s="74"/>
      <c r="BL815" s="74"/>
      <c r="BM815" s="74"/>
      <c r="BN815" s="74"/>
      <c r="BO815" s="74"/>
      <c r="BP815" s="74"/>
      <c r="BQ815" s="74"/>
      <c r="BR815" s="74"/>
      <c r="BS815" s="74"/>
      <c r="BT815" s="74"/>
      <c r="BU815" s="74"/>
      <c r="FI815" s="72"/>
      <c r="FJ815" s="72"/>
      <c r="FK815" s="72"/>
      <c r="FL815" s="72"/>
      <c r="FM815" s="72"/>
      <c r="FN815" s="72"/>
      <c r="FO815" s="72"/>
      <c r="FP815" s="72"/>
      <c r="FQ815" s="72"/>
      <c r="FR815" s="72"/>
      <c r="FS815" s="72"/>
      <c r="FT815" s="72"/>
      <c r="FU815" s="72"/>
      <c r="FV815" s="72"/>
      <c r="FW815" s="72"/>
      <c r="FX815" s="72"/>
    </row>
    <row r="816" spans="24:180">
      <c r="X816" s="75"/>
      <c r="Z816" s="75"/>
      <c r="AA816" s="75"/>
      <c r="AB816" s="75"/>
      <c r="AC816" s="75"/>
      <c r="AD816" s="75"/>
      <c r="AE816" s="75"/>
      <c r="AK816" s="79"/>
      <c r="AL816" s="79"/>
      <c r="AM816" s="79"/>
      <c r="AN816" s="79"/>
      <c r="AO816" s="79"/>
      <c r="AP816" s="79"/>
      <c r="AQ816" s="79"/>
      <c r="AR816" s="79"/>
      <c r="AS816" s="79"/>
      <c r="AT816" s="79"/>
      <c r="AU816" s="79"/>
      <c r="AV816" s="79"/>
      <c r="AW816" s="80"/>
      <c r="BD816" s="74"/>
      <c r="BE816" s="74"/>
      <c r="BF816" s="74"/>
      <c r="BG816" s="74"/>
      <c r="BH816" s="74"/>
      <c r="BI816" s="74"/>
      <c r="BJ816" s="74"/>
      <c r="BK816" s="74"/>
      <c r="BL816" s="74"/>
      <c r="BM816" s="74"/>
      <c r="BN816" s="74"/>
      <c r="BO816" s="74"/>
      <c r="BP816" s="74"/>
      <c r="BQ816" s="74"/>
      <c r="BR816" s="74"/>
      <c r="BS816" s="74"/>
      <c r="BT816" s="74"/>
      <c r="BU816" s="74"/>
      <c r="FI816" s="72"/>
      <c r="FJ816" s="72"/>
      <c r="FK816" s="72"/>
      <c r="FL816" s="72"/>
      <c r="FM816" s="72"/>
      <c r="FN816" s="72"/>
      <c r="FO816" s="72"/>
      <c r="FP816" s="72"/>
      <c r="FQ816" s="72"/>
      <c r="FR816" s="72"/>
      <c r="FS816" s="72"/>
      <c r="FT816" s="72"/>
      <c r="FU816" s="72"/>
      <c r="FV816" s="72"/>
      <c r="FW816" s="72"/>
      <c r="FX816" s="72"/>
    </row>
    <row r="817" spans="24:180">
      <c r="X817" s="75"/>
      <c r="Z817" s="75"/>
      <c r="AA817" s="75"/>
      <c r="AB817" s="75"/>
      <c r="AC817" s="75"/>
      <c r="AD817" s="75"/>
      <c r="AE817" s="75"/>
      <c r="AG817" s="79"/>
      <c r="AH817" s="79"/>
      <c r="AI817" s="79"/>
      <c r="AJ817" s="79"/>
      <c r="AK817" s="79"/>
      <c r="AL817" s="79"/>
      <c r="AM817" s="79"/>
      <c r="AN817" s="79"/>
      <c r="AO817" s="79"/>
      <c r="AP817" s="79"/>
      <c r="AQ817" s="79"/>
      <c r="AR817" s="79"/>
      <c r="AS817" s="79"/>
      <c r="AT817" s="79"/>
      <c r="AU817" s="79"/>
      <c r="AV817" s="79"/>
      <c r="AW817" s="80"/>
      <c r="BD817" s="74"/>
      <c r="BE817" s="74"/>
      <c r="BF817" s="74"/>
      <c r="BG817" s="74"/>
      <c r="BH817" s="74"/>
      <c r="BI817" s="74"/>
      <c r="BJ817" s="74"/>
      <c r="BK817" s="74"/>
      <c r="BL817" s="74"/>
      <c r="BM817" s="74"/>
      <c r="BN817" s="74"/>
      <c r="BO817" s="74"/>
      <c r="BP817" s="74"/>
      <c r="BQ817" s="74"/>
      <c r="BR817" s="74"/>
      <c r="BS817" s="74"/>
      <c r="BT817" s="74"/>
      <c r="BU817" s="74"/>
      <c r="FI817" s="72"/>
      <c r="FJ817" s="72"/>
      <c r="FK817" s="72"/>
      <c r="FL817" s="72"/>
      <c r="FM817" s="72"/>
      <c r="FN817" s="72"/>
      <c r="FO817" s="72"/>
      <c r="FP817" s="72"/>
      <c r="FQ817" s="72"/>
      <c r="FR817" s="72"/>
      <c r="FS817" s="72"/>
      <c r="FT817" s="72"/>
      <c r="FU817" s="72"/>
      <c r="FV817" s="72"/>
      <c r="FW817" s="72"/>
      <c r="FX817" s="72"/>
    </row>
    <row r="818" spans="24:180">
      <c r="X818" s="75"/>
      <c r="Z818" s="75"/>
      <c r="AA818" s="75"/>
      <c r="AB818" s="75"/>
      <c r="AC818" s="75"/>
      <c r="AD818" s="75"/>
      <c r="AE818" s="75"/>
      <c r="AG818" s="79"/>
      <c r="AH818" s="79"/>
      <c r="AI818" s="79"/>
      <c r="AJ818" s="79"/>
      <c r="AK818" s="79"/>
      <c r="AL818" s="79"/>
      <c r="AM818" s="79"/>
      <c r="AN818" s="79"/>
      <c r="AO818" s="79"/>
      <c r="AP818" s="79"/>
      <c r="AQ818" s="79"/>
      <c r="AR818" s="79"/>
      <c r="AS818" s="79"/>
      <c r="AT818" s="79"/>
      <c r="AU818" s="79"/>
      <c r="AV818" s="79"/>
      <c r="AW818" s="80"/>
      <c r="BD818" s="74"/>
      <c r="BE818" s="74"/>
      <c r="BF818" s="74"/>
      <c r="BG818" s="74"/>
      <c r="BH818" s="74"/>
      <c r="BI818" s="74"/>
      <c r="BJ818" s="74"/>
      <c r="BK818" s="74"/>
      <c r="BL818" s="74"/>
      <c r="BM818" s="74"/>
      <c r="BN818" s="74"/>
      <c r="BO818" s="74"/>
      <c r="BP818" s="74"/>
      <c r="BQ818" s="74"/>
      <c r="BR818" s="74"/>
      <c r="BS818" s="74"/>
      <c r="BT818" s="74"/>
      <c r="BU818" s="74"/>
      <c r="FI818" s="72"/>
      <c r="FJ818" s="72"/>
      <c r="FK818" s="72"/>
      <c r="FL818" s="72"/>
      <c r="FM818" s="72"/>
      <c r="FN818" s="72"/>
      <c r="FO818" s="72"/>
      <c r="FP818" s="72"/>
      <c r="FQ818" s="72"/>
      <c r="FR818" s="72"/>
      <c r="FS818" s="72"/>
      <c r="FT818" s="72"/>
      <c r="FU818" s="72"/>
      <c r="FV818" s="72"/>
      <c r="FW818" s="72"/>
      <c r="FX818" s="72"/>
    </row>
    <row r="819" spans="24:180">
      <c r="X819" s="75"/>
      <c r="Z819" s="75"/>
      <c r="AA819" s="75"/>
      <c r="AB819" s="75"/>
      <c r="AC819" s="75"/>
      <c r="AD819" s="75"/>
      <c r="AE819" s="75"/>
      <c r="AG819" s="79"/>
      <c r="AH819" s="79"/>
      <c r="AI819" s="79"/>
      <c r="AJ819" s="79"/>
      <c r="AK819" s="79"/>
      <c r="AL819" s="79"/>
      <c r="AM819" s="79"/>
      <c r="AN819" s="79"/>
      <c r="AO819" s="79"/>
      <c r="AP819" s="79"/>
      <c r="AQ819" s="79"/>
      <c r="AR819" s="79"/>
      <c r="AS819" s="79"/>
      <c r="AT819" s="79"/>
      <c r="AU819" s="79"/>
      <c r="AV819" s="79"/>
      <c r="AW819" s="80"/>
      <c r="BD819" s="74"/>
      <c r="BE819" s="74"/>
      <c r="BF819" s="74"/>
      <c r="BG819" s="74"/>
      <c r="BH819" s="74"/>
      <c r="BI819" s="74"/>
      <c r="BJ819" s="74"/>
      <c r="BK819" s="74"/>
      <c r="BL819" s="74"/>
      <c r="BM819" s="74"/>
      <c r="BN819" s="74"/>
      <c r="BO819" s="74"/>
      <c r="BP819" s="74"/>
      <c r="BQ819" s="74"/>
      <c r="BR819" s="74"/>
      <c r="BS819" s="74"/>
      <c r="BT819" s="74"/>
      <c r="BU819" s="74"/>
      <c r="FI819" s="72"/>
      <c r="FJ819" s="72"/>
      <c r="FK819" s="72"/>
      <c r="FL819" s="72"/>
      <c r="FM819" s="72"/>
      <c r="FN819" s="72"/>
      <c r="FO819" s="72"/>
      <c r="FP819" s="72"/>
      <c r="FQ819" s="72"/>
      <c r="FR819" s="72"/>
      <c r="FS819" s="72"/>
      <c r="FT819" s="72"/>
      <c r="FU819" s="72"/>
      <c r="FV819" s="72"/>
      <c r="FW819" s="72"/>
      <c r="FX819" s="72"/>
    </row>
    <row r="820" spans="24:180">
      <c r="X820" s="75"/>
      <c r="Z820" s="75"/>
      <c r="AA820" s="75"/>
      <c r="AB820" s="75"/>
      <c r="AC820" s="75"/>
      <c r="AD820" s="75"/>
      <c r="AE820" s="75"/>
      <c r="AG820" s="79"/>
      <c r="AH820" s="79"/>
      <c r="AI820" s="79"/>
      <c r="AJ820" s="79"/>
      <c r="AK820" s="79"/>
      <c r="AL820" s="79"/>
      <c r="AM820" s="79"/>
      <c r="AN820" s="79"/>
      <c r="AO820" s="79"/>
      <c r="AP820" s="79"/>
      <c r="AQ820" s="79"/>
      <c r="AR820" s="79"/>
      <c r="AS820" s="79"/>
      <c r="AT820" s="79"/>
      <c r="AU820" s="79"/>
      <c r="AV820" s="79"/>
      <c r="AW820" s="80"/>
      <c r="BD820" s="74"/>
      <c r="BE820" s="74"/>
      <c r="BF820" s="74"/>
      <c r="BG820" s="74"/>
      <c r="BH820" s="74"/>
      <c r="BI820" s="74"/>
      <c r="BJ820" s="74"/>
      <c r="BK820" s="74"/>
      <c r="BL820" s="74"/>
      <c r="BM820" s="74"/>
      <c r="BN820" s="74"/>
      <c r="BO820" s="74"/>
      <c r="BP820" s="74"/>
      <c r="BQ820" s="74"/>
      <c r="BR820" s="74"/>
      <c r="BS820" s="74"/>
      <c r="BT820" s="74"/>
      <c r="BU820" s="74"/>
      <c r="FI820" s="72"/>
      <c r="FJ820" s="72"/>
      <c r="FK820" s="72"/>
      <c r="FL820" s="72"/>
      <c r="FM820" s="72"/>
      <c r="FN820" s="72"/>
      <c r="FO820" s="72"/>
      <c r="FP820" s="72"/>
      <c r="FQ820" s="72"/>
      <c r="FR820" s="72"/>
      <c r="FS820" s="72"/>
      <c r="FT820" s="72"/>
      <c r="FU820" s="72"/>
      <c r="FV820" s="72"/>
      <c r="FW820" s="72"/>
      <c r="FX820" s="72"/>
    </row>
    <row r="821" spans="24:180">
      <c r="X821" s="75"/>
      <c r="Z821" s="75"/>
      <c r="AA821" s="75"/>
      <c r="AB821" s="75"/>
      <c r="AC821" s="75"/>
      <c r="AD821" s="75"/>
      <c r="AE821" s="75"/>
      <c r="AG821" s="79"/>
      <c r="AH821" s="79"/>
      <c r="AI821" s="79"/>
      <c r="AJ821" s="79"/>
      <c r="AK821" s="79"/>
      <c r="AL821" s="79"/>
      <c r="AM821" s="79"/>
      <c r="AN821" s="79"/>
      <c r="AO821" s="79"/>
      <c r="AP821" s="79"/>
      <c r="AQ821" s="79"/>
      <c r="AR821" s="79"/>
      <c r="AS821" s="79"/>
      <c r="AT821" s="79"/>
      <c r="AU821" s="79"/>
      <c r="AV821" s="79"/>
      <c r="AW821" s="80"/>
      <c r="BD821" s="74"/>
      <c r="BE821" s="74"/>
      <c r="BF821" s="74"/>
      <c r="BG821" s="74"/>
      <c r="BH821" s="74"/>
      <c r="BI821" s="74"/>
      <c r="BJ821" s="74"/>
      <c r="BK821" s="74"/>
      <c r="BL821" s="74"/>
      <c r="BM821" s="74"/>
      <c r="BN821" s="74"/>
      <c r="BO821" s="74"/>
      <c r="BP821" s="74"/>
      <c r="BQ821" s="74"/>
      <c r="BR821" s="74"/>
      <c r="BS821" s="74"/>
      <c r="BT821" s="74"/>
      <c r="BU821" s="74"/>
      <c r="FI821" s="72"/>
      <c r="FJ821" s="72"/>
      <c r="FK821" s="72"/>
      <c r="FL821" s="72"/>
      <c r="FM821" s="72"/>
      <c r="FN821" s="72"/>
      <c r="FO821" s="72"/>
      <c r="FP821" s="72"/>
      <c r="FQ821" s="72"/>
      <c r="FR821" s="72"/>
      <c r="FS821" s="72"/>
      <c r="FT821" s="72"/>
      <c r="FU821" s="72"/>
      <c r="FV821" s="72"/>
      <c r="FW821" s="72"/>
      <c r="FX821" s="72"/>
    </row>
    <row r="822" spans="24:180">
      <c r="X822" s="75"/>
      <c r="Z822" s="75"/>
      <c r="AA822" s="75"/>
      <c r="AB822" s="75"/>
      <c r="AC822" s="75"/>
      <c r="AD822" s="75"/>
      <c r="AE822" s="75"/>
      <c r="AG822" s="79"/>
      <c r="AH822" s="79"/>
      <c r="AI822" s="79"/>
      <c r="AJ822" s="79"/>
      <c r="AK822" s="79"/>
      <c r="AL822" s="79"/>
      <c r="AM822" s="79"/>
      <c r="AN822" s="79"/>
      <c r="AO822" s="79"/>
      <c r="AP822" s="79"/>
      <c r="AQ822" s="79"/>
      <c r="AR822" s="79"/>
      <c r="AS822" s="79"/>
      <c r="AT822" s="79"/>
      <c r="AU822" s="79"/>
      <c r="AV822" s="79"/>
      <c r="AW822" s="80"/>
      <c r="BD822" s="74"/>
      <c r="BE822" s="74"/>
      <c r="BF822" s="74"/>
      <c r="BG822" s="74"/>
      <c r="BH822" s="74"/>
      <c r="BI822" s="74"/>
      <c r="BJ822" s="74"/>
      <c r="BK822" s="74"/>
      <c r="BL822" s="74"/>
      <c r="BM822" s="74"/>
      <c r="BN822" s="74"/>
      <c r="BO822" s="74"/>
      <c r="BP822" s="74"/>
      <c r="BQ822" s="74"/>
      <c r="BR822" s="74"/>
      <c r="BS822" s="74"/>
      <c r="BT822" s="74"/>
      <c r="BU822" s="74"/>
      <c r="FI822" s="72"/>
      <c r="FJ822" s="72"/>
      <c r="FK822" s="72"/>
      <c r="FL822" s="72"/>
      <c r="FM822" s="72"/>
      <c r="FN822" s="72"/>
      <c r="FO822" s="72"/>
      <c r="FP822" s="72"/>
      <c r="FQ822" s="72"/>
      <c r="FR822" s="72"/>
      <c r="FS822" s="72"/>
      <c r="FT822" s="72"/>
      <c r="FU822" s="72"/>
      <c r="FV822" s="72"/>
      <c r="FW822" s="72"/>
      <c r="FX822" s="72"/>
    </row>
    <row r="823" spans="24:180">
      <c r="X823" s="75"/>
      <c r="Z823" s="75"/>
      <c r="AA823" s="75"/>
      <c r="AB823" s="75"/>
      <c r="AC823" s="75"/>
      <c r="AD823" s="75"/>
      <c r="AE823" s="75"/>
      <c r="AG823" s="79"/>
      <c r="AH823" s="79"/>
      <c r="AI823" s="79"/>
      <c r="AJ823" s="79"/>
      <c r="AK823" s="79"/>
      <c r="AL823" s="79"/>
      <c r="AM823" s="79"/>
      <c r="AN823" s="79"/>
      <c r="AO823" s="79"/>
      <c r="AP823" s="79"/>
      <c r="AQ823" s="79"/>
      <c r="AR823" s="79"/>
      <c r="AS823" s="79"/>
      <c r="AT823" s="79"/>
      <c r="AU823" s="79"/>
      <c r="AV823" s="79"/>
      <c r="AW823" s="80"/>
      <c r="BD823" s="74"/>
      <c r="BE823" s="74"/>
      <c r="BF823" s="74"/>
      <c r="BG823" s="74"/>
      <c r="BH823" s="74"/>
      <c r="BI823" s="74"/>
      <c r="BJ823" s="74"/>
      <c r="BK823" s="74"/>
      <c r="BL823" s="74"/>
      <c r="BM823" s="74"/>
      <c r="BN823" s="74"/>
      <c r="BO823" s="74"/>
      <c r="BP823" s="74"/>
      <c r="BQ823" s="74"/>
      <c r="BR823" s="74"/>
      <c r="BS823" s="74"/>
      <c r="BT823" s="74"/>
      <c r="BU823" s="74"/>
      <c r="FI823" s="72"/>
      <c r="FJ823" s="72"/>
      <c r="FK823" s="72"/>
      <c r="FL823" s="72"/>
      <c r="FM823" s="72"/>
      <c r="FN823" s="72"/>
      <c r="FO823" s="72"/>
      <c r="FP823" s="72"/>
      <c r="FQ823" s="72"/>
      <c r="FR823" s="72"/>
      <c r="FS823" s="72"/>
      <c r="FT823" s="72"/>
      <c r="FU823" s="72"/>
      <c r="FV823" s="72"/>
      <c r="FW823" s="72"/>
      <c r="FX823" s="72"/>
    </row>
    <row r="824" spans="24:180">
      <c r="X824" s="75"/>
      <c r="Z824" s="75"/>
      <c r="AA824" s="75"/>
      <c r="AB824" s="75"/>
      <c r="AC824" s="75"/>
      <c r="AD824" s="75"/>
      <c r="AE824" s="75"/>
      <c r="AG824" s="79"/>
      <c r="AH824" s="79"/>
      <c r="AI824" s="79"/>
      <c r="AJ824" s="79"/>
      <c r="AK824" s="79"/>
      <c r="AL824" s="79"/>
      <c r="AM824" s="79"/>
      <c r="AN824" s="79"/>
      <c r="AO824" s="79"/>
      <c r="AP824" s="79"/>
      <c r="AQ824" s="79"/>
      <c r="AR824" s="79"/>
      <c r="AS824" s="79"/>
      <c r="AT824" s="79"/>
      <c r="AU824" s="79"/>
      <c r="AV824" s="79"/>
      <c r="AW824" s="80"/>
      <c r="BD824" s="74"/>
      <c r="BE824" s="74"/>
      <c r="BF824" s="74"/>
      <c r="BG824" s="74"/>
      <c r="BH824" s="74"/>
      <c r="BI824" s="74"/>
      <c r="BJ824" s="74"/>
      <c r="BK824" s="74"/>
      <c r="BL824" s="74"/>
      <c r="BM824" s="74"/>
      <c r="BN824" s="74"/>
      <c r="BO824" s="74"/>
      <c r="BP824" s="74"/>
      <c r="BQ824" s="74"/>
      <c r="BR824" s="74"/>
      <c r="BS824" s="74"/>
      <c r="BT824" s="74"/>
      <c r="BU824" s="74"/>
      <c r="FI824" s="72"/>
      <c r="FJ824" s="72"/>
      <c r="FK824" s="72"/>
      <c r="FL824" s="72"/>
      <c r="FM824" s="72"/>
      <c r="FN824" s="72"/>
      <c r="FO824" s="72"/>
      <c r="FP824" s="72"/>
      <c r="FQ824" s="72"/>
      <c r="FR824" s="72"/>
      <c r="FS824" s="72"/>
      <c r="FT824" s="72"/>
      <c r="FU824" s="72"/>
      <c r="FV824" s="72"/>
      <c r="FW824" s="72"/>
      <c r="FX824" s="72"/>
    </row>
    <row r="825" spans="24:180">
      <c r="X825" s="75"/>
      <c r="Z825" s="75"/>
      <c r="AA825" s="75"/>
      <c r="AB825" s="75"/>
      <c r="AC825" s="75"/>
      <c r="AD825" s="75"/>
      <c r="AE825" s="75"/>
      <c r="AG825" s="79"/>
      <c r="AH825" s="79"/>
      <c r="AI825" s="79"/>
      <c r="AJ825" s="79"/>
      <c r="AK825" s="79"/>
      <c r="AL825" s="79"/>
      <c r="AM825" s="79"/>
      <c r="AN825" s="79"/>
      <c r="AO825" s="79"/>
      <c r="AP825" s="79"/>
      <c r="AQ825" s="79"/>
      <c r="AR825" s="79"/>
      <c r="AS825" s="79"/>
      <c r="AT825" s="79"/>
      <c r="AU825" s="79"/>
      <c r="AV825" s="79"/>
      <c r="AW825" s="80"/>
      <c r="BD825" s="74"/>
      <c r="BE825" s="74"/>
      <c r="BF825" s="74"/>
      <c r="BG825" s="74"/>
      <c r="BH825" s="74"/>
      <c r="BI825" s="74"/>
      <c r="BJ825" s="74"/>
      <c r="BK825" s="74"/>
      <c r="BL825" s="74"/>
      <c r="BM825" s="74"/>
      <c r="BN825" s="74"/>
      <c r="BO825" s="74"/>
      <c r="BP825" s="74"/>
      <c r="BQ825" s="74"/>
      <c r="BR825" s="74"/>
      <c r="BS825" s="74"/>
      <c r="BT825" s="74"/>
      <c r="BU825" s="74"/>
      <c r="FI825" s="72"/>
      <c r="FJ825" s="72"/>
      <c r="FK825" s="72"/>
      <c r="FL825" s="72"/>
      <c r="FM825" s="72"/>
      <c r="FN825" s="72"/>
      <c r="FO825" s="72"/>
      <c r="FP825" s="72"/>
      <c r="FQ825" s="72"/>
      <c r="FR825" s="72"/>
      <c r="FS825" s="72"/>
      <c r="FT825" s="72"/>
      <c r="FU825" s="72"/>
      <c r="FV825" s="72"/>
      <c r="FW825" s="72"/>
      <c r="FX825" s="72"/>
    </row>
    <row r="826" spans="24:180">
      <c r="X826" s="75"/>
      <c r="Z826" s="75"/>
      <c r="AA826" s="75"/>
      <c r="AB826" s="75"/>
      <c r="AC826" s="75"/>
      <c r="AD826" s="75"/>
      <c r="AE826" s="75"/>
      <c r="AG826" s="79"/>
      <c r="AH826" s="79"/>
      <c r="AI826" s="79"/>
      <c r="AJ826" s="79"/>
      <c r="AK826" s="79"/>
      <c r="AL826" s="79"/>
      <c r="AM826" s="79"/>
      <c r="AN826" s="79"/>
      <c r="AO826" s="79"/>
      <c r="AP826" s="79"/>
      <c r="AQ826" s="79"/>
      <c r="AR826" s="79"/>
      <c r="AS826" s="79"/>
      <c r="AT826" s="79"/>
      <c r="AU826" s="79"/>
      <c r="AV826" s="79"/>
      <c r="AW826" s="80"/>
      <c r="BD826" s="74"/>
      <c r="BE826" s="74"/>
      <c r="BF826" s="74"/>
      <c r="BG826" s="74"/>
      <c r="BH826" s="74"/>
      <c r="BI826" s="74"/>
      <c r="BJ826" s="74"/>
      <c r="BK826" s="74"/>
      <c r="BL826" s="74"/>
      <c r="BM826" s="74"/>
      <c r="BN826" s="74"/>
      <c r="BO826" s="74"/>
      <c r="BP826" s="74"/>
      <c r="BQ826" s="74"/>
      <c r="BR826" s="74"/>
      <c r="BS826" s="74"/>
      <c r="BT826" s="74"/>
      <c r="BU826" s="74"/>
      <c r="FI826" s="72"/>
      <c r="FJ826" s="72"/>
      <c r="FK826" s="72"/>
      <c r="FL826" s="72"/>
      <c r="FM826" s="72"/>
      <c r="FN826" s="72"/>
      <c r="FO826" s="72"/>
      <c r="FP826" s="72"/>
      <c r="FQ826" s="72"/>
      <c r="FR826" s="72"/>
      <c r="FS826" s="72"/>
      <c r="FT826" s="72"/>
      <c r="FU826" s="72"/>
      <c r="FV826" s="72"/>
      <c r="FW826" s="72"/>
      <c r="FX826" s="72"/>
    </row>
    <row r="827" spans="24:180">
      <c r="X827" s="75"/>
      <c r="Z827" s="75"/>
      <c r="AA827" s="75"/>
      <c r="AB827" s="75"/>
      <c r="AC827" s="75"/>
      <c r="AD827" s="75"/>
      <c r="AE827" s="75"/>
      <c r="AG827" s="79"/>
      <c r="AH827" s="79"/>
      <c r="AI827" s="79"/>
      <c r="AJ827" s="79"/>
      <c r="AK827" s="79"/>
      <c r="AL827" s="79"/>
      <c r="AM827" s="79"/>
      <c r="AN827" s="79"/>
      <c r="AO827" s="79"/>
      <c r="AP827" s="79"/>
      <c r="AQ827" s="79"/>
      <c r="AR827" s="79"/>
      <c r="AS827" s="79"/>
      <c r="AT827" s="79"/>
      <c r="AU827" s="79"/>
      <c r="AV827" s="79"/>
      <c r="AW827" s="80"/>
      <c r="BD827" s="74"/>
      <c r="BE827" s="74"/>
      <c r="BF827" s="74"/>
      <c r="BG827" s="74"/>
      <c r="BH827" s="74"/>
      <c r="BI827" s="74"/>
      <c r="BJ827" s="74"/>
      <c r="BK827" s="74"/>
      <c r="BL827" s="74"/>
      <c r="BM827" s="74"/>
      <c r="BN827" s="74"/>
      <c r="BO827" s="74"/>
      <c r="BP827" s="74"/>
      <c r="BQ827" s="74"/>
      <c r="BR827" s="74"/>
      <c r="BS827" s="74"/>
      <c r="BT827" s="74"/>
      <c r="BU827" s="74"/>
      <c r="FI827" s="72"/>
      <c r="FJ827" s="72"/>
      <c r="FK827" s="72"/>
      <c r="FL827" s="72"/>
      <c r="FM827" s="72"/>
      <c r="FN827" s="72"/>
      <c r="FO827" s="72"/>
      <c r="FP827" s="72"/>
      <c r="FQ827" s="72"/>
      <c r="FR827" s="72"/>
      <c r="FS827" s="72"/>
      <c r="FT827" s="72"/>
      <c r="FU827" s="72"/>
      <c r="FV827" s="72"/>
      <c r="FW827" s="72"/>
      <c r="FX827" s="72"/>
    </row>
    <row r="828" spans="24:180">
      <c r="X828" s="75"/>
      <c r="Z828" s="75"/>
      <c r="AA828" s="75"/>
      <c r="AB828" s="75"/>
      <c r="AC828" s="75"/>
      <c r="AD828" s="75"/>
      <c r="AE828" s="75"/>
      <c r="AG828" s="79"/>
      <c r="AH828" s="79"/>
      <c r="AI828" s="79"/>
      <c r="AJ828" s="79"/>
      <c r="AK828" s="79"/>
      <c r="AL828" s="79"/>
      <c r="AM828" s="79"/>
      <c r="AN828" s="79"/>
      <c r="AO828" s="79"/>
      <c r="AP828" s="79"/>
      <c r="AQ828" s="79"/>
      <c r="AR828" s="79"/>
      <c r="AS828" s="79"/>
      <c r="AT828" s="79"/>
      <c r="AU828" s="79"/>
      <c r="AV828" s="79"/>
      <c r="AW828" s="80"/>
      <c r="BD828" s="74"/>
      <c r="BE828" s="74"/>
      <c r="BF828" s="74"/>
      <c r="BG828" s="74"/>
      <c r="BH828" s="74"/>
      <c r="BI828" s="74"/>
      <c r="BJ828" s="74"/>
      <c r="BK828" s="74"/>
      <c r="BL828" s="74"/>
      <c r="BM828" s="74"/>
      <c r="BN828" s="74"/>
      <c r="BO828" s="74"/>
      <c r="BP828" s="74"/>
      <c r="BQ828" s="74"/>
      <c r="BR828" s="74"/>
      <c r="BS828" s="74"/>
      <c r="BT828" s="74"/>
      <c r="BU828" s="74"/>
      <c r="FI828" s="72"/>
      <c r="FJ828" s="72"/>
      <c r="FK828" s="72"/>
      <c r="FL828" s="72"/>
      <c r="FM828" s="72"/>
      <c r="FN828" s="72"/>
      <c r="FO828" s="72"/>
      <c r="FP828" s="72"/>
      <c r="FQ828" s="72"/>
      <c r="FR828" s="72"/>
      <c r="FS828" s="72"/>
      <c r="FT828" s="72"/>
      <c r="FU828" s="72"/>
      <c r="FV828" s="72"/>
      <c r="FW828" s="72"/>
      <c r="FX828" s="72"/>
    </row>
    <row r="829" spans="24:180">
      <c r="X829" s="75"/>
      <c r="Z829" s="75"/>
      <c r="AA829" s="75"/>
      <c r="AB829" s="75"/>
      <c r="AC829" s="75"/>
      <c r="AD829" s="75"/>
      <c r="AE829" s="75"/>
      <c r="AG829" s="79"/>
      <c r="AH829" s="79"/>
      <c r="AI829" s="79"/>
      <c r="AJ829" s="79"/>
      <c r="AK829" s="79"/>
      <c r="AL829" s="79"/>
      <c r="AM829" s="79"/>
      <c r="AN829" s="79"/>
      <c r="AO829" s="79"/>
      <c r="AP829" s="79"/>
      <c r="AQ829" s="79"/>
      <c r="AR829" s="79"/>
      <c r="AS829" s="79"/>
      <c r="AT829" s="79"/>
      <c r="AU829" s="79"/>
      <c r="AV829" s="79"/>
      <c r="AW829" s="80"/>
      <c r="BD829" s="74"/>
      <c r="BE829" s="74"/>
      <c r="BF829" s="74"/>
      <c r="BG829" s="74"/>
      <c r="BH829" s="74"/>
      <c r="BI829" s="74"/>
      <c r="BJ829" s="74"/>
      <c r="BK829" s="74"/>
      <c r="BL829" s="74"/>
      <c r="BM829" s="74"/>
      <c r="BN829" s="74"/>
      <c r="BO829" s="74"/>
      <c r="BP829" s="74"/>
      <c r="BQ829" s="74"/>
      <c r="BR829" s="74"/>
      <c r="BS829" s="74"/>
      <c r="BT829" s="74"/>
      <c r="BU829" s="74"/>
      <c r="FI829" s="72"/>
      <c r="FJ829" s="72"/>
      <c r="FK829" s="72"/>
      <c r="FL829" s="72"/>
      <c r="FM829" s="72"/>
      <c r="FN829" s="72"/>
      <c r="FO829" s="72"/>
      <c r="FP829" s="72"/>
      <c r="FQ829" s="72"/>
      <c r="FR829" s="72"/>
      <c r="FS829" s="72"/>
      <c r="FT829" s="72"/>
      <c r="FU829" s="72"/>
      <c r="FV829" s="72"/>
      <c r="FW829" s="72"/>
      <c r="FX829" s="72"/>
    </row>
    <row r="830" spans="24:180">
      <c r="X830" s="75"/>
      <c r="Z830" s="75"/>
      <c r="AA830" s="75"/>
      <c r="AB830" s="75"/>
      <c r="AC830" s="75"/>
      <c r="AD830" s="75"/>
      <c r="AE830" s="75"/>
      <c r="AG830" s="79"/>
      <c r="AH830" s="79"/>
      <c r="AI830" s="79"/>
      <c r="AJ830" s="79"/>
      <c r="AK830" s="79"/>
      <c r="AL830" s="79"/>
      <c r="AM830" s="79"/>
      <c r="AN830" s="79"/>
      <c r="AO830" s="79"/>
      <c r="AP830" s="79"/>
      <c r="AQ830" s="79"/>
      <c r="AR830" s="79"/>
      <c r="AS830" s="79"/>
      <c r="AT830" s="79"/>
      <c r="AU830" s="79"/>
      <c r="AV830" s="79"/>
      <c r="AW830" s="80"/>
      <c r="BD830" s="74"/>
      <c r="BE830" s="74"/>
      <c r="BF830" s="74"/>
      <c r="BG830" s="74"/>
      <c r="BH830" s="74"/>
      <c r="BI830" s="74"/>
      <c r="BJ830" s="74"/>
      <c r="BK830" s="74"/>
      <c r="BL830" s="74"/>
      <c r="BM830" s="74"/>
      <c r="BN830" s="74"/>
      <c r="BO830" s="74"/>
      <c r="BP830" s="74"/>
      <c r="BQ830" s="74"/>
      <c r="BR830" s="74"/>
      <c r="BS830" s="74"/>
      <c r="BT830" s="74"/>
      <c r="BU830" s="74"/>
      <c r="FI830" s="72"/>
      <c r="FJ830" s="72"/>
      <c r="FK830" s="72"/>
      <c r="FL830" s="72"/>
      <c r="FM830" s="72"/>
      <c r="FN830" s="72"/>
      <c r="FO830" s="72"/>
      <c r="FP830" s="72"/>
      <c r="FQ830" s="72"/>
      <c r="FR830" s="72"/>
      <c r="FS830" s="72"/>
      <c r="FT830" s="72"/>
      <c r="FU830" s="72"/>
      <c r="FV830" s="72"/>
      <c r="FW830" s="72"/>
      <c r="FX830" s="72"/>
    </row>
    <row r="831" spans="24:180">
      <c r="X831" s="75"/>
      <c r="Z831" s="75"/>
      <c r="AA831" s="75"/>
      <c r="AB831" s="75"/>
      <c r="AC831" s="75"/>
      <c r="AD831" s="75"/>
      <c r="AE831" s="75"/>
      <c r="AG831" s="79"/>
      <c r="AH831" s="79"/>
      <c r="AI831" s="79"/>
      <c r="AJ831" s="79"/>
      <c r="AK831" s="79"/>
      <c r="AL831" s="79"/>
      <c r="AM831" s="79"/>
      <c r="AN831" s="79"/>
      <c r="AO831" s="79"/>
      <c r="AP831" s="79"/>
      <c r="AQ831" s="79"/>
      <c r="AR831" s="79"/>
      <c r="AS831" s="79"/>
      <c r="AT831" s="79"/>
      <c r="AU831" s="79"/>
      <c r="AV831" s="79"/>
      <c r="AW831" s="80"/>
      <c r="BD831" s="74"/>
      <c r="BE831" s="74"/>
      <c r="BF831" s="74"/>
      <c r="BG831" s="74"/>
      <c r="BH831" s="74"/>
      <c r="BI831" s="74"/>
      <c r="BJ831" s="74"/>
      <c r="BK831" s="74"/>
      <c r="BL831" s="74"/>
      <c r="BM831" s="74"/>
      <c r="BN831" s="74"/>
      <c r="BO831" s="74"/>
      <c r="BP831" s="74"/>
      <c r="BQ831" s="74"/>
      <c r="BR831" s="74"/>
      <c r="BS831" s="74"/>
      <c r="BT831" s="74"/>
      <c r="BU831" s="74"/>
      <c r="FI831" s="72"/>
      <c r="FJ831" s="72"/>
      <c r="FK831" s="72"/>
      <c r="FL831" s="72"/>
      <c r="FM831" s="72"/>
      <c r="FN831" s="72"/>
      <c r="FO831" s="72"/>
      <c r="FP831" s="72"/>
      <c r="FQ831" s="72"/>
      <c r="FR831" s="72"/>
      <c r="FS831" s="72"/>
      <c r="FT831" s="72"/>
      <c r="FU831" s="72"/>
      <c r="FV831" s="72"/>
      <c r="FW831" s="72"/>
      <c r="FX831" s="72"/>
    </row>
    <row r="832" spans="24:180">
      <c r="X832" s="75"/>
      <c r="Z832" s="75"/>
      <c r="AA832" s="75"/>
      <c r="AB832" s="75"/>
      <c r="AC832" s="75"/>
      <c r="AD832" s="75"/>
      <c r="AE832" s="75"/>
      <c r="AG832" s="79"/>
      <c r="AH832" s="79"/>
      <c r="AI832" s="79"/>
      <c r="AJ832" s="79"/>
      <c r="AK832" s="79"/>
      <c r="AL832" s="79"/>
      <c r="AM832" s="79"/>
      <c r="AN832" s="79"/>
      <c r="AO832" s="79"/>
      <c r="AP832" s="79"/>
      <c r="AQ832" s="79"/>
      <c r="AR832" s="79"/>
      <c r="AS832" s="79"/>
      <c r="AT832" s="79"/>
      <c r="AU832" s="79"/>
      <c r="AV832" s="79"/>
      <c r="AW832" s="80"/>
      <c r="BD832" s="74"/>
      <c r="BE832" s="74"/>
      <c r="BF832" s="74"/>
      <c r="BG832" s="74"/>
      <c r="BH832" s="74"/>
      <c r="BI832" s="74"/>
      <c r="BJ832" s="74"/>
      <c r="BK832" s="74"/>
      <c r="BL832" s="74"/>
      <c r="BM832" s="74"/>
      <c r="BN832" s="74"/>
      <c r="BO832" s="74"/>
      <c r="BP832" s="74"/>
      <c r="BQ832" s="74"/>
      <c r="BR832" s="74"/>
      <c r="BS832" s="74"/>
      <c r="BT832" s="74"/>
      <c r="BU832" s="74"/>
      <c r="FI832" s="72"/>
      <c r="FJ832" s="72"/>
      <c r="FK832" s="72"/>
      <c r="FL832" s="72"/>
      <c r="FM832" s="72"/>
      <c r="FN832" s="72"/>
      <c r="FO832" s="72"/>
      <c r="FP832" s="72"/>
      <c r="FQ832" s="72"/>
      <c r="FR832" s="72"/>
      <c r="FS832" s="72"/>
      <c r="FT832" s="72"/>
      <c r="FU832" s="72"/>
      <c r="FV832" s="72"/>
      <c r="FW832" s="72"/>
      <c r="FX832" s="72"/>
    </row>
    <row r="833" spans="24:180">
      <c r="X833" s="75"/>
      <c r="Z833" s="75"/>
      <c r="AA833" s="75"/>
      <c r="AB833" s="75"/>
      <c r="AC833" s="75"/>
      <c r="AD833" s="75"/>
      <c r="AE833" s="75"/>
      <c r="AG833" s="79"/>
      <c r="AH833" s="79"/>
      <c r="AI833" s="79"/>
      <c r="AJ833" s="79"/>
      <c r="AK833" s="79"/>
      <c r="AL833" s="79"/>
      <c r="AM833" s="79"/>
      <c r="AN833" s="79"/>
      <c r="AO833" s="79"/>
      <c r="AP833" s="79"/>
      <c r="AQ833" s="79"/>
      <c r="AR833" s="79"/>
      <c r="AS833" s="79"/>
      <c r="AT833" s="79"/>
      <c r="AU833" s="79"/>
      <c r="AV833" s="79"/>
      <c r="AW833" s="80"/>
      <c r="BD833" s="74"/>
      <c r="BE833" s="74"/>
      <c r="BF833" s="74"/>
      <c r="BG833" s="74"/>
      <c r="BH833" s="74"/>
      <c r="BI833" s="74"/>
      <c r="BJ833" s="74"/>
      <c r="BK833" s="74"/>
      <c r="BL833" s="74"/>
      <c r="BM833" s="74"/>
      <c r="BN833" s="74"/>
      <c r="BO833" s="74"/>
      <c r="BP833" s="74"/>
      <c r="BQ833" s="74"/>
      <c r="BR833" s="74"/>
      <c r="BS833" s="74"/>
      <c r="BT833" s="74"/>
      <c r="BU833" s="74"/>
      <c r="FI833" s="72"/>
      <c r="FJ833" s="72"/>
      <c r="FK833" s="72"/>
      <c r="FL833" s="72"/>
      <c r="FM833" s="72"/>
      <c r="FN833" s="72"/>
      <c r="FO833" s="72"/>
      <c r="FP833" s="72"/>
      <c r="FQ833" s="72"/>
      <c r="FR833" s="72"/>
      <c r="FS833" s="72"/>
      <c r="FT833" s="72"/>
      <c r="FU833" s="72"/>
      <c r="FV833" s="72"/>
      <c r="FW833" s="72"/>
      <c r="FX833" s="72"/>
    </row>
    <row r="834" spans="24:180">
      <c r="X834" s="75"/>
      <c r="Z834" s="75"/>
      <c r="AA834" s="75"/>
      <c r="AB834" s="75"/>
      <c r="AC834" s="75"/>
      <c r="AD834" s="75"/>
      <c r="AE834" s="75"/>
      <c r="AG834" s="79"/>
      <c r="AH834" s="79"/>
      <c r="AI834" s="79"/>
      <c r="AJ834" s="79"/>
      <c r="AK834" s="79"/>
      <c r="AL834" s="79"/>
      <c r="AM834" s="79"/>
      <c r="AN834" s="79"/>
      <c r="AO834" s="79"/>
      <c r="AP834" s="79"/>
      <c r="AQ834" s="79"/>
      <c r="AR834" s="79"/>
      <c r="AS834" s="79"/>
      <c r="AT834" s="79"/>
      <c r="AU834" s="79"/>
      <c r="AV834" s="79"/>
      <c r="AW834" s="80"/>
      <c r="BD834" s="74"/>
      <c r="BE834" s="74"/>
      <c r="BF834" s="74"/>
      <c r="BG834" s="74"/>
      <c r="BH834" s="74"/>
      <c r="BI834" s="74"/>
      <c r="BJ834" s="74"/>
      <c r="BK834" s="74"/>
      <c r="BL834" s="74"/>
      <c r="BM834" s="74"/>
      <c r="BN834" s="74"/>
      <c r="BO834" s="74"/>
      <c r="BP834" s="74"/>
      <c r="BQ834" s="74"/>
      <c r="BR834" s="74"/>
      <c r="BS834" s="74"/>
      <c r="BT834" s="74"/>
      <c r="BU834" s="74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</row>
    <row r="835" spans="24:180">
      <c r="X835" s="75"/>
      <c r="Z835" s="75"/>
      <c r="AA835" s="75"/>
      <c r="AB835" s="75"/>
      <c r="AC835" s="75"/>
      <c r="AD835" s="75"/>
      <c r="AE835" s="75"/>
      <c r="AG835" s="79"/>
      <c r="AH835" s="79"/>
      <c r="AI835" s="79"/>
      <c r="AJ835" s="79"/>
      <c r="AK835" s="79"/>
      <c r="AL835" s="79"/>
      <c r="AM835" s="79"/>
      <c r="AN835" s="79"/>
      <c r="AO835" s="79"/>
      <c r="AP835" s="79"/>
      <c r="AQ835" s="79"/>
      <c r="AR835" s="79"/>
      <c r="AS835" s="79"/>
      <c r="AT835" s="79"/>
      <c r="AU835" s="79"/>
      <c r="AV835" s="79"/>
      <c r="AW835" s="80"/>
      <c r="BD835" s="74"/>
      <c r="BE835" s="74"/>
      <c r="BF835" s="74"/>
      <c r="BG835" s="74"/>
      <c r="BH835" s="74"/>
      <c r="BI835" s="74"/>
      <c r="BJ835" s="74"/>
      <c r="BK835" s="74"/>
      <c r="BL835" s="74"/>
      <c r="BM835" s="74"/>
      <c r="BN835" s="74"/>
      <c r="BO835" s="74"/>
      <c r="BP835" s="74"/>
      <c r="BQ835" s="74"/>
      <c r="BR835" s="74"/>
      <c r="BS835" s="74"/>
      <c r="BT835" s="74"/>
      <c r="BU835" s="74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</row>
    <row r="836" spans="24:180">
      <c r="X836" s="75"/>
      <c r="Z836" s="75"/>
      <c r="AA836" s="75"/>
      <c r="AB836" s="75"/>
      <c r="AC836" s="75"/>
      <c r="AD836" s="75"/>
      <c r="AE836" s="75"/>
      <c r="AG836" s="79"/>
      <c r="AH836" s="79"/>
      <c r="AI836" s="79"/>
      <c r="AJ836" s="79"/>
      <c r="AK836" s="79"/>
      <c r="AL836" s="79"/>
      <c r="AM836" s="79"/>
      <c r="AN836" s="79"/>
      <c r="AO836" s="79"/>
      <c r="AP836" s="79"/>
      <c r="AQ836" s="79"/>
      <c r="AR836" s="79"/>
      <c r="AS836" s="79"/>
      <c r="AT836" s="79"/>
      <c r="AU836" s="79"/>
      <c r="AV836" s="79"/>
      <c r="AW836" s="80"/>
      <c r="BD836" s="74"/>
      <c r="BE836" s="74"/>
      <c r="BF836" s="74"/>
      <c r="BG836" s="74"/>
      <c r="BH836" s="74"/>
      <c r="BI836" s="74"/>
      <c r="BJ836" s="74"/>
      <c r="BK836" s="74"/>
      <c r="BL836" s="74"/>
      <c r="BM836" s="74"/>
      <c r="BN836" s="74"/>
      <c r="BO836" s="74"/>
      <c r="BP836" s="74"/>
      <c r="BQ836" s="74"/>
      <c r="BR836" s="74"/>
      <c r="BS836" s="74"/>
      <c r="BT836" s="74"/>
      <c r="BU836" s="74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</row>
    <row r="837" spans="24:180">
      <c r="X837" s="75"/>
      <c r="Z837" s="75"/>
      <c r="AA837" s="75"/>
      <c r="AB837" s="75"/>
      <c r="AC837" s="75"/>
      <c r="AD837" s="75"/>
      <c r="AE837" s="75"/>
      <c r="AG837" s="79"/>
      <c r="AH837" s="79"/>
      <c r="AI837" s="79"/>
      <c r="AJ837" s="79"/>
      <c r="AK837" s="79"/>
      <c r="AL837" s="79"/>
      <c r="AM837" s="79"/>
      <c r="AN837" s="79"/>
      <c r="AO837" s="79"/>
      <c r="AP837" s="79"/>
      <c r="AQ837" s="79"/>
      <c r="AR837" s="79"/>
      <c r="AS837" s="79"/>
      <c r="AT837" s="79"/>
      <c r="AU837" s="79"/>
      <c r="AV837" s="79"/>
      <c r="AW837" s="80"/>
      <c r="BD837" s="74"/>
      <c r="BE837" s="74"/>
      <c r="BF837" s="74"/>
      <c r="BG837" s="74"/>
      <c r="BH837" s="74"/>
      <c r="BI837" s="74"/>
      <c r="BJ837" s="74"/>
      <c r="BK837" s="74"/>
      <c r="BL837" s="74"/>
      <c r="BM837" s="74"/>
      <c r="BN837" s="74"/>
      <c r="BO837" s="74"/>
      <c r="BP837" s="74"/>
      <c r="BQ837" s="74"/>
      <c r="BR837" s="74"/>
      <c r="BS837" s="74"/>
      <c r="BT837" s="74"/>
      <c r="BU837" s="74"/>
      <c r="FI837" s="72"/>
      <c r="FJ837" s="72"/>
      <c r="FK837" s="72"/>
      <c r="FL837" s="72"/>
      <c r="FM837" s="72"/>
      <c r="FN837" s="72"/>
      <c r="FO837" s="72"/>
      <c r="FP837" s="72"/>
      <c r="FQ837" s="72"/>
      <c r="FR837" s="72"/>
      <c r="FS837" s="72"/>
      <c r="FT837" s="72"/>
      <c r="FU837" s="72"/>
      <c r="FV837" s="72"/>
      <c r="FW837" s="72"/>
      <c r="FX837" s="72"/>
    </row>
    <row r="838" spans="24:180">
      <c r="X838" s="75"/>
      <c r="Z838" s="75"/>
      <c r="AA838" s="75"/>
      <c r="AB838" s="75"/>
      <c r="AC838" s="75"/>
      <c r="AD838" s="75"/>
      <c r="AE838" s="75"/>
      <c r="AG838" s="79"/>
      <c r="AH838" s="79"/>
      <c r="AI838" s="79"/>
      <c r="AJ838" s="79"/>
      <c r="AK838" s="79"/>
      <c r="AL838" s="79"/>
      <c r="AM838" s="79"/>
      <c r="AN838" s="79"/>
      <c r="AO838" s="79"/>
      <c r="AP838" s="79"/>
      <c r="AQ838" s="79"/>
      <c r="AR838" s="79"/>
      <c r="AS838" s="79"/>
      <c r="AT838" s="79"/>
      <c r="AU838" s="79"/>
      <c r="AV838" s="79"/>
      <c r="AW838" s="80"/>
      <c r="BD838" s="74"/>
      <c r="BE838" s="74"/>
      <c r="BF838" s="74"/>
      <c r="BG838" s="74"/>
      <c r="BH838" s="74"/>
      <c r="BI838" s="74"/>
      <c r="BJ838" s="74"/>
      <c r="BK838" s="74"/>
      <c r="BL838" s="74"/>
      <c r="BM838" s="74"/>
      <c r="BN838" s="74"/>
      <c r="BO838" s="74"/>
      <c r="BP838" s="74"/>
      <c r="BQ838" s="74"/>
      <c r="BR838" s="74"/>
      <c r="BS838" s="74"/>
      <c r="BT838" s="74"/>
      <c r="BU838" s="74"/>
      <c r="FI838" s="72"/>
      <c r="FJ838" s="72"/>
      <c r="FK838" s="72"/>
      <c r="FL838" s="72"/>
      <c r="FM838" s="72"/>
      <c r="FN838" s="72"/>
      <c r="FO838" s="72"/>
      <c r="FP838" s="72"/>
      <c r="FQ838" s="72"/>
      <c r="FR838" s="72"/>
      <c r="FS838" s="72"/>
      <c r="FT838" s="72"/>
      <c r="FU838" s="72"/>
      <c r="FV838" s="72"/>
      <c r="FW838" s="72"/>
      <c r="FX838" s="72"/>
    </row>
    <row r="839" spans="24:180">
      <c r="X839" s="75"/>
      <c r="Z839" s="75"/>
      <c r="AA839" s="75"/>
      <c r="AB839" s="75"/>
      <c r="AC839" s="75"/>
      <c r="AD839" s="75"/>
      <c r="AE839" s="75"/>
      <c r="AG839" s="79"/>
      <c r="AH839" s="79"/>
      <c r="AI839" s="79"/>
      <c r="AJ839" s="79"/>
      <c r="AK839" s="79"/>
      <c r="AL839" s="79"/>
      <c r="AM839" s="79"/>
      <c r="AN839" s="79"/>
      <c r="AO839" s="79"/>
      <c r="AP839" s="79"/>
      <c r="AQ839" s="79"/>
      <c r="AR839" s="79"/>
      <c r="AS839" s="79"/>
      <c r="AT839" s="79"/>
      <c r="AU839" s="79"/>
      <c r="AV839" s="79"/>
      <c r="AW839" s="80"/>
      <c r="BD839" s="74"/>
      <c r="BE839" s="74"/>
      <c r="BF839" s="74"/>
      <c r="BG839" s="74"/>
      <c r="BH839" s="74"/>
      <c r="BI839" s="74"/>
      <c r="BJ839" s="74"/>
      <c r="BK839" s="74"/>
      <c r="BL839" s="74"/>
      <c r="BM839" s="74"/>
      <c r="BN839" s="74"/>
      <c r="BO839" s="74"/>
      <c r="BP839" s="74"/>
      <c r="BQ839" s="74"/>
      <c r="BR839" s="74"/>
      <c r="BS839" s="74"/>
      <c r="BT839" s="74"/>
      <c r="BU839" s="74"/>
      <c r="FI839" s="72"/>
      <c r="FJ839" s="72"/>
      <c r="FK839" s="72"/>
      <c r="FL839" s="72"/>
      <c r="FM839" s="72"/>
      <c r="FN839" s="72"/>
      <c r="FO839" s="72"/>
      <c r="FP839" s="72"/>
      <c r="FQ839" s="72"/>
      <c r="FR839" s="72"/>
      <c r="FS839" s="72"/>
      <c r="FT839" s="72"/>
      <c r="FU839" s="72"/>
      <c r="FV839" s="72"/>
      <c r="FW839" s="72"/>
      <c r="FX839" s="72"/>
    </row>
    <row r="840" spans="24:180">
      <c r="X840" s="75"/>
      <c r="Z840" s="75"/>
      <c r="AA840" s="75"/>
      <c r="AB840" s="75"/>
      <c r="AC840" s="75"/>
      <c r="AD840" s="75"/>
      <c r="AE840" s="75"/>
      <c r="AG840" s="79"/>
      <c r="AH840" s="79"/>
      <c r="AI840" s="79"/>
      <c r="AJ840" s="79"/>
      <c r="AK840" s="79"/>
      <c r="AL840" s="79"/>
      <c r="AM840" s="79"/>
      <c r="AN840" s="79"/>
      <c r="AO840" s="79"/>
      <c r="AP840" s="79"/>
      <c r="AQ840" s="79"/>
      <c r="AR840" s="79"/>
      <c r="AS840" s="79"/>
      <c r="AT840" s="79"/>
      <c r="AU840" s="79"/>
      <c r="AV840" s="79"/>
      <c r="AW840" s="80"/>
      <c r="BD840" s="74"/>
      <c r="BE840" s="74"/>
      <c r="BF840" s="74"/>
      <c r="BG840" s="74"/>
      <c r="BH840" s="74"/>
      <c r="BI840" s="74"/>
      <c r="BJ840" s="74"/>
      <c r="BK840" s="74"/>
      <c r="BL840" s="74"/>
      <c r="BM840" s="74"/>
      <c r="BN840" s="74"/>
      <c r="BO840" s="74"/>
      <c r="BP840" s="74"/>
      <c r="BQ840" s="74"/>
      <c r="BR840" s="74"/>
      <c r="BS840" s="74"/>
      <c r="BT840" s="74"/>
      <c r="BU840" s="74"/>
      <c r="FI840" s="72"/>
      <c r="FJ840" s="72"/>
      <c r="FK840" s="72"/>
      <c r="FL840" s="72"/>
      <c r="FM840" s="72"/>
      <c r="FN840" s="72"/>
      <c r="FO840" s="72"/>
      <c r="FP840" s="72"/>
      <c r="FQ840" s="72"/>
      <c r="FR840" s="72"/>
      <c r="FS840" s="72"/>
      <c r="FT840" s="72"/>
      <c r="FU840" s="72"/>
      <c r="FV840" s="72"/>
      <c r="FW840" s="72"/>
      <c r="FX840" s="72"/>
    </row>
    <row r="841" spans="24:180">
      <c r="X841" s="75"/>
      <c r="Z841" s="75"/>
      <c r="AA841" s="75"/>
      <c r="AB841" s="75"/>
      <c r="AC841" s="75"/>
      <c r="AD841" s="75"/>
      <c r="AE841" s="75"/>
      <c r="AG841" s="79"/>
      <c r="AH841" s="79"/>
      <c r="AI841" s="79"/>
      <c r="AJ841" s="79"/>
      <c r="AK841" s="79"/>
      <c r="AL841" s="79"/>
      <c r="AM841" s="79"/>
      <c r="AN841" s="79"/>
      <c r="AO841" s="79"/>
      <c r="AP841" s="79"/>
      <c r="AQ841" s="79"/>
      <c r="AR841" s="79"/>
      <c r="AS841" s="79"/>
      <c r="AT841" s="79"/>
      <c r="AU841" s="79"/>
      <c r="AV841" s="79"/>
      <c r="AW841" s="80"/>
      <c r="BD841" s="74"/>
      <c r="BE841" s="74"/>
      <c r="BF841" s="74"/>
      <c r="BG841" s="74"/>
      <c r="BH841" s="74"/>
      <c r="BI841" s="74"/>
      <c r="BJ841" s="74"/>
      <c r="BK841" s="74"/>
      <c r="BL841" s="74"/>
      <c r="BM841" s="74"/>
      <c r="BN841" s="74"/>
      <c r="BO841" s="74"/>
      <c r="BP841" s="74"/>
      <c r="BQ841" s="74"/>
      <c r="BR841" s="74"/>
      <c r="BS841" s="74"/>
      <c r="BT841" s="74"/>
      <c r="BU841" s="74"/>
      <c r="FI841" s="72"/>
      <c r="FJ841" s="72"/>
      <c r="FK841" s="72"/>
      <c r="FL841" s="72"/>
      <c r="FM841" s="72"/>
      <c r="FN841" s="72"/>
      <c r="FO841" s="72"/>
      <c r="FP841" s="72"/>
      <c r="FQ841" s="72"/>
      <c r="FR841" s="72"/>
      <c r="FS841" s="72"/>
      <c r="FT841" s="72"/>
      <c r="FU841" s="72"/>
      <c r="FV841" s="72"/>
      <c r="FW841" s="72"/>
      <c r="FX841" s="72"/>
    </row>
    <row r="842" spans="24:180">
      <c r="X842" s="75"/>
      <c r="Z842" s="75"/>
      <c r="AA842" s="75"/>
      <c r="AB842" s="75"/>
      <c r="AC842" s="75"/>
      <c r="AD842" s="75"/>
      <c r="AE842" s="75"/>
      <c r="AG842" s="79"/>
      <c r="AH842" s="79"/>
      <c r="AI842" s="79"/>
      <c r="AJ842" s="79"/>
      <c r="AK842" s="79"/>
      <c r="AL842" s="79"/>
      <c r="AM842" s="79"/>
      <c r="AN842" s="79"/>
      <c r="AO842" s="79"/>
      <c r="AP842" s="79"/>
      <c r="AQ842" s="79"/>
      <c r="AR842" s="79"/>
      <c r="AS842" s="79"/>
      <c r="AT842" s="79"/>
      <c r="AU842" s="79"/>
      <c r="AV842" s="79"/>
      <c r="AW842" s="80"/>
      <c r="BD842" s="74"/>
      <c r="BE842" s="74"/>
      <c r="BF842" s="74"/>
      <c r="BG842" s="74"/>
      <c r="BH842" s="74"/>
      <c r="BI842" s="74"/>
      <c r="BJ842" s="74"/>
      <c r="BK842" s="74"/>
      <c r="BL842" s="74"/>
      <c r="BM842" s="74"/>
      <c r="BN842" s="74"/>
      <c r="BO842" s="74"/>
      <c r="BP842" s="74"/>
      <c r="BQ842" s="74"/>
      <c r="BR842" s="74"/>
      <c r="BS842" s="74"/>
      <c r="BT842" s="74"/>
      <c r="BU842" s="74"/>
      <c r="FI842" s="72"/>
      <c r="FJ842" s="72"/>
      <c r="FK842" s="72"/>
      <c r="FL842" s="72"/>
      <c r="FM842" s="72"/>
      <c r="FN842" s="72"/>
      <c r="FO842" s="72"/>
      <c r="FP842" s="72"/>
      <c r="FQ842" s="72"/>
      <c r="FR842" s="72"/>
      <c r="FS842" s="72"/>
      <c r="FT842" s="72"/>
      <c r="FU842" s="72"/>
      <c r="FV842" s="72"/>
      <c r="FW842" s="72"/>
      <c r="FX842" s="72"/>
    </row>
    <row r="843" spans="24:180">
      <c r="X843" s="75"/>
      <c r="Z843" s="75"/>
      <c r="AA843" s="75"/>
      <c r="AB843" s="75"/>
      <c r="AC843" s="75"/>
      <c r="AD843" s="75"/>
      <c r="AE843" s="75"/>
      <c r="AG843" s="79"/>
      <c r="AH843" s="79"/>
      <c r="AI843" s="79"/>
      <c r="AJ843" s="79"/>
      <c r="AK843" s="79"/>
      <c r="AL843" s="79"/>
      <c r="AM843" s="79"/>
      <c r="AN843" s="79"/>
      <c r="AO843" s="79"/>
      <c r="AP843" s="79"/>
      <c r="AQ843" s="79"/>
      <c r="AR843" s="79"/>
      <c r="AS843" s="79"/>
      <c r="AT843" s="79"/>
      <c r="AU843" s="79"/>
      <c r="AV843" s="79"/>
      <c r="AW843" s="80"/>
      <c r="BD843" s="74"/>
      <c r="BE843" s="74"/>
      <c r="BF843" s="74"/>
      <c r="BG843" s="74"/>
      <c r="BH843" s="74"/>
      <c r="BI843" s="74"/>
      <c r="BJ843" s="74"/>
      <c r="BK843" s="74"/>
      <c r="BL843" s="74"/>
      <c r="BM843" s="74"/>
      <c r="BN843" s="74"/>
      <c r="BO843" s="74"/>
      <c r="BP843" s="74"/>
      <c r="BQ843" s="74"/>
      <c r="BR843" s="74"/>
      <c r="BS843" s="74"/>
      <c r="BT843" s="74"/>
      <c r="BU843" s="74"/>
      <c r="FI843" s="72"/>
      <c r="FJ843" s="72"/>
      <c r="FK843" s="72"/>
      <c r="FL843" s="72"/>
      <c r="FM843" s="72"/>
      <c r="FN843" s="72"/>
      <c r="FO843" s="72"/>
      <c r="FP843" s="72"/>
      <c r="FQ843" s="72"/>
      <c r="FR843" s="72"/>
      <c r="FS843" s="72"/>
      <c r="FT843" s="72"/>
      <c r="FU843" s="72"/>
      <c r="FV843" s="72"/>
      <c r="FW843" s="72"/>
      <c r="FX843" s="72"/>
    </row>
    <row r="844" spans="24:180">
      <c r="X844" s="75"/>
      <c r="Z844" s="75"/>
      <c r="AA844" s="75"/>
      <c r="AB844" s="75"/>
      <c r="AC844" s="75"/>
      <c r="AD844" s="75"/>
      <c r="AE844" s="75"/>
      <c r="AG844" s="79"/>
      <c r="AH844" s="79"/>
      <c r="AI844" s="79"/>
      <c r="AJ844" s="79"/>
      <c r="AK844" s="79"/>
      <c r="AL844" s="79"/>
      <c r="AM844" s="79"/>
      <c r="AN844" s="79"/>
      <c r="AO844" s="79"/>
      <c r="AP844" s="79"/>
      <c r="AQ844" s="79"/>
      <c r="AR844" s="79"/>
      <c r="AS844" s="79"/>
      <c r="AT844" s="79"/>
      <c r="AU844" s="79"/>
      <c r="AV844" s="79"/>
      <c r="AW844" s="80"/>
      <c r="BD844" s="74"/>
      <c r="BE844" s="74"/>
      <c r="BF844" s="74"/>
      <c r="BG844" s="74"/>
      <c r="BH844" s="74"/>
      <c r="BI844" s="74"/>
      <c r="BJ844" s="74"/>
      <c r="BK844" s="74"/>
      <c r="BL844" s="74"/>
      <c r="BM844" s="74"/>
      <c r="BN844" s="74"/>
      <c r="BO844" s="74"/>
      <c r="BP844" s="74"/>
      <c r="BQ844" s="74"/>
      <c r="BR844" s="74"/>
      <c r="BS844" s="74"/>
      <c r="BT844" s="74"/>
      <c r="BU844" s="74"/>
      <c r="FI844" s="72"/>
      <c r="FJ844" s="72"/>
      <c r="FK844" s="72"/>
      <c r="FL844" s="72"/>
      <c r="FM844" s="72"/>
      <c r="FN844" s="72"/>
      <c r="FO844" s="72"/>
      <c r="FP844" s="72"/>
      <c r="FQ844" s="72"/>
      <c r="FR844" s="72"/>
      <c r="FS844" s="72"/>
      <c r="FT844" s="72"/>
      <c r="FU844" s="72"/>
      <c r="FV844" s="72"/>
      <c r="FW844" s="72"/>
      <c r="FX844" s="72"/>
    </row>
    <row r="845" spans="24:180">
      <c r="X845" s="75"/>
      <c r="Z845" s="75"/>
      <c r="AA845" s="75"/>
      <c r="AB845" s="75"/>
      <c r="AC845" s="75"/>
      <c r="AD845" s="75"/>
      <c r="AE845" s="75"/>
      <c r="AG845" s="79"/>
      <c r="AH845" s="79"/>
      <c r="AI845" s="79"/>
      <c r="AJ845" s="79"/>
      <c r="AK845" s="79"/>
      <c r="AL845" s="79"/>
      <c r="AM845" s="79"/>
      <c r="AN845" s="79"/>
      <c r="AO845" s="79"/>
      <c r="AP845" s="79"/>
      <c r="AQ845" s="79"/>
      <c r="AR845" s="79"/>
      <c r="AS845" s="79"/>
      <c r="AT845" s="79"/>
      <c r="AU845" s="79"/>
      <c r="AV845" s="79"/>
      <c r="AW845" s="80"/>
      <c r="BD845" s="74"/>
      <c r="BE845" s="74"/>
      <c r="BF845" s="74"/>
      <c r="BG845" s="74"/>
      <c r="BH845" s="74"/>
      <c r="BI845" s="74"/>
      <c r="BJ845" s="74"/>
      <c r="BK845" s="74"/>
      <c r="BL845" s="74"/>
      <c r="BM845" s="74"/>
      <c r="BN845" s="74"/>
      <c r="BO845" s="74"/>
      <c r="BP845" s="74"/>
      <c r="BQ845" s="74"/>
      <c r="BR845" s="74"/>
      <c r="BS845" s="74"/>
      <c r="BT845" s="74"/>
      <c r="BU845" s="74"/>
      <c r="FI845" s="72"/>
      <c r="FJ845" s="72"/>
      <c r="FK845" s="72"/>
      <c r="FL845" s="72"/>
      <c r="FM845" s="72"/>
      <c r="FN845" s="72"/>
      <c r="FO845" s="72"/>
      <c r="FP845" s="72"/>
      <c r="FQ845" s="72"/>
      <c r="FR845" s="72"/>
      <c r="FS845" s="72"/>
      <c r="FT845" s="72"/>
      <c r="FU845" s="72"/>
      <c r="FV845" s="72"/>
      <c r="FW845" s="72"/>
      <c r="FX845" s="72"/>
    </row>
    <row r="846" spans="24:180">
      <c r="X846" s="75"/>
      <c r="Z846" s="75"/>
      <c r="AA846" s="75"/>
      <c r="AB846" s="75"/>
      <c r="AC846" s="75"/>
      <c r="AD846" s="75"/>
      <c r="AE846" s="75"/>
      <c r="AG846" s="79"/>
      <c r="AH846" s="79"/>
      <c r="AI846" s="79"/>
      <c r="AJ846" s="79"/>
      <c r="AK846" s="79"/>
      <c r="AL846" s="79"/>
      <c r="AM846" s="79"/>
      <c r="AN846" s="79"/>
      <c r="AO846" s="79"/>
      <c r="AP846" s="79"/>
      <c r="AQ846" s="79"/>
      <c r="AR846" s="79"/>
      <c r="AS846" s="79"/>
      <c r="AT846" s="79"/>
      <c r="AU846" s="79"/>
      <c r="AV846" s="79"/>
      <c r="AW846" s="80"/>
      <c r="BD846" s="74"/>
      <c r="BE846" s="74"/>
      <c r="BF846" s="74"/>
      <c r="BG846" s="74"/>
      <c r="BH846" s="74"/>
      <c r="BI846" s="74"/>
      <c r="BJ846" s="74"/>
      <c r="BK846" s="74"/>
      <c r="BL846" s="74"/>
      <c r="BM846" s="74"/>
      <c r="BN846" s="74"/>
      <c r="BO846" s="74"/>
      <c r="BP846" s="74"/>
      <c r="BQ846" s="74"/>
      <c r="BR846" s="74"/>
      <c r="BS846" s="74"/>
      <c r="BT846" s="74"/>
      <c r="BU846" s="74"/>
      <c r="FI846" s="72"/>
      <c r="FJ846" s="72"/>
      <c r="FK846" s="72"/>
      <c r="FL846" s="72"/>
      <c r="FM846" s="72"/>
      <c r="FN846" s="72"/>
      <c r="FO846" s="72"/>
      <c r="FP846" s="72"/>
      <c r="FQ846" s="72"/>
      <c r="FR846" s="72"/>
      <c r="FS846" s="72"/>
      <c r="FT846" s="72"/>
      <c r="FU846" s="72"/>
      <c r="FV846" s="72"/>
      <c r="FW846" s="72"/>
      <c r="FX846" s="72"/>
    </row>
    <row r="847" spans="24:180">
      <c r="X847" s="75"/>
      <c r="Z847" s="75"/>
      <c r="AA847" s="75"/>
      <c r="AB847" s="75"/>
      <c r="AC847" s="75"/>
      <c r="AD847" s="75"/>
      <c r="AE847" s="75"/>
      <c r="AG847" s="79"/>
      <c r="AH847" s="79"/>
      <c r="AI847" s="79"/>
      <c r="AJ847" s="79"/>
      <c r="AK847" s="79"/>
      <c r="AL847" s="79"/>
      <c r="AM847" s="79"/>
      <c r="AN847" s="79"/>
      <c r="AO847" s="79"/>
      <c r="AP847" s="79"/>
      <c r="AQ847" s="79"/>
      <c r="AR847" s="79"/>
      <c r="AS847" s="79"/>
      <c r="AT847" s="79"/>
      <c r="AU847" s="79"/>
      <c r="AV847" s="79"/>
      <c r="AW847" s="80"/>
      <c r="BD847" s="74"/>
      <c r="BE847" s="74"/>
      <c r="BF847" s="74"/>
      <c r="BG847" s="74"/>
      <c r="BH847" s="74"/>
      <c r="BI847" s="74"/>
      <c r="BJ847" s="74"/>
      <c r="BK847" s="74"/>
      <c r="BL847" s="74"/>
      <c r="BM847" s="74"/>
      <c r="BN847" s="74"/>
      <c r="BO847" s="74"/>
      <c r="BP847" s="74"/>
      <c r="BQ847" s="74"/>
      <c r="BR847" s="74"/>
      <c r="BS847" s="74"/>
      <c r="BT847" s="74"/>
      <c r="BU847" s="74"/>
      <c r="FI847" s="72"/>
      <c r="FJ847" s="72"/>
      <c r="FK847" s="72"/>
      <c r="FL847" s="72"/>
      <c r="FM847" s="72"/>
      <c r="FN847" s="72"/>
      <c r="FO847" s="72"/>
      <c r="FP847" s="72"/>
      <c r="FQ847" s="72"/>
      <c r="FR847" s="72"/>
      <c r="FS847" s="72"/>
      <c r="FT847" s="72"/>
      <c r="FU847" s="72"/>
      <c r="FV847" s="72"/>
      <c r="FW847" s="72"/>
      <c r="FX847" s="72"/>
    </row>
    <row r="848" spans="24:180">
      <c r="X848" s="75"/>
      <c r="Z848" s="75"/>
      <c r="AA848" s="75"/>
      <c r="AB848" s="75"/>
      <c r="AC848" s="75"/>
      <c r="AD848" s="75"/>
      <c r="AE848" s="75"/>
      <c r="AG848" s="79"/>
      <c r="AH848" s="79"/>
      <c r="AI848" s="79"/>
      <c r="AJ848" s="79"/>
      <c r="AK848" s="79"/>
      <c r="AL848" s="79"/>
      <c r="AM848" s="79"/>
      <c r="AN848" s="79"/>
      <c r="AO848" s="79"/>
      <c r="AP848" s="79"/>
      <c r="AQ848" s="79"/>
      <c r="AR848" s="79"/>
      <c r="AS848" s="79"/>
      <c r="AT848" s="79"/>
      <c r="AU848" s="79"/>
      <c r="AV848" s="79"/>
      <c r="AW848" s="80"/>
      <c r="BD848" s="74"/>
      <c r="BE848" s="74"/>
      <c r="BF848" s="74"/>
      <c r="BG848" s="74"/>
      <c r="BH848" s="74"/>
      <c r="BI848" s="74"/>
      <c r="BJ848" s="74"/>
      <c r="BK848" s="74"/>
      <c r="BL848" s="74"/>
      <c r="BM848" s="74"/>
      <c r="BN848" s="74"/>
      <c r="BO848" s="74"/>
      <c r="BP848" s="74"/>
      <c r="BQ848" s="74"/>
      <c r="BR848" s="74"/>
      <c r="BS848" s="74"/>
      <c r="BT848" s="74"/>
      <c r="BU848" s="74"/>
      <c r="FI848" s="72"/>
      <c r="FJ848" s="72"/>
      <c r="FK848" s="72"/>
      <c r="FL848" s="72"/>
      <c r="FM848" s="72"/>
      <c r="FN848" s="72"/>
      <c r="FO848" s="72"/>
      <c r="FP848" s="72"/>
      <c r="FQ848" s="72"/>
      <c r="FR848" s="72"/>
      <c r="FS848" s="72"/>
      <c r="FT848" s="72"/>
      <c r="FU848" s="72"/>
      <c r="FV848" s="72"/>
      <c r="FW848" s="72"/>
      <c r="FX848" s="72"/>
    </row>
    <row r="849" spans="24:180">
      <c r="X849" s="75"/>
      <c r="Z849" s="75"/>
      <c r="AA849" s="75"/>
      <c r="AB849" s="75"/>
      <c r="AC849" s="75"/>
      <c r="AD849" s="75"/>
      <c r="AE849" s="75"/>
      <c r="AG849" s="79"/>
      <c r="AH849" s="79"/>
      <c r="AI849" s="79"/>
      <c r="AJ849" s="79"/>
      <c r="AK849" s="79"/>
      <c r="AL849" s="79"/>
      <c r="AM849" s="79"/>
      <c r="AN849" s="79"/>
      <c r="AO849" s="79"/>
      <c r="AP849" s="79"/>
      <c r="AQ849" s="79"/>
      <c r="AR849" s="79"/>
      <c r="AS849" s="79"/>
      <c r="AT849" s="79"/>
      <c r="AU849" s="79"/>
      <c r="AV849" s="79"/>
      <c r="AW849" s="80"/>
      <c r="BD849" s="74"/>
      <c r="BE849" s="74"/>
      <c r="BF849" s="74"/>
      <c r="BG849" s="74"/>
      <c r="BH849" s="74"/>
      <c r="BI849" s="74"/>
      <c r="BJ849" s="74"/>
      <c r="BK849" s="74"/>
      <c r="BL849" s="74"/>
      <c r="BM849" s="74"/>
      <c r="BN849" s="74"/>
      <c r="BO849" s="74"/>
      <c r="BP849" s="74"/>
      <c r="BQ849" s="74"/>
      <c r="BR849" s="74"/>
      <c r="BS849" s="74"/>
      <c r="BT849" s="74"/>
      <c r="BU849" s="74"/>
      <c r="FI849" s="72"/>
      <c r="FJ849" s="72"/>
      <c r="FK849" s="72"/>
      <c r="FL849" s="72"/>
      <c r="FM849" s="72"/>
      <c r="FN849" s="72"/>
      <c r="FO849" s="72"/>
      <c r="FP849" s="72"/>
      <c r="FQ849" s="72"/>
      <c r="FR849" s="72"/>
      <c r="FS849" s="72"/>
      <c r="FT849" s="72"/>
      <c r="FU849" s="72"/>
      <c r="FV849" s="72"/>
      <c r="FW849" s="72"/>
      <c r="FX849" s="72"/>
    </row>
    <row r="850" spans="24:180">
      <c r="X850" s="75"/>
      <c r="Z850" s="75"/>
      <c r="AA850" s="75"/>
      <c r="AB850" s="75"/>
      <c r="AC850" s="75"/>
      <c r="AD850" s="75"/>
      <c r="AE850" s="75"/>
      <c r="AG850" s="79"/>
      <c r="AH850" s="79"/>
      <c r="AI850" s="79"/>
      <c r="AJ850" s="79"/>
      <c r="AK850" s="79"/>
      <c r="AL850" s="79"/>
      <c r="AM850" s="79"/>
      <c r="AN850" s="79"/>
      <c r="AO850" s="79"/>
      <c r="AP850" s="79"/>
      <c r="AQ850" s="79"/>
      <c r="AR850" s="79"/>
      <c r="AS850" s="79"/>
      <c r="AT850" s="79"/>
      <c r="AU850" s="79"/>
      <c r="AV850" s="79"/>
      <c r="AW850" s="80"/>
      <c r="BD850" s="74"/>
      <c r="BE850" s="74"/>
      <c r="BF850" s="74"/>
      <c r="BG850" s="74"/>
      <c r="BH850" s="74"/>
      <c r="BI850" s="74"/>
      <c r="BJ850" s="74"/>
      <c r="BK850" s="74"/>
      <c r="BL850" s="74"/>
      <c r="BM850" s="74"/>
      <c r="BN850" s="74"/>
      <c r="BO850" s="74"/>
      <c r="BP850" s="74"/>
      <c r="BQ850" s="74"/>
      <c r="BR850" s="74"/>
      <c r="BS850" s="74"/>
      <c r="BT850" s="74"/>
      <c r="BU850" s="74"/>
      <c r="FI850" s="72"/>
      <c r="FJ850" s="72"/>
      <c r="FK850" s="72"/>
      <c r="FL850" s="72"/>
      <c r="FM850" s="72"/>
      <c r="FN850" s="72"/>
      <c r="FO850" s="72"/>
      <c r="FP850" s="72"/>
      <c r="FQ850" s="72"/>
      <c r="FR850" s="72"/>
      <c r="FS850" s="72"/>
      <c r="FT850" s="72"/>
      <c r="FU850" s="72"/>
      <c r="FV850" s="72"/>
      <c r="FW850" s="72"/>
      <c r="FX850" s="72"/>
    </row>
    <row r="851" spans="24:180">
      <c r="X851" s="75"/>
      <c r="Z851" s="75"/>
      <c r="AA851" s="75"/>
      <c r="AB851" s="75"/>
      <c r="AC851" s="75"/>
      <c r="AD851" s="75"/>
      <c r="AE851" s="75"/>
      <c r="AG851" s="79"/>
      <c r="AH851" s="79"/>
      <c r="AI851" s="79"/>
      <c r="AJ851" s="79"/>
      <c r="AK851" s="79"/>
      <c r="AL851" s="79"/>
      <c r="AM851" s="79"/>
      <c r="AN851" s="79"/>
      <c r="AO851" s="79"/>
      <c r="AP851" s="79"/>
      <c r="AQ851" s="79"/>
      <c r="AR851" s="79"/>
      <c r="AS851" s="79"/>
      <c r="AT851" s="79"/>
      <c r="AU851" s="79"/>
      <c r="AV851" s="79"/>
      <c r="AW851" s="80"/>
      <c r="BD851" s="74"/>
      <c r="BE851" s="74"/>
      <c r="BF851" s="74"/>
      <c r="BG851" s="74"/>
      <c r="BH851" s="74"/>
      <c r="BI851" s="74"/>
      <c r="BJ851" s="74"/>
      <c r="BK851" s="74"/>
      <c r="BL851" s="74"/>
      <c r="BM851" s="74"/>
      <c r="BN851" s="74"/>
      <c r="BO851" s="74"/>
      <c r="BP851" s="74"/>
      <c r="BQ851" s="74"/>
      <c r="BR851" s="74"/>
      <c r="BS851" s="74"/>
      <c r="BT851" s="74"/>
      <c r="BU851" s="74"/>
      <c r="FI851" s="72"/>
      <c r="FJ851" s="72"/>
      <c r="FK851" s="72"/>
      <c r="FL851" s="72"/>
      <c r="FM851" s="72"/>
      <c r="FN851" s="72"/>
      <c r="FO851" s="72"/>
      <c r="FP851" s="72"/>
      <c r="FQ851" s="72"/>
      <c r="FR851" s="72"/>
      <c r="FS851" s="72"/>
      <c r="FT851" s="72"/>
      <c r="FU851" s="72"/>
      <c r="FV851" s="72"/>
      <c r="FW851" s="72"/>
      <c r="FX851" s="72"/>
    </row>
    <row r="852" spans="24:180">
      <c r="X852" s="75"/>
      <c r="Z852" s="75"/>
      <c r="AA852" s="75"/>
      <c r="AB852" s="75"/>
      <c r="AC852" s="75"/>
      <c r="AD852" s="75"/>
      <c r="AE852" s="75"/>
      <c r="AG852" s="79"/>
      <c r="AH852" s="79"/>
      <c r="AI852" s="79"/>
      <c r="AJ852" s="79"/>
      <c r="AK852" s="79"/>
      <c r="AL852" s="79"/>
      <c r="AM852" s="79"/>
      <c r="AN852" s="79"/>
      <c r="AO852" s="79"/>
      <c r="AP852" s="79"/>
      <c r="AQ852" s="79"/>
      <c r="AR852" s="79"/>
      <c r="AS852" s="79"/>
      <c r="AT852" s="79"/>
      <c r="AU852" s="79"/>
      <c r="AV852" s="79"/>
      <c r="AW852" s="80"/>
      <c r="BD852" s="74"/>
      <c r="BE852" s="74"/>
      <c r="BF852" s="74"/>
      <c r="BG852" s="74"/>
      <c r="BH852" s="74"/>
      <c r="BI852" s="74"/>
      <c r="BJ852" s="74"/>
      <c r="BK852" s="74"/>
      <c r="BL852" s="74"/>
      <c r="BM852" s="74"/>
      <c r="BN852" s="74"/>
      <c r="BO852" s="74"/>
      <c r="BP852" s="74"/>
      <c r="BQ852" s="74"/>
      <c r="BR852" s="74"/>
      <c r="BS852" s="74"/>
      <c r="BT852" s="74"/>
      <c r="BU852" s="74"/>
      <c r="FI852" s="72"/>
      <c r="FJ852" s="72"/>
      <c r="FK852" s="72"/>
      <c r="FL852" s="72"/>
      <c r="FM852" s="72"/>
      <c r="FN852" s="72"/>
      <c r="FO852" s="72"/>
      <c r="FP852" s="72"/>
      <c r="FQ852" s="72"/>
      <c r="FR852" s="72"/>
      <c r="FS852" s="72"/>
      <c r="FT852" s="72"/>
      <c r="FU852" s="72"/>
      <c r="FV852" s="72"/>
      <c r="FW852" s="72"/>
      <c r="FX852" s="72"/>
    </row>
    <row r="853" spans="24:180">
      <c r="X853" s="75"/>
      <c r="Z853" s="75"/>
      <c r="AA853" s="75"/>
      <c r="AB853" s="75"/>
      <c r="AC853" s="75"/>
      <c r="AD853" s="75"/>
      <c r="AE853" s="75"/>
      <c r="AG853" s="79"/>
      <c r="AH853" s="79"/>
      <c r="AI853" s="79"/>
      <c r="AJ853" s="79"/>
      <c r="AK853" s="79"/>
      <c r="AL853" s="79"/>
      <c r="AM853" s="79"/>
      <c r="AN853" s="79"/>
      <c r="AO853" s="79"/>
      <c r="AP853" s="79"/>
      <c r="AQ853" s="79"/>
      <c r="AR853" s="79"/>
      <c r="AS853" s="79"/>
      <c r="AT853" s="79"/>
      <c r="AU853" s="79"/>
      <c r="AV853" s="79"/>
      <c r="AW853" s="80"/>
      <c r="BD853" s="74"/>
      <c r="BE853" s="74"/>
      <c r="BF853" s="74"/>
      <c r="BG853" s="74"/>
      <c r="BH853" s="74"/>
      <c r="BI853" s="74"/>
      <c r="BJ853" s="74"/>
      <c r="BK853" s="74"/>
      <c r="BL853" s="74"/>
      <c r="BM853" s="74"/>
      <c r="BN853" s="74"/>
      <c r="BO853" s="74"/>
      <c r="BP853" s="74"/>
      <c r="BQ853" s="74"/>
      <c r="BR853" s="74"/>
      <c r="BS853" s="74"/>
      <c r="BT853" s="74"/>
      <c r="BU853" s="74"/>
      <c r="FI853" s="72"/>
      <c r="FJ853" s="72"/>
      <c r="FK853" s="72"/>
      <c r="FL853" s="72"/>
      <c r="FM853" s="72"/>
      <c r="FN853" s="72"/>
      <c r="FO853" s="72"/>
      <c r="FP853" s="72"/>
      <c r="FQ853" s="72"/>
      <c r="FR853" s="72"/>
      <c r="FS853" s="72"/>
      <c r="FT853" s="72"/>
      <c r="FU853" s="72"/>
      <c r="FV853" s="72"/>
      <c r="FW853" s="72"/>
      <c r="FX853" s="72"/>
    </row>
    <row r="854" spans="24:180">
      <c r="X854" s="75"/>
      <c r="Z854" s="75"/>
      <c r="AA854" s="75"/>
      <c r="AB854" s="75"/>
      <c r="AC854" s="75"/>
      <c r="AD854" s="75"/>
      <c r="AE854" s="75"/>
      <c r="AG854" s="79"/>
      <c r="AH854" s="79"/>
      <c r="AI854" s="79"/>
      <c r="AJ854" s="79"/>
      <c r="AK854" s="79"/>
      <c r="AL854" s="79"/>
      <c r="AM854" s="79"/>
      <c r="AN854" s="79"/>
      <c r="AO854" s="79"/>
      <c r="AP854" s="79"/>
      <c r="AQ854" s="79"/>
      <c r="AR854" s="79"/>
      <c r="AS854" s="79"/>
      <c r="AT854" s="79"/>
      <c r="AU854" s="79"/>
      <c r="AV854" s="79"/>
      <c r="AW854" s="80"/>
      <c r="BD854" s="74"/>
      <c r="BE854" s="74"/>
      <c r="BF854" s="74"/>
      <c r="BG854" s="74"/>
      <c r="BH854" s="74"/>
      <c r="BI854" s="74"/>
      <c r="BJ854" s="74"/>
      <c r="BK854" s="74"/>
      <c r="BL854" s="74"/>
      <c r="BM854" s="74"/>
      <c r="BN854" s="74"/>
      <c r="BO854" s="74"/>
      <c r="BP854" s="74"/>
      <c r="BQ854" s="74"/>
      <c r="BR854" s="74"/>
      <c r="BS854" s="74"/>
      <c r="BT854" s="74"/>
      <c r="BU854" s="74"/>
      <c r="FI854" s="72"/>
      <c r="FJ854" s="72"/>
      <c r="FK854" s="72"/>
      <c r="FL854" s="72"/>
      <c r="FM854" s="72"/>
      <c r="FN854" s="72"/>
      <c r="FO854" s="72"/>
      <c r="FP854" s="72"/>
      <c r="FQ854" s="72"/>
      <c r="FR854" s="72"/>
      <c r="FS854" s="72"/>
      <c r="FT854" s="72"/>
      <c r="FU854" s="72"/>
      <c r="FV854" s="72"/>
      <c r="FW854" s="72"/>
      <c r="FX854" s="72"/>
    </row>
    <row r="855" spans="24:180">
      <c r="X855" s="75"/>
      <c r="Z855" s="75"/>
      <c r="AA855" s="75"/>
      <c r="AB855" s="75"/>
      <c r="AC855" s="75"/>
      <c r="AD855" s="75"/>
      <c r="AE855" s="75"/>
      <c r="AG855" s="79"/>
      <c r="AH855" s="79"/>
      <c r="AI855" s="79"/>
      <c r="AJ855" s="79"/>
      <c r="AK855" s="79"/>
      <c r="AL855" s="79"/>
      <c r="AM855" s="79"/>
      <c r="AN855" s="79"/>
      <c r="AO855" s="79"/>
      <c r="AP855" s="79"/>
      <c r="AQ855" s="79"/>
      <c r="AR855" s="79"/>
      <c r="AS855" s="79"/>
      <c r="AT855" s="79"/>
      <c r="AU855" s="79"/>
      <c r="AV855" s="79"/>
      <c r="AW855" s="80"/>
      <c r="BD855" s="74"/>
      <c r="BE855" s="74"/>
      <c r="BF855" s="74"/>
      <c r="BG855" s="74"/>
      <c r="BH855" s="74"/>
      <c r="BI855" s="74"/>
      <c r="BJ855" s="74"/>
      <c r="BK855" s="74"/>
      <c r="BL855" s="74"/>
      <c r="BM855" s="74"/>
      <c r="BN855" s="74"/>
      <c r="BO855" s="74"/>
      <c r="BP855" s="74"/>
      <c r="BQ855" s="74"/>
      <c r="BR855" s="74"/>
      <c r="BS855" s="74"/>
      <c r="BT855" s="74"/>
      <c r="BU855" s="74"/>
      <c r="FI855" s="72"/>
      <c r="FJ855" s="72"/>
      <c r="FK855" s="72"/>
      <c r="FL855" s="72"/>
      <c r="FM855" s="72"/>
      <c r="FN855" s="72"/>
      <c r="FO855" s="72"/>
      <c r="FP855" s="72"/>
      <c r="FQ855" s="72"/>
      <c r="FR855" s="72"/>
      <c r="FS855" s="72"/>
      <c r="FT855" s="72"/>
      <c r="FU855" s="72"/>
      <c r="FV855" s="72"/>
      <c r="FW855" s="72"/>
      <c r="FX855" s="72"/>
    </row>
    <row r="856" spans="24:180">
      <c r="X856" s="75"/>
      <c r="Z856" s="75"/>
      <c r="AA856" s="75"/>
      <c r="AB856" s="75"/>
      <c r="AC856" s="75"/>
      <c r="AD856" s="75"/>
      <c r="AE856" s="75"/>
      <c r="AG856" s="79"/>
      <c r="AH856" s="79"/>
      <c r="AI856" s="79"/>
      <c r="AJ856" s="79"/>
      <c r="AK856" s="79"/>
      <c r="AL856" s="79"/>
      <c r="AM856" s="79"/>
      <c r="AN856" s="79"/>
      <c r="AO856" s="79"/>
      <c r="AP856" s="79"/>
      <c r="AQ856" s="79"/>
      <c r="AR856" s="79"/>
      <c r="AS856" s="79"/>
      <c r="AT856" s="79"/>
      <c r="AU856" s="79"/>
      <c r="AV856" s="79"/>
      <c r="AW856" s="80"/>
      <c r="BD856" s="74"/>
      <c r="BE856" s="74"/>
      <c r="BF856" s="74"/>
      <c r="BG856" s="74"/>
      <c r="BH856" s="74"/>
      <c r="BI856" s="74"/>
      <c r="BJ856" s="74"/>
      <c r="BK856" s="74"/>
      <c r="BL856" s="74"/>
      <c r="BM856" s="74"/>
      <c r="BN856" s="74"/>
      <c r="BO856" s="74"/>
      <c r="BP856" s="74"/>
      <c r="BQ856" s="74"/>
      <c r="BR856" s="74"/>
      <c r="BS856" s="74"/>
      <c r="BT856" s="74"/>
      <c r="BU856" s="74"/>
      <c r="FI856" s="72"/>
      <c r="FJ856" s="72"/>
      <c r="FK856" s="72"/>
      <c r="FL856" s="72"/>
      <c r="FM856" s="72"/>
      <c r="FN856" s="72"/>
      <c r="FO856" s="72"/>
      <c r="FP856" s="72"/>
      <c r="FQ856" s="72"/>
      <c r="FR856" s="72"/>
      <c r="FS856" s="72"/>
      <c r="FT856" s="72"/>
      <c r="FU856" s="72"/>
      <c r="FV856" s="72"/>
      <c r="FW856" s="72"/>
      <c r="FX856" s="72"/>
    </row>
    <row r="857" spans="24:180">
      <c r="X857" s="75"/>
      <c r="Z857" s="75"/>
      <c r="AA857" s="75"/>
      <c r="AB857" s="75"/>
      <c r="AC857" s="75"/>
      <c r="AD857" s="75"/>
      <c r="AE857" s="75"/>
      <c r="AG857" s="79"/>
      <c r="AH857" s="79"/>
      <c r="AI857" s="79"/>
      <c r="AJ857" s="79"/>
      <c r="AK857" s="79"/>
      <c r="AL857" s="79"/>
      <c r="AM857" s="79"/>
      <c r="AN857" s="79"/>
      <c r="AO857" s="79"/>
      <c r="AP857" s="79"/>
      <c r="AQ857" s="79"/>
      <c r="AR857" s="79"/>
      <c r="AS857" s="79"/>
      <c r="AT857" s="79"/>
      <c r="AU857" s="79"/>
      <c r="AV857" s="79"/>
      <c r="AW857" s="80"/>
      <c r="BD857" s="74"/>
      <c r="BE857" s="74"/>
      <c r="BF857" s="74"/>
      <c r="BG857" s="74"/>
      <c r="BH857" s="74"/>
      <c r="BI857" s="74"/>
      <c r="BJ857" s="74"/>
      <c r="BK857" s="74"/>
      <c r="BL857" s="74"/>
      <c r="BM857" s="74"/>
      <c r="BN857" s="74"/>
      <c r="BO857" s="74"/>
      <c r="BP857" s="74"/>
      <c r="BQ857" s="74"/>
      <c r="BR857" s="74"/>
      <c r="BS857" s="74"/>
      <c r="BT857" s="74"/>
      <c r="BU857" s="74"/>
      <c r="FI857" s="72"/>
      <c r="FJ857" s="72"/>
      <c r="FK857" s="72"/>
      <c r="FL857" s="72"/>
      <c r="FM857" s="72"/>
      <c r="FN857" s="72"/>
      <c r="FO857" s="72"/>
      <c r="FP857" s="72"/>
      <c r="FQ857" s="72"/>
      <c r="FR857" s="72"/>
      <c r="FS857" s="72"/>
      <c r="FT857" s="72"/>
      <c r="FU857" s="72"/>
      <c r="FV857" s="72"/>
      <c r="FW857" s="72"/>
      <c r="FX857" s="72"/>
    </row>
    <row r="858" spans="24:180">
      <c r="X858" s="75"/>
      <c r="Z858" s="75"/>
      <c r="AA858" s="75"/>
      <c r="AB858" s="75"/>
      <c r="AC858" s="75"/>
      <c r="AD858" s="75"/>
      <c r="AE858" s="75"/>
      <c r="AG858" s="79"/>
      <c r="AH858" s="79"/>
      <c r="AI858" s="79"/>
      <c r="AJ858" s="79"/>
      <c r="AK858" s="79"/>
      <c r="AL858" s="79"/>
      <c r="AM858" s="79"/>
      <c r="AN858" s="79"/>
      <c r="AO858" s="79"/>
      <c r="AP858" s="79"/>
      <c r="AQ858" s="79"/>
      <c r="AR858" s="79"/>
      <c r="AS858" s="79"/>
      <c r="AT858" s="79"/>
      <c r="AU858" s="79"/>
      <c r="AV858" s="79"/>
      <c r="AW858" s="80"/>
      <c r="BD858" s="74"/>
      <c r="BE858" s="74"/>
      <c r="BF858" s="74"/>
      <c r="BG858" s="74"/>
      <c r="BH858" s="74"/>
      <c r="BI858" s="74"/>
      <c r="BJ858" s="74"/>
      <c r="BK858" s="74"/>
      <c r="BL858" s="74"/>
      <c r="BM858" s="74"/>
      <c r="BN858" s="74"/>
      <c r="BO858" s="74"/>
      <c r="BP858" s="74"/>
      <c r="BQ858" s="74"/>
      <c r="BR858" s="74"/>
      <c r="BS858" s="74"/>
      <c r="BT858" s="74"/>
      <c r="BU858" s="74"/>
      <c r="FI858" s="72"/>
      <c r="FJ858" s="72"/>
      <c r="FK858" s="72"/>
      <c r="FL858" s="72"/>
      <c r="FM858" s="72"/>
      <c r="FN858" s="72"/>
      <c r="FO858" s="72"/>
      <c r="FP858" s="72"/>
      <c r="FQ858" s="72"/>
      <c r="FR858" s="72"/>
      <c r="FS858" s="72"/>
      <c r="FT858" s="72"/>
      <c r="FU858" s="72"/>
      <c r="FV858" s="72"/>
      <c r="FW858" s="72"/>
      <c r="FX858" s="72"/>
    </row>
    <row r="859" spans="24:180">
      <c r="X859" s="75"/>
      <c r="Z859" s="75"/>
      <c r="AA859" s="75"/>
      <c r="AB859" s="75"/>
      <c r="AC859" s="75"/>
      <c r="AD859" s="75"/>
      <c r="AE859" s="75"/>
      <c r="AG859" s="79"/>
      <c r="AH859" s="79"/>
      <c r="AI859" s="79"/>
      <c r="AJ859" s="79"/>
      <c r="AK859" s="79"/>
      <c r="AL859" s="79"/>
      <c r="AM859" s="79"/>
      <c r="AN859" s="79"/>
      <c r="AO859" s="79"/>
      <c r="AP859" s="79"/>
      <c r="AQ859" s="79"/>
      <c r="AR859" s="79"/>
      <c r="AS859" s="79"/>
      <c r="AT859" s="79"/>
      <c r="AU859" s="79"/>
      <c r="AV859" s="79"/>
      <c r="AW859" s="80"/>
      <c r="BD859" s="74"/>
      <c r="BE859" s="74"/>
      <c r="BF859" s="74"/>
      <c r="BG859" s="74"/>
      <c r="BH859" s="74"/>
      <c r="BI859" s="74"/>
      <c r="BJ859" s="74"/>
      <c r="BK859" s="74"/>
      <c r="BL859" s="74"/>
      <c r="BM859" s="74"/>
      <c r="BN859" s="74"/>
      <c r="BO859" s="74"/>
      <c r="BP859" s="74"/>
      <c r="BQ859" s="74"/>
      <c r="BR859" s="74"/>
      <c r="BS859" s="74"/>
      <c r="BT859" s="74"/>
      <c r="BU859" s="74"/>
      <c r="FI859" s="72"/>
      <c r="FJ859" s="72"/>
      <c r="FK859" s="72"/>
      <c r="FL859" s="72"/>
      <c r="FM859" s="72"/>
      <c r="FN859" s="72"/>
      <c r="FO859" s="72"/>
      <c r="FP859" s="72"/>
      <c r="FQ859" s="72"/>
      <c r="FR859" s="72"/>
      <c r="FS859" s="72"/>
      <c r="FT859" s="72"/>
      <c r="FU859" s="72"/>
      <c r="FV859" s="72"/>
      <c r="FW859" s="72"/>
      <c r="FX859" s="72"/>
    </row>
    <row r="860" spans="24:180">
      <c r="X860" s="75"/>
      <c r="Z860" s="75"/>
      <c r="AA860" s="75"/>
      <c r="AB860" s="75"/>
      <c r="AC860" s="75"/>
      <c r="AD860" s="75"/>
      <c r="AE860" s="75"/>
      <c r="AG860" s="79"/>
      <c r="AH860" s="79"/>
      <c r="AI860" s="79"/>
      <c r="AJ860" s="79"/>
      <c r="AK860" s="79"/>
      <c r="AL860" s="79"/>
      <c r="AM860" s="79"/>
      <c r="AN860" s="79"/>
      <c r="AO860" s="79"/>
      <c r="AP860" s="79"/>
      <c r="AQ860" s="79"/>
      <c r="AR860" s="79"/>
      <c r="AS860" s="79"/>
      <c r="AT860" s="79"/>
      <c r="AU860" s="79"/>
      <c r="AV860" s="79"/>
      <c r="AW860" s="80"/>
      <c r="BD860" s="74"/>
      <c r="BE860" s="74"/>
      <c r="BF860" s="74"/>
      <c r="BG860" s="74"/>
      <c r="BH860" s="74"/>
      <c r="BI860" s="74"/>
      <c r="BJ860" s="74"/>
      <c r="BK860" s="74"/>
      <c r="BL860" s="74"/>
      <c r="BM860" s="74"/>
      <c r="BN860" s="74"/>
      <c r="BO860" s="74"/>
      <c r="BP860" s="74"/>
      <c r="BQ860" s="74"/>
      <c r="BR860" s="74"/>
      <c r="BS860" s="74"/>
      <c r="BT860" s="74"/>
      <c r="BU860" s="74"/>
      <c r="FI860" s="72"/>
      <c r="FJ860" s="72"/>
      <c r="FK860" s="72"/>
      <c r="FL860" s="72"/>
      <c r="FM860" s="72"/>
      <c r="FN860" s="72"/>
      <c r="FO860" s="72"/>
      <c r="FP860" s="72"/>
      <c r="FQ860" s="72"/>
      <c r="FR860" s="72"/>
      <c r="FS860" s="72"/>
      <c r="FT860" s="72"/>
      <c r="FU860" s="72"/>
      <c r="FV860" s="72"/>
      <c r="FW860" s="72"/>
      <c r="FX860" s="72"/>
    </row>
    <row r="861" spans="24:180">
      <c r="X861" s="75"/>
      <c r="Z861" s="75"/>
      <c r="AA861" s="75"/>
      <c r="AB861" s="75"/>
      <c r="AC861" s="75"/>
      <c r="AD861" s="75"/>
      <c r="AE861" s="75"/>
      <c r="AG861" s="79"/>
      <c r="AH861" s="79"/>
      <c r="AI861" s="79"/>
      <c r="AJ861" s="79"/>
      <c r="AK861" s="79"/>
      <c r="AL861" s="79"/>
      <c r="AM861" s="79"/>
      <c r="AN861" s="79"/>
      <c r="AO861" s="79"/>
      <c r="AP861" s="79"/>
      <c r="AQ861" s="79"/>
      <c r="AR861" s="79"/>
      <c r="AS861" s="79"/>
      <c r="AT861" s="79"/>
      <c r="AU861" s="79"/>
      <c r="AV861" s="79"/>
      <c r="AW861" s="80"/>
      <c r="BD861" s="74"/>
      <c r="BE861" s="74"/>
      <c r="BF861" s="74"/>
      <c r="BG861" s="74"/>
      <c r="BH861" s="74"/>
      <c r="BI861" s="74"/>
      <c r="BJ861" s="74"/>
      <c r="BK861" s="74"/>
      <c r="BL861" s="74"/>
      <c r="BM861" s="74"/>
      <c r="BN861" s="74"/>
      <c r="BO861" s="74"/>
      <c r="BP861" s="74"/>
      <c r="BQ861" s="74"/>
      <c r="BR861" s="74"/>
      <c r="BS861" s="74"/>
      <c r="BT861" s="74"/>
      <c r="BU861" s="74"/>
      <c r="FI861" s="72"/>
      <c r="FJ861" s="72"/>
      <c r="FK861" s="72"/>
      <c r="FL861" s="72"/>
      <c r="FM861" s="72"/>
      <c r="FN861" s="72"/>
      <c r="FO861" s="72"/>
      <c r="FP861" s="72"/>
      <c r="FQ861" s="72"/>
      <c r="FR861" s="72"/>
      <c r="FS861" s="72"/>
      <c r="FT861" s="72"/>
      <c r="FU861" s="72"/>
      <c r="FV861" s="72"/>
      <c r="FW861" s="72"/>
      <c r="FX861" s="72"/>
    </row>
    <row r="862" spans="24:180">
      <c r="X862" s="75"/>
      <c r="Z862" s="75"/>
      <c r="AA862" s="75"/>
      <c r="AB862" s="75"/>
      <c r="AC862" s="75"/>
      <c r="AD862" s="75"/>
      <c r="AE862" s="75"/>
      <c r="AG862" s="79"/>
      <c r="AH862" s="79"/>
      <c r="AI862" s="79"/>
      <c r="AJ862" s="79"/>
      <c r="AK862" s="79"/>
      <c r="AL862" s="79"/>
      <c r="AM862" s="79"/>
      <c r="AN862" s="79"/>
      <c r="AO862" s="79"/>
      <c r="AP862" s="79"/>
      <c r="AQ862" s="79"/>
      <c r="AR862" s="79"/>
      <c r="AS862" s="79"/>
      <c r="AT862" s="79"/>
      <c r="AU862" s="79"/>
      <c r="AV862" s="79"/>
      <c r="AW862" s="80"/>
      <c r="BD862" s="74"/>
      <c r="BE862" s="74"/>
      <c r="BF862" s="74"/>
      <c r="BG862" s="74"/>
      <c r="BH862" s="74"/>
      <c r="BI862" s="74"/>
      <c r="BJ862" s="74"/>
      <c r="BK862" s="74"/>
      <c r="BL862" s="74"/>
      <c r="BM862" s="74"/>
      <c r="BN862" s="74"/>
      <c r="BO862" s="74"/>
      <c r="BP862" s="74"/>
      <c r="BQ862" s="74"/>
      <c r="BR862" s="74"/>
      <c r="BS862" s="74"/>
      <c r="BT862" s="74"/>
      <c r="BU862" s="74"/>
      <c r="FI862" s="72"/>
      <c r="FJ862" s="72"/>
      <c r="FK862" s="72"/>
      <c r="FL862" s="72"/>
      <c r="FM862" s="72"/>
      <c r="FN862" s="72"/>
      <c r="FO862" s="72"/>
      <c r="FP862" s="72"/>
      <c r="FQ862" s="72"/>
      <c r="FR862" s="72"/>
      <c r="FS862" s="72"/>
      <c r="FT862" s="72"/>
      <c r="FU862" s="72"/>
      <c r="FV862" s="72"/>
      <c r="FW862" s="72"/>
      <c r="FX862" s="72"/>
    </row>
    <row r="863" spans="24:180">
      <c r="X863" s="75"/>
      <c r="Z863" s="75"/>
      <c r="AA863" s="75"/>
      <c r="AB863" s="75"/>
      <c r="AC863" s="75"/>
      <c r="AD863" s="75"/>
      <c r="AE863" s="75"/>
      <c r="AG863" s="79"/>
      <c r="AH863" s="79"/>
      <c r="AI863" s="79"/>
      <c r="AJ863" s="79"/>
      <c r="AK863" s="79"/>
      <c r="AL863" s="79"/>
      <c r="AM863" s="79"/>
      <c r="AN863" s="79"/>
      <c r="AO863" s="79"/>
      <c r="AP863" s="79"/>
      <c r="AQ863" s="79"/>
      <c r="AR863" s="79"/>
      <c r="AS863" s="79"/>
      <c r="AT863" s="79"/>
      <c r="AU863" s="79"/>
      <c r="AV863" s="79"/>
      <c r="AW863" s="80"/>
      <c r="BD863" s="74"/>
      <c r="BE863" s="74"/>
      <c r="BF863" s="74"/>
      <c r="BG863" s="74"/>
      <c r="BH863" s="74"/>
      <c r="BI863" s="74"/>
      <c r="BJ863" s="74"/>
      <c r="BK863" s="74"/>
      <c r="BL863" s="74"/>
      <c r="BM863" s="74"/>
      <c r="BN863" s="74"/>
      <c r="BO863" s="74"/>
      <c r="BP863" s="74"/>
      <c r="BQ863" s="74"/>
      <c r="BR863" s="74"/>
      <c r="BS863" s="74"/>
      <c r="BT863" s="74"/>
      <c r="BU863" s="74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</row>
    <row r="864" spans="24:180">
      <c r="X864" s="75"/>
      <c r="Z864" s="75"/>
      <c r="AA864" s="75"/>
      <c r="AB864" s="75"/>
      <c r="AC864" s="75"/>
      <c r="AD864" s="75"/>
      <c r="AE864" s="75"/>
      <c r="AG864" s="79"/>
      <c r="AH864" s="79"/>
      <c r="AI864" s="79"/>
      <c r="AJ864" s="79"/>
      <c r="AK864" s="79"/>
      <c r="AL864" s="79"/>
      <c r="AM864" s="79"/>
      <c r="AN864" s="79"/>
      <c r="AO864" s="79"/>
      <c r="AP864" s="79"/>
      <c r="AQ864" s="79"/>
      <c r="AR864" s="79"/>
      <c r="AS864" s="79"/>
      <c r="AT864" s="79"/>
      <c r="AU864" s="79"/>
      <c r="AV864" s="79"/>
      <c r="AW864" s="80"/>
      <c r="BD864" s="74"/>
      <c r="BE864" s="74"/>
      <c r="BF864" s="74"/>
      <c r="BG864" s="74"/>
      <c r="BH864" s="74"/>
      <c r="BI864" s="74"/>
      <c r="BJ864" s="74"/>
      <c r="BK864" s="74"/>
      <c r="BL864" s="74"/>
      <c r="BM864" s="74"/>
      <c r="BN864" s="74"/>
      <c r="BO864" s="74"/>
      <c r="BP864" s="74"/>
      <c r="BQ864" s="74"/>
      <c r="BR864" s="74"/>
      <c r="BS864" s="74"/>
      <c r="BT864" s="74"/>
      <c r="BU864" s="74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</row>
    <row r="865" spans="24:180">
      <c r="X865" s="75"/>
      <c r="Z865" s="75"/>
      <c r="AA865" s="75"/>
      <c r="AB865" s="75"/>
      <c r="AC865" s="75"/>
      <c r="AD865" s="75"/>
      <c r="AE865" s="75"/>
      <c r="AG865" s="79"/>
      <c r="AH865" s="79"/>
      <c r="AI865" s="79"/>
      <c r="AJ865" s="79"/>
      <c r="AK865" s="79"/>
      <c r="AL865" s="79"/>
      <c r="AM865" s="79"/>
      <c r="AN865" s="79"/>
      <c r="AO865" s="79"/>
      <c r="AP865" s="79"/>
      <c r="AQ865" s="79"/>
      <c r="AR865" s="79"/>
      <c r="AS865" s="79"/>
      <c r="AT865" s="79"/>
      <c r="AU865" s="79"/>
      <c r="AV865" s="79"/>
      <c r="AW865" s="80"/>
      <c r="BD865" s="74"/>
      <c r="BE865" s="74"/>
      <c r="BF865" s="74"/>
      <c r="BG865" s="74"/>
      <c r="BH865" s="74"/>
      <c r="BI865" s="74"/>
      <c r="BJ865" s="74"/>
      <c r="BK865" s="74"/>
      <c r="BL865" s="74"/>
      <c r="BM865" s="74"/>
      <c r="BN865" s="74"/>
      <c r="BO865" s="74"/>
      <c r="BP865" s="74"/>
      <c r="BQ865" s="74"/>
      <c r="BR865" s="74"/>
      <c r="BS865" s="74"/>
      <c r="BT865" s="74"/>
      <c r="BU865" s="74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</row>
    <row r="866" spans="24:180">
      <c r="X866" s="75"/>
      <c r="Z866" s="75"/>
      <c r="AA866" s="75"/>
      <c r="AB866" s="75"/>
      <c r="AC866" s="75"/>
      <c r="AD866" s="75"/>
      <c r="AE866" s="75"/>
      <c r="AG866" s="79"/>
      <c r="AH866" s="79"/>
      <c r="AI866" s="79"/>
      <c r="AJ866" s="79"/>
      <c r="AK866" s="79"/>
      <c r="AL866" s="79"/>
      <c r="AM866" s="79"/>
      <c r="AN866" s="79"/>
      <c r="AO866" s="79"/>
      <c r="AP866" s="79"/>
      <c r="AQ866" s="79"/>
      <c r="AR866" s="79"/>
      <c r="AS866" s="79"/>
      <c r="AT866" s="79"/>
      <c r="AU866" s="79"/>
      <c r="AV866" s="79"/>
      <c r="AW866" s="80"/>
      <c r="BD866" s="74"/>
      <c r="BE866" s="74"/>
      <c r="BF866" s="74"/>
      <c r="BG866" s="74"/>
      <c r="BH866" s="74"/>
      <c r="BI866" s="74"/>
      <c r="BJ866" s="74"/>
      <c r="BK866" s="74"/>
      <c r="BL866" s="74"/>
      <c r="BM866" s="74"/>
      <c r="BN866" s="74"/>
      <c r="BO866" s="74"/>
      <c r="BP866" s="74"/>
      <c r="BQ866" s="74"/>
      <c r="BR866" s="74"/>
      <c r="BS866" s="74"/>
      <c r="BT866" s="74"/>
      <c r="BU866" s="74"/>
      <c r="FI866" s="72"/>
      <c r="FJ866" s="72"/>
      <c r="FK866" s="72"/>
      <c r="FL866" s="72"/>
      <c r="FM866" s="72"/>
      <c r="FN866" s="72"/>
      <c r="FO866" s="72"/>
      <c r="FP866" s="72"/>
      <c r="FQ866" s="72"/>
      <c r="FR866" s="72"/>
      <c r="FS866" s="72"/>
      <c r="FT866" s="72"/>
      <c r="FU866" s="72"/>
      <c r="FV866" s="72"/>
      <c r="FW866" s="72"/>
      <c r="FX866" s="72"/>
    </row>
    <row r="867" spans="24:180">
      <c r="X867" s="75"/>
      <c r="Z867" s="75"/>
      <c r="AA867" s="75"/>
      <c r="AB867" s="75"/>
      <c r="AC867" s="75"/>
      <c r="AD867" s="75"/>
      <c r="AE867" s="75"/>
      <c r="AG867" s="79"/>
      <c r="AH867" s="79"/>
      <c r="AI867" s="79"/>
      <c r="AJ867" s="79"/>
      <c r="AK867" s="79"/>
      <c r="AL867" s="79"/>
      <c r="AM867" s="79"/>
      <c r="AN867" s="79"/>
      <c r="AO867" s="79"/>
      <c r="AP867" s="79"/>
      <c r="AQ867" s="79"/>
      <c r="AR867" s="79"/>
      <c r="AS867" s="79"/>
      <c r="AT867" s="79"/>
      <c r="AU867" s="79"/>
      <c r="AV867" s="79"/>
      <c r="AW867" s="80"/>
      <c r="BD867" s="74"/>
      <c r="BE867" s="74"/>
      <c r="BF867" s="74"/>
      <c r="BG867" s="74"/>
      <c r="BH867" s="74"/>
      <c r="BI867" s="74"/>
      <c r="BJ867" s="74"/>
      <c r="BK867" s="74"/>
      <c r="BL867" s="74"/>
      <c r="BM867" s="74"/>
      <c r="BN867" s="74"/>
      <c r="BO867" s="74"/>
      <c r="BP867" s="74"/>
      <c r="BQ867" s="74"/>
      <c r="BR867" s="74"/>
      <c r="BS867" s="74"/>
      <c r="BT867" s="74"/>
      <c r="BU867" s="74"/>
      <c r="FI867" s="72"/>
      <c r="FJ867" s="72"/>
      <c r="FK867" s="72"/>
      <c r="FL867" s="72"/>
      <c r="FM867" s="72"/>
      <c r="FN867" s="72"/>
      <c r="FO867" s="72"/>
      <c r="FP867" s="72"/>
      <c r="FQ867" s="72"/>
      <c r="FR867" s="72"/>
      <c r="FS867" s="72"/>
      <c r="FT867" s="72"/>
      <c r="FU867" s="72"/>
      <c r="FV867" s="72"/>
      <c r="FW867" s="72"/>
      <c r="FX867" s="72"/>
    </row>
    <row r="868" spans="24:180">
      <c r="X868" s="75"/>
      <c r="Z868" s="75"/>
      <c r="AA868" s="75"/>
      <c r="AB868" s="75"/>
      <c r="AC868" s="75"/>
      <c r="AD868" s="75"/>
      <c r="AE868" s="75"/>
      <c r="AG868" s="79"/>
      <c r="AH868" s="79"/>
      <c r="AI868" s="79"/>
      <c r="AJ868" s="79"/>
      <c r="AK868" s="79"/>
      <c r="AL868" s="79"/>
      <c r="AM868" s="79"/>
      <c r="AN868" s="79"/>
      <c r="AO868" s="79"/>
      <c r="AP868" s="79"/>
      <c r="AQ868" s="79"/>
      <c r="AR868" s="79"/>
      <c r="AS868" s="79"/>
      <c r="AT868" s="79"/>
      <c r="AU868" s="79"/>
      <c r="AV868" s="79"/>
      <c r="AW868" s="80"/>
      <c r="BD868" s="74"/>
      <c r="BE868" s="74"/>
      <c r="BF868" s="74"/>
      <c r="BG868" s="74"/>
      <c r="BH868" s="74"/>
      <c r="BI868" s="74"/>
      <c r="BJ868" s="74"/>
      <c r="BK868" s="74"/>
      <c r="BL868" s="74"/>
      <c r="BM868" s="74"/>
      <c r="BN868" s="74"/>
      <c r="BO868" s="74"/>
      <c r="BP868" s="74"/>
      <c r="BQ868" s="74"/>
      <c r="BR868" s="74"/>
      <c r="BS868" s="74"/>
      <c r="BT868" s="74"/>
      <c r="BU868" s="74"/>
      <c r="FI868" s="72"/>
      <c r="FJ868" s="72"/>
      <c r="FK868" s="72"/>
      <c r="FL868" s="72"/>
      <c r="FM868" s="72"/>
      <c r="FN868" s="72"/>
      <c r="FO868" s="72"/>
      <c r="FP868" s="72"/>
      <c r="FQ868" s="72"/>
      <c r="FR868" s="72"/>
      <c r="FS868" s="72"/>
      <c r="FT868" s="72"/>
      <c r="FU868" s="72"/>
      <c r="FV868" s="72"/>
      <c r="FW868" s="72"/>
      <c r="FX868" s="72"/>
    </row>
    <row r="869" spans="24:180">
      <c r="X869" s="75"/>
      <c r="Z869" s="75"/>
      <c r="AA869" s="75"/>
      <c r="AB869" s="75"/>
      <c r="AC869" s="75"/>
      <c r="AD869" s="75"/>
      <c r="AE869" s="75"/>
      <c r="AG869" s="79"/>
      <c r="AH869" s="79"/>
      <c r="AI869" s="79"/>
      <c r="AJ869" s="79"/>
      <c r="AK869" s="79"/>
      <c r="AL869" s="79"/>
      <c r="AM869" s="79"/>
      <c r="AN869" s="79"/>
      <c r="AO869" s="79"/>
      <c r="AP869" s="79"/>
      <c r="AQ869" s="79"/>
      <c r="AR869" s="79"/>
      <c r="AS869" s="79"/>
      <c r="AT869" s="79"/>
      <c r="AU869" s="79"/>
      <c r="AV869" s="79"/>
      <c r="AW869" s="80"/>
      <c r="BD869" s="74"/>
      <c r="BE869" s="74"/>
      <c r="BF869" s="74"/>
      <c r="BG869" s="74"/>
      <c r="BH869" s="74"/>
      <c r="BI869" s="74"/>
      <c r="BJ869" s="74"/>
      <c r="BK869" s="74"/>
      <c r="BL869" s="74"/>
      <c r="BM869" s="74"/>
      <c r="BN869" s="74"/>
      <c r="BO869" s="74"/>
      <c r="BP869" s="74"/>
      <c r="BQ869" s="74"/>
      <c r="BR869" s="74"/>
      <c r="BS869" s="74"/>
      <c r="BT869" s="74"/>
      <c r="BU869" s="74"/>
      <c r="FI869" s="72"/>
      <c r="FJ869" s="72"/>
      <c r="FK869" s="72"/>
      <c r="FL869" s="72"/>
      <c r="FM869" s="72"/>
      <c r="FN869" s="72"/>
      <c r="FO869" s="72"/>
      <c r="FP869" s="72"/>
      <c r="FQ869" s="72"/>
      <c r="FR869" s="72"/>
      <c r="FS869" s="72"/>
      <c r="FT869" s="72"/>
      <c r="FU869" s="72"/>
      <c r="FV869" s="72"/>
      <c r="FW869" s="72"/>
      <c r="FX869" s="72"/>
    </row>
    <row r="870" spans="24:180">
      <c r="X870" s="75"/>
      <c r="Z870" s="75"/>
      <c r="AA870" s="75"/>
      <c r="AB870" s="75"/>
      <c r="AC870" s="75"/>
      <c r="AD870" s="75"/>
      <c r="AE870" s="75"/>
      <c r="AG870" s="79"/>
      <c r="AH870" s="79"/>
      <c r="AI870" s="79"/>
      <c r="AJ870" s="79"/>
      <c r="AK870" s="79"/>
      <c r="AL870" s="79"/>
      <c r="AM870" s="79"/>
      <c r="AN870" s="79"/>
      <c r="AO870" s="79"/>
      <c r="AP870" s="79"/>
      <c r="AQ870" s="79"/>
      <c r="AR870" s="79"/>
      <c r="AS870" s="79"/>
      <c r="AT870" s="79"/>
      <c r="AU870" s="79"/>
      <c r="AV870" s="79"/>
      <c r="AW870" s="80"/>
      <c r="BD870" s="74"/>
      <c r="BE870" s="74"/>
      <c r="BF870" s="74"/>
      <c r="BG870" s="74"/>
      <c r="BH870" s="74"/>
      <c r="BI870" s="74"/>
      <c r="BJ870" s="74"/>
      <c r="BK870" s="74"/>
      <c r="BL870" s="74"/>
      <c r="BM870" s="74"/>
      <c r="BN870" s="74"/>
      <c r="BO870" s="74"/>
      <c r="BP870" s="74"/>
      <c r="BQ870" s="74"/>
      <c r="BR870" s="74"/>
      <c r="BS870" s="74"/>
      <c r="BT870" s="74"/>
      <c r="BU870" s="74"/>
      <c r="FI870" s="72"/>
      <c r="FJ870" s="72"/>
      <c r="FK870" s="72"/>
      <c r="FL870" s="72"/>
      <c r="FM870" s="72"/>
      <c r="FN870" s="72"/>
      <c r="FO870" s="72"/>
      <c r="FP870" s="72"/>
      <c r="FQ870" s="72"/>
      <c r="FR870" s="72"/>
      <c r="FS870" s="72"/>
      <c r="FT870" s="72"/>
      <c r="FU870" s="72"/>
      <c r="FV870" s="72"/>
      <c r="FW870" s="72"/>
      <c r="FX870" s="72"/>
    </row>
    <row r="871" spans="24:180">
      <c r="X871" s="75"/>
      <c r="Z871" s="75"/>
      <c r="AA871" s="75"/>
      <c r="AB871" s="75"/>
      <c r="AC871" s="75"/>
      <c r="AD871" s="75"/>
      <c r="AE871" s="75"/>
      <c r="AG871" s="79"/>
      <c r="AH871" s="79"/>
      <c r="AI871" s="79"/>
      <c r="AJ871" s="79"/>
      <c r="AK871" s="79"/>
      <c r="AL871" s="79"/>
      <c r="AM871" s="79"/>
      <c r="AN871" s="79"/>
      <c r="AO871" s="79"/>
      <c r="AP871" s="79"/>
      <c r="AQ871" s="79"/>
      <c r="AR871" s="79"/>
      <c r="AS871" s="79"/>
      <c r="AT871" s="79"/>
      <c r="AU871" s="79"/>
      <c r="AV871" s="79"/>
      <c r="AW871" s="80"/>
      <c r="BD871" s="74"/>
      <c r="BE871" s="74"/>
      <c r="BF871" s="74"/>
      <c r="BG871" s="74"/>
      <c r="BH871" s="74"/>
      <c r="BI871" s="74"/>
      <c r="BJ871" s="74"/>
      <c r="BK871" s="74"/>
      <c r="BL871" s="74"/>
      <c r="BM871" s="74"/>
      <c r="BN871" s="74"/>
      <c r="BO871" s="74"/>
      <c r="BP871" s="74"/>
      <c r="BQ871" s="74"/>
      <c r="BR871" s="74"/>
      <c r="BS871" s="74"/>
      <c r="BT871" s="74"/>
      <c r="BU871" s="74"/>
      <c r="FI871" s="72"/>
      <c r="FJ871" s="72"/>
      <c r="FK871" s="72"/>
      <c r="FL871" s="72"/>
      <c r="FM871" s="72"/>
      <c r="FN871" s="72"/>
      <c r="FO871" s="72"/>
      <c r="FP871" s="72"/>
      <c r="FQ871" s="72"/>
      <c r="FR871" s="72"/>
      <c r="FS871" s="72"/>
      <c r="FT871" s="72"/>
      <c r="FU871" s="72"/>
      <c r="FV871" s="72"/>
      <c r="FW871" s="72"/>
      <c r="FX871" s="72"/>
    </row>
    <row r="872" spans="24:180">
      <c r="X872" s="75"/>
      <c r="Z872" s="75"/>
      <c r="AA872" s="75"/>
      <c r="AB872" s="75"/>
      <c r="AC872" s="75"/>
      <c r="AD872" s="75"/>
      <c r="AE872" s="75"/>
      <c r="AG872" s="79"/>
      <c r="AH872" s="79"/>
      <c r="AI872" s="79"/>
      <c r="AJ872" s="79"/>
      <c r="AK872" s="79"/>
      <c r="AL872" s="79"/>
      <c r="AM872" s="79"/>
      <c r="AN872" s="79"/>
      <c r="AO872" s="79"/>
      <c r="AP872" s="79"/>
      <c r="AQ872" s="79"/>
      <c r="AR872" s="79"/>
      <c r="AS872" s="79"/>
      <c r="AT872" s="79"/>
      <c r="AU872" s="79"/>
      <c r="AV872" s="79"/>
      <c r="AW872" s="80"/>
      <c r="BD872" s="74"/>
      <c r="BE872" s="74"/>
      <c r="BF872" s="74"/>
      <c r="BG872" s="74"/>
      <c r="BH872" s="74"/>
      <c r="BI872" s="74"/>
      <c r="BJ872" s="74"/>
      <c r="BK872" s="74"/>
      <c r="BL872" s="74"/>
      <c r="BM872" s="74"/>
      <c r="BN872" s="74"/>
      <c r="BO872" s="74"/>
      <c r="BP872" s="74"/>
      <c r="BQ872" s="74"/>
      <c r="BR872" s="74"/>
      <c r="BS872" s="74"/>
      <c r="BT872" s="74"/>
      <c r="BU872" s="74"/>
      <c r="FI872" s="72"/>
      <c r="FJ872" s="72"/>
      <c r="FK872" s="72"/>
      <c r="FL872" s="72"/>
      <c r="FM872" s="72"/>
      <c r="FN872" s="72"/>
      <c r="FO872" s="72"/>
      <c r="FP872" s="72"/>
      <c r="FQ872" s="72"/>
      <c r="FR872" s="72"/>
      <c r="FS872" s="72"/>
      <c r="FT872" s="72"/>
      <c r="FU872" s="72"/>
      <c r="FV872" s="72"/>
      <c r="FW872" s="72"/>
      <c r="FX872" s="72"/>
    </row>
    <row r="873" spans="24:180">
      <c r="X873" s="75"/>
      <c r="Z873" s="75"/>
      <c r="AA873" s="75"/>
      <c r="AB873" s="75"/>
      <c r="AC873" s="75"/>
      <c r="AD873" s="75"/>
      <c r="AE873" s="75"/>
      <c r="AG873" s="79"/>
      <c r="AH873" s="79"/>
      <c r="AI873" s="79"/>
      <c r="AJ873" s="79"/>
      <c r="AK873" s="79"/>
      <c r="AL873" s="79"/>
      <c r="AM873" s="79"/>
      <c r="AN873" s="79"/>
      <c r="AO873" s="79"/>
      <c r="AP873" s="79"/>
      <c r="AQ873" s="79"/>
      <c r="AR873" s="79"/>
      <c r="AS873" s="79"/>
      <c r="AT873" s="79"/>
      <c r="AU873" s="79"/>
      <c r="AV873" s="79"/>
      <c r="AW873" s="80"/>
      <c r="BD873" s="74"/>
      <c r="BE873" s="74"/>
      <c r="BF873" s="74"/>
      <c r="BG873" s="74"/>
      <c r="BH873" s="74"/>
      <c r="BI873" s="74"/>
      <c r="BJ873" s="74"/>
      <c r="BK873" s="74"/>
      <c r="BL873" s="74"/>
      <c r="BM873" s="74"/>
      <c r="BN873" s="74"/>
      <c r="BO873" s="74"/>
      <c r="BP873" s="74"/>
      <c r="BQ873" s="74"/>
      <c r="BR873" s="74"/>
      <c r="BS873" s="74"/>
      <c r="BT873" s="74"/>
      <c r="BU873" s="74"/>
      <c r="FI873" s="72"/>
      <c r="FJ873" s="72"/>
      <c r="FK873" s="72"/>
      <c r="FL873" s="72"/>
      <c r="FM873" s="72"/>
      <c r="FN873" s="72"/>
      <c r="FO873" s="72"/>
      <c r="FP873" s="72"/>
      <c r="FQ873" s="72"/>
      <c r="FR873" s="72"/>
      <c r="FS873" s="72"/>
      <c r="FT873" s="72"/>
      <c r="FU873" s="72"/>
      <c r="FV873" s="72"/>
      <c r="FW873" s="72"/>
      <c r="FX873" s="72"/>
    </row>
    <row r="874" spans="24:180">
      <c r="X874" s="75"/>
      <c r="Z874" s="75"/>
      <c r="AA874" s="75"/>
      <c r="AB874" s="75"/>
      <c r="AC874" s="75"/>
      <c r="AD874" s="75"/>
      <c r="AE874" s="75"/>
      <c r="AG874" s="79"/>
      <c r="AH874" s="79"/>
      <c r="AI874" s="79"/>
      <c r="AJ874" s="79"/>
      <c r="AK874" s="79"/>
      <c r="AL874" s="79"/>
      <c r="AM874" s="79"/>
      <c r="AN874" s="79"/>
      <c r="AO874" s="79"/>
      <c r="AP874" s="79"/>
      <c r="AQ874" s="79"/>
      <c r="AR874" s="79"/>
      <c r="AS874" s="79"/>
      <c r="AT874" s="79"/>
      <c r="AU874" s="79"/>
      <c r="AV874" s="79"/>
      <c r="AW874" s="80"/>
      <c r="BD874" s="74"/>
      <c r="BE874" s="74"/>
      <c r="BF874" s="74"/>
      <c r="BG874" s="74"/>
      <c r="BH874" s="74"/>
      <c r="BI874" s="74"/>
      <c r="BJ874" s="74"/>
      <c r="BK874" s="74"/>
      <c r="BL874" s="74"/>
      <c r="BM874" s="74"/>
      <c r="BN874" s="74"/>
      <c r="BO874" s="74"/>
      <c r="BP874" s="74"/>
      <c r="BQ874" s="74"/>
      <c r="BR874" s="74"/>
      <c r="BS874" s="74"/>
      <c r="BT874" s="74"/>
      <c r="BU874" s="74"/>
      <c r="FI874" s="72"/>
      <c r="FJ874" s="72"/>
      <c r="FK874" s="72"/>
      <c r="FL874" s="72"/>
      <c r="FM874" s="72"/>
      <c r="FN874" s="72"/>
      <c r="FO874" s="72"/>
      <c r="FP874" s="72"/>
      <c r="FQ874" s="72"/>
      <c r="FR874" s="72"/>
      <c r="FS874" s="72"/>
      <c r="FT874" s="72"/>
      <c r="FU874" s="72"/>
      <c r="FV874" s="72"/>
      <c r="FW874" s="72"/>
      <c r="FX874" s="72"/>
    </row>
    <row r="875" spans="24:180">
      <c r="X875" s="75"/>
      <c r="Z875" s="75"/>
      <c r="AA875" s="75"/>
      <c r="AB875" s="75"/>
      <c r="AC875" s="75"/>
      <c r="AD875" s="75"/>
      <c r="AE875" s="75"/>
      <c r="AG875" s="79"/>
      <c r="AH875" s="79"/>
      <c r="AI875" s="79"/>
      <c r="AJ875" s="79"/>
      <c r="AK875" s="79"/>
      <c r="AL875" s="79"/>
      <c r="AM875" s="79"/>
      <c r="AN875" s="79"/>
      <c r="AO875" s="79"/>
      <c r="AP875" s="79"/>
      <c r="AQ875" s="79"/>
      <c r="AR875" s="79"/>
      <c r="AS875" s="79"/>
      <c r="AT875" s="79"/>
      <c r="AU875" s="79"/>
      <c r="AV875" s="79"/>
      <c r="AW875" s="80"/>
      <c r="BD875" s="74"/>
      <c r="BE875" s="74"/>
      <c r="BF875" s="74"/>
      <c r="BG875" s="74"/>
      <c r="BH875" s="74"/>
      <c r="BI875" s="74"/>
      <c r="BJ875" s="74"/>
      <c r="BK875" s="74"/>
      <c r="BL875" s="74"/>
      <c r="BM875" s="74"/>
      <c r="BN875" s="74"/>
      <c r="BO875" s="74"/>
      <c r="BP875" s="74"/>
      <c r="BQ875" s="74"/>
      <c r="BR875" s="74"/>
      <c r="BS875" s="74"/>
      <c r="BT875" s="74"/>
      <c r="BU875" s="74"/>
      <c r="FI875" s="72"/>
      <c r="FJ875" s="72"/>
      <c r="FK875" s="72"/>
      <c r="FL875" s="72"/>
      <c r="FM875" s="72"/>
      <c r="FN875" s="72"/>
      <c r="FO875" s="72"/>
      <c r="FP875" s="72"/>
      <c r="FQ875" s="72"/>
      <c r="FR875" s="72"/>
      <c r="FS875" s="72"/>
      <c r="FT875" s="72"/>
      <c r="FU875" s="72"/>
      <c r="FV875" s="72"/>
      <c r="FW875" s="72"/>
      <c r="FX875" s="72"/>
    </row>
    <row r="876" spans="24:180">
      <c r="X876" s="75"/>
      <c r="Z876" s="75"/>
      <c r="AA876" s="75"/>
      <c r="AB876" s="75"/>
      <c r="AC876" s="75"/>
      <c r="AD876" s="75"/>
      <c r="AE876" s="75"/>
      <c r="AG876" s="79"/>
      <c r="AH876" s="79"/>
      <c r="AI876" s="79"/>
      <c r="AJ876" s="79"/>
      <c r="AK876" s="79"/>
      <c r="AL876" s="79"/>
      <c r="AM876" s="79"/>
      <c r="AN876" s="79"/>
      <c r="AO876" s="79"/>
      <c r="AP876" s="79"/>
      <c r="AQ876" s="79"/>
      <c r="AR876" s="79"/>
      <c r="AS876" s="79"/>
      <c r="AT876" s="79"/>
      <c r="AU876" s="79"/>
      <c r="AV876" s="79"/>
      <c r="AW876" s="80"/>
      <c r="BD876" s="74"/>
      <c r="BE876" s="74"/>
      <c r="BF876" s="74"/>
      <c r="BG876" s="74"/>
      <c r="BH876" s="74"/>
      <c r="BI876" s="74"/>
      <c r="BJ876" s="74"/>
      <c r="BK876" s="74"/>
      <c r="BL876" s="74"/>
      <c r="BM876" s="74"/>
      <c r="BN876" s="74"/>
      <c r="BO876" s="74"/>
      <c r="BP876" s="74"/>
      <c r="BQ876" s="74"/>
      <c r="BR876" s="74"/>
      <c r="BS876" s="74"/>
      <c r="BT876" s="74"/>
      <c r="BU876" s="74"/>
      <c r="FI876" s="72"/>
      <c r="FJ876" s="72"/>
      <c r="FK876" s="72"/>
      <c r="FL876" s="72"/>
      <c r="FM876" s="72"/>
      <c r="FN876" s="72"/>
      <c r="FO876" s="72"/>
      <c r="FP876" s="72"/>
      <c r="FQ876" s="72"/>
      <c r="FR876" s="72"/>
      <c r="FS876" s="72"/>
      <c r="FT876" s="72"/>
      <c r="FU876" s="72"/>
      <c r="FV876" s="72"/>
      <c r="FW876" s="72"/>
      <c r="FX876" s="72"/>
    </row>
    <row r="877" spans="24:180">
      <c r="X877" s="75"/>
      <c r="Z877" s="75"/>
      <c r="AA877" s="75"/>
      <c r="AB877" s="75"/>
      <c r="AC877" s="75"/>
      <c r="AD877" s="75"/>
      <c r="AE877" s="75"/>
      <c r="AG877" s="79"/>
      <c r="AH877" s="79"/>
      <c r="AI877" s="79"/>
      <c r="AJ877" s="79"/>
      <c r="AK877" s="79"/>
      <c r="AL877" s="79"/>
      <c r="AM877" s="79"/>
      <c r="AN877" s="79"/>
      <c r="AO877" s="79"/>
      <c r="AP877" s="79"/>
      <c r="AQ877" s="79"/>
      <c r="AR877" s="79"/>
      <c r="AS877" s="79"/>
      <c r="AT877" s="79"/>
      <c r="AU877" s="79"/>
      <c r="AV877" s="79"/>
      <c r="AW877" s="80"/>
      <c r="BD877" s="74"/>
      <c r="BE877" s="74"/>
      <c r="BF877" s="74"/>
      <c r="BG877" s="74"/>
      <c r="BH877" s="74"/>
      <c r="BI877" s="74"/>
      <c r="BJ877" s="74"/>
      <c r="BK877" s="74"/>
      <c r="BL877" s="74"/>
      <c r="BM877" s="74"/>
      <c r="BN877" s="74"/>
      <c r="BO877" s="74"/>
      <c r="BP877" s="74"/>
      <c r="BQ877" s="74"/>
      <c r="BR877" s="74"/>
      <c r="BS877" s="74"/>
      <c r="BT877" s="74"/>
      <c r="BU877" s="74"/>
      <c r="FI877" s="72"/>
      <c r="FJ877" s="72"/>
      <c r="FK877" s="72"/>
      <c r="FL877" s="72"/>
      <c r="FM877" s="72"/>
      <c r="FN877" s="72"/>
      <c r="FO877" s="72"/>
      <c r="FP877" s="72"/>
      <c r="FQ877" s="72"/>
      <c r="FR877" s="72"/>
      <c r="FS877" s="72"/>
      <c r="FT877" s="72"/>
      <c r="FU877" s="72"/>
      <c r="FV877" s="72"/>
      <c r="FW877" s="72"/>
      <c r="FX877" s="72"/>
    </row>
    <row r="878" spans="24:180">
      <c r="X878" s="75"/>
      <c r="Z878" s="75"/>
      <c r="AA878" s="75"/>
      <c r="AB878" s="75"/>
      <c r="AC878" s="75"/>
      <c r="AD878" s="75"/>
      <c r="AE878" s="75"/>
      <c r="AG878" s="79"/>
      <c r="AH878" s="79"/>
      <c r="AI878" s="79"/>
      <c r="AJ878" s="79"/>
      <c r="AK878" s="79"/>
      <c r="AL878" s="79"/>
      <c r="AM878" s="79"/>
      <c r="AN878" s="79"/>
      <c r="AO878" s="79"/>
      <c r="AP878" s="79"/>
      <c r="AQ878" s="79"/>
      <c r="AR878" s="79"/>
      <c r="AS878" s="79"/>
      <c r="AT878" s="79"/>
      <c r="AU878" s="79"/>
      <c r="AV878" s="79"/>
      <c r="AW878" s="80"/>
      <c r="BD878" s="74"/>
      <c r="BE878" s="74"/>
      <c r="BF878" s="74"/>
      <c r="BG878" s="74"/>
      <c r="BH878" s="74"/>
      <c r="BI878" s="74"/>
      <c r="BJ878" s="74"/>
      <c r="BK878" s="74"/>
      <c r="BL878" s="74"/>
      <c r="BM878" s="74"/>
      <c r="BN878" s="74"/>
      <c r="BO878" s="74"/>
      <c r="BP878" s="74"/>
      <c r="BQ878" s="74"/>
      <c r="BR878" s="74"/>
      <c r="BS878" s="74"/>
      <c r="BT878" s="74"/>
      <c r="BU878" s="74"/>
      <c r="FI878" s="72"/>
      <c r="FJ878" s="72"/>
      <c r="FK878" s="72"/>
      <c r="FL878" s="72"/>
      <c r="FM878" s="72"/>
      <c r="FN878" s="72"/>
      <c r="FO878" s="72"/>
      <c r="FP878" s="72"/>
      <c r="FQ878" s="72"/>
      <c r="FR878" s="72"/>
      <c r="FS878" s="72"/>
      <c r="FT878" s="72"/>
      <c r="FU878" s="72"/>
      <c r="FV878" s="72"/>
      <c r="FW878" s="72"/>
      <c r="FX878" s="72"/>
    </row>
    <row r="879" spans="24:180">
      <c r="X879" s="75"/>
      <c r="Z879" s="75"/>
      <c r="AA879" s="75"/>
      <c r="AB879" s="75"/>
      <c r="AC879" s="75"/>
      <c r="AD879" s="75"/>
      <c r="AE879" s="75"/>
      <c r="AG879" s="79"/>
      <c r="AH879" s="79"/>
      <c r="AI879" s="79"/>
      <c r="AJ879" s="79"/>
      <c r="AK879" s="79"/>
      <c r="AL879" s="79"/>
      <c r="AM879" s="79"/>
      <c r="AN879" s="79"/>
      <c r="AO879" s="79"/>
      <c r="AP879" s="79"/>
      <c r="AQ879" s="79"/>
      <c r="AR879" s="79"/>
      <c r="AS879" s="79"/>
      <c r="AT879" s="79"/>
      <c r="AU879" s="79"/>
      <c r="AV879" s="79"/>
      <c r="AW879" s="80"/>
      <c r="BD879" s="74"/>
      <c r="BE879" s="74"/>
      <c r="BF879" s="74"/>
      <c r="BG879" s="74"/>
      <c r="BH879" s="74"/>
      <c r="BI879" s="74"/>
      <c r="BJ879" s="74"/>
      <c r="BK879" s="74"/>
      <c r="BL879" s="74"/>
      <c r="BM879" s="74"/>
      <c r="BN879" s="74"/>
      <c r="BO879" s="74"/>
      <c r="BP879" s="74"/>
      <c r="BQ879" s="74"/>
      <c r="BR879" s="74"/>
      <c r="BS879" s="74"/>
      <c r="BT879" s="74"/>
      <c r="BU879" s="74"/>
      <c r="FI879" s="72"/>
      <c r="FJ879" s="72"/>
      <c r="FK879" s="72"/>
      <c r="FL879" s="72"/>
      <c r="FM879" s="72"/>
      <c r="FN879" s="72"/>
      <c r="FO879" s="72"/>
      <c r="FP879" s="72"/>
      <c r="FQ879" s="72"/>
      <c r="FR879" s="72"/>
      <c r="FS879" s="72"/>
      <c r="FT879" s="72"/>
      <c r="FU879" s="72"/>
      <c r="FV879" s="72"/>
      <c r="FW879" s="72"/>
      <c r="FX879" s="72"/>
    </row>
    <row r="880" spans="24:180">
      <c r="X880" s="75"/>
      <c r="Z880" s="75"/>
      <c r="AA880" s="75"/>
      <c r="AB880" s="75"/>
      <c r="AC880" s="75"/>
      <c r="AD880" s="75"/>
      <c r="AE880" s="75"/>
      <c r="AG880" s="79"/>
      <c r="AH880" s="79"/>
      <c r="AI880" s="79"/>
      <c r="AJ880" s="79"/>
      <c r="AK880" s="79"/>
      <c r="AL880" s="79"/>
      <c r="AM880" s="79"/>
      <c r="AN880" s="79"/>
      <c r="AO880" s="79"/>
      <c r="AP880" s="79"/>
      <c r="AQ880" s="79"/>
      <c r="AR880" s="79"/>
      <c r="AS880" s="79"/>
      <c r="AT880" s="79"/>
      <c r="AU880" s="79"/>
      <c r="AV880" s="79"/>
      <c r="AW880" s="80"/>
      <c r="BD880" s="74"/>
      <c r="BE880" s="74"/>
      <c r="BF880" s="74"/>
      <c r="BG880" s="74"/>
      <c r="BH880" s="74"/>
      <c r="BI880" s="74"/>
      <c r="BJ880" s="74"/>
      <c r="BK880" s="74"/>
      <c r="BL880" s="74"/>
      <c r="BM880" s="74"/>
      <c r="BN880" s="74"/>
      <c r="BO880" s="74"/>
      <c r="BP880" s="74"/>
      <c r="BQ880" s="74"/>
      <c r="BR880" s="74"/>
      <c r="BS880" s="74"/>
      <c r="BT880" s="74"/>
      <c r="BU880" s="74"/>
      <c r="FI880" s="72"/>
      <c r="FJ880" s="72"/>
      <c r="FK880" s="72"/>
      <c r="FL880" s="72"/>
      <c r="FM880" s="72"/>
      <c r="FN880" s="72"/>
      <c r="FO880" s="72"/>
      <c r="FP880" s="72"/>
      <c r="FQ880" s="72"/>
      <c r="FR880" s="72"/>
      <c r="FS880" s="72"/>
      <c r="FT880" s="72"/>
      <c r="FU880" s="72"/>
      <c r="FV880" s="72"/>
      <c r="FW880" s="72"/>
      <c r="FX880" s="72"/>
    </row>
    <row r="881" spans="24:180">
      <c r="X881" s="75"/>
      <c r="Z881" s="75"/>
      <c r="AA881" s="75"/>
      <c r="AB881" s="75"/>
      <c r="AC881" s="75"/>
      <c r="AD881" s="75"/>
      <c r="AE881" s="75"/>
      <c r="AG881" s="79"/>
      <c r="AH881" s="79"/>
      <c r="AI881" s="79"/>
      <c r="AJ881" s="79"/>
      <c r="AK881" s="79"/>
      <c r="AL881" s="79"/>
      <c r="AM881" s="79"/>
      <c r="AN881" s="79"/>
      <c r="AO881" s="79"/>
      <c r="AP881" s="79"/>
      <c r="AQ881" s="79"/>
      <c r="AR881" s="79"/>
      <c r="AS881" s="79"/>
      <c r="AT881" s="79"/>
      <c r="AU881" s="79"/>
      <c r="AV881" s="79"/>
      <c r="AW881" s="80"/>
      <c r="BD881" s="74"/>
      <c r="BE881" s="74"/>
      <c r="BF881" s="74"/>
      <c r="BG881" s="74"/>
      <c r="BH881" s="74"/>
      <c r="BI881" s="74"/>
      <c r="BJ881" s="74"/>
      <c r="BK881" s="74"/>
      <c r="BL881" s="74"/>
      <c r="BM881" s="74"/>
      <c r="BN881" s="74"/>
      <c r="BO881" s="74"/>
      <c r="BP881" s="74"/>
      <c r="BQ881" s="74"/>
      <c r="BR881" s="74"/>
      <c r="BS881" s="74"/>
      <c r="BT881" s="74"/>
      <c r="BU881" s="74"/>
      <c r="FI881" s="72"/>
      <c r="FJ881" s="72"/>
      <c r="FK881" s="72"/>
      <c r="FL881" s="72"/>
      <c r="FM881" s="72"/>
      <c r="FN881" s="72"/>
      <c r="FO881" s="72"/>
      <c r="FP881" s="72"/>
      <c r="FQ881" s="72"/>
      <c r="FR881" s="72"/>
      <c r="FS881" s="72"/>
      <c r="FT881" s="72"/>
      <c r="FU881" s="72"/>
      <c r="FV881" s="72"/>
      <c r="FW881" s="72"/>
      <c r="FX881" s="72"/>
    </row>
    <row r="882" spans="24:180">
      <c r="X882" s="75"/>
      <c r="Z882" s="75"/>
      <c r="AA882" s="75"/>
      <c r="AB882" s="75"/>
      <c r="AC882" s="75"/>
      <c r="AD882" s="75"/>
      <c r="AE882" s="75"/>
      <c r="AG882" s="79"/>
      <c r="AH882" s="79"/>
      <c r="AI882" s="79"/>
      <c r="AJ882" s="79"/>
      <c r="AK882" s="79"/>
      <c r="AL882" s="79"/>
      <c r="AM882" s="79"/>
      <c r="AN882" s="79"/>
      <c r="AO882" s="79"/>
      <c r="AP882" s="79"/>
      <c r="AQ882" s="79"/>
      <c r="AR882" s="79"/>
      <c r="AS882" s="79"/>
      <c r="AT882" s="79"/>
      <c r="AU882" s="79"/>
      <c r="AV882" s="79"/>
      <c r="AW882" s="80"/>
      <c r="BD882" s="74"/>
      <c r="BE882" s="74"/>
      <c r="BF882" s="74"/>
      <c r="BG882" s="74"/>
      <c r="BH882" s="74"/>
      <c r="BI882" s="74"/>
      <c r="BJ882" s="74"/>
      <c r="BK882" s="74"/>
      <c r="BL882" s="74"/>
      <c r="BM882" s="74"/>
      <c r="BN882" s="74"/>
      <c r="BO882" s="74"/>
      <c r="BP882" s="74"/>
      <c r="BQ882" s="74"/>
      <c r="BR882" s="74"/>
      <c r="BS882" s="74"/>
      <c r="BT882" s="74"/>
      <c r="BU882" s="74"/>
      <c r="FI882" s="72"/>
      <c r="FJ882" s="72"/>
      <c r="FK882" s="72"/>
      <c r="FL882" s="72"/>
      <c r="FM882" s="72"/>
      <c r="FN882" s="72"/>
      <c r="FO882" s="72"/>
      <c r="FP882" s="72"/>
      <c r="FQ882" s="72"/>
      <c r="FR882" s="72"/>
      <c r="FS882" s="72"/>
      <c r="FT882" s="72"/>
      <c r="FU882" s="72"/>
      <c r="FV882" s="72"/>
      <c r="FW882" s="72"/>
      <c r="FX882" s="72"/>
    </row>
    <row r="883" spans="24:180">
      <c r="X883" s="75"/>
      <c r="Z883" s="75"/>
      <c r="AA883" s="75"/>
      <c r="AB883" s="75"/>
      <c r="AC883" s="75"/>
      <c r="AD883" s="75"/>
      <c r="AE883" s="75"/>
      <c r="AG883" s="79"/>
      <c r="AH883" s="79"/>
      <c r="AI883" s="79"/>
      <c r="AJ883" s="79"/>
      <c r="AK883" s="79"/>
      <c r="AL883" s="79"/>
      <c r="AM883" s="79"/>
      <c r="AN883" s="79"/>
      <c r="AO883" s="79"/>
      <c r="AP883" s="79"/>
      <c r="AQ883" s="79"/>
      <c r="AR883" s="79"/>
      <c r="AS883" s="79"/>
      <c r="AT883" s="79"/>
      <c r="AU883" s="79"/>
      <c r="AV883" s="79"/>
      <c r="AW883" s="80"/>
      <c r="BD883" s="74"/>
      <c r="BE883" s="74"/>
      <c r="BF883" s="74"/>
      <c r="BG883" s="74"/>
      <c r="BH883" s="74"/>
      <c r="BI883" s="74"/>
      <c r="BJ883" s="74"/>
      <c r="BK883" s="74"/>
      <c r="BL883" s="74"/>
      <c r="BM883" s="74"/>
      <c r="BN883" s="74"/>
      <c r="BO883" s="74"/>
      <c r="BP883" s="74"/>
      <c r="BQ883" s="74"/>
      <c r="BR883" s="74"/>
      <c r="BS883" s="74"/>
      <c r="BT883" s="74"/>
      <c r="BU883" s="74"/>
      <c r="FI883" s="72"/>
      <c r="FJ883" s="72"/>
      <c r="FK883" s="72"/>
      <c r="FL883" s="72"/>
      <c r="FM883" s="72"/>
      <c r="FN883" s="72"/>
      <c r="FO883" s="72"/>
      <c r="FP883" s="72"/>
      <c r="FQ883" s="72"/>
      <c r="FR883" s="72"/>
      <c r="FS883" s="72"/>
      <c r="FT883" s="72"/>
      <c r="FU883" s="72"/>
      <c r="FV883" s="72"/>
      <c r="FW883" s="72"/>
      <c r="FX883" s="72"/>
    </row>
    <row r="884" spans="24:180">
      <c r="X884" s="75"/>
      <c r="Z884" s="75"/>
      <c r="AA884" s="75"/>
      <c r="AB884" s="75"/>
      <c r="AC884" s="75"/>
      <c r="AD884" s="75"/>
      <c r="AE884" s="75"/>
      <c r="AG884" s="79"/>
      <c r="AH884" s="79"/>
      <c r="AI884" s="79"/>
      <c r="AJ884" s="79"/>
      <c r="AK884" s="79"/>
      <c r="AL884" s="79"/>
      <c r="AM884" s="79"/>
      <c r="AN884" s="79"/>
      <c r="AO884" s="79"/>
      <c r="AP884" s="79"/>
      <c r="AQ884" s="79"/>
      <c r="AR884" s="79"/>
      <c r="AS884" s="79"/>
      <c r="AT884" s="79"/>
      <c r="AU884" s="79"/>
      <c r="AV884" s="79"/>
      <c r="AW884" s="80"/>
      <c r="BD884" s="74"/>
      <c r="BE884" s="74"/>
      <c r="BF884" s="74"/>
      <c r="BG884" s="74"/>
      <c r="BH884" s="74"/>
      <c r="BI884" s="74"/>
      <c r="BJ884" s="74"/>
      <c r="BK884" s="74"/>
      <c r="BL884" s="74"/>
      <c r="BM884" s="74"/>
      <c r="BN884" s="74"/>
      <c r="BO884" s="74"/>
      <c r="BP884" s="74"/>
      <c r="BQ884" s="74"/>
      <c r="BR884" s="74"/>
      <c r="BS884" s="74"/>
      <c r="BT884" s="74"/>
      <c r="BU884" s="74"/>
      <c r="FI884" s="72"/>
      <c r="FJ884" s="72"/>
      <c r="FK884" s="72"/>
      <c r="FL884" s="72"/>
      <c r="FM884" s="72"/>
      <c r="FN884" s="72"/>
      <c r="FO884" s="72"/>
      <c r="FP884" s="72"/>
      <c r="FQ884" s="72"/>
      <c r="FR884" s="72"/>
      <c r="FS884" s="72"/>
      <c r="FT884" s="72"/>
      <c r="FU884" s="72"/>
      <c r="FV884" s="72"/>
      <c r="FW884" s="72"/>
      <c r="FX884" s="72"/>
    </row>
    <row r="885" spans="24:180">
      <c r="X885" s="75"/>
      <c r="Z885" s="75"/>
      <c r="AA885" s="75"/>
      <c r="AB885" s="75"/>
      <c r="AC885" s="75"/>
      <c r="AD885" s="75"/>
      <c r="AE885" s="75"/>
      <c r="AG885" s="79"/>
      <c r="AH885" s="79"/>
      <c r="AI885" s="79"/>
      <c r="AJ885" s="79"/>
      <c r="AK885" s="79"/>
      <c r="AL885" s="79"/>
      <c r="AM885" s="79"/>
      <c r="AN885" s="79"/>
      <c r="AO885" s="79"/>
      <c r="AP885" s="79"/>
      <c r="AQ885" s="79"/>
      <c r="AR885" s="79"/>
      <c r="AS885" s="79"/>
      <c r="AT885" s="79"/>
      <c r="AU885" s="79"/>
      <c r="AV885" s="79"/>
      <c r="AW885" s="80"/>
      <c r="BD885" s="74"/>
      <c r="BE885" s="74"/>
      <c r="BF885" s="74"/>
      <c r="BG885" s="74"/>
      <c r="BH885" s="74"/>
      <c r="BI885" s="74"/>
      <c r="BJ885" s="74"/>
      <c r="BK885" s="74"/>
      <c r="BL885" s="74"/>
      <c r="BM885" s="74"/>
      <c r="BN885" s="74"/>
      <c r="BO885" s="74"/>
      <c r="BP885" s="74"/>
      <c r="BQ885" s="74"/>
      <c r="BR885" s="74"/>
      <c r="BS885" s="74"/>
      <c r="BT885" s="74"/>
      <c r="BU885" s="74"/>
      <c r="FI885" s="72"/>
      <c r="FJ885" s="72"/>
      <c r="FK885" s="72"/>
      <c r="FL885" s="72"/>
      <c r="FM885" s="72"/>
      <c r="FN885" s="72"/>
      <c r="FO885" s="72"/>
      <c r="FP885" s="72"/>
      <c r="FQ885" s="72"/>
      <c r="FR885" s="72"/>
      <c r="FS885" s="72"/>
      <c r="FT885" s="72"/>
      <c r="FU885" s="72"/>
      <c r="FV885" s="72"/>
      <c r="FW885" s="72"/>
      <c r="FX885" s="72"/>
    </row>
    <row r="886" spans="24:180">
      <c r="X886" s="75"/>
      <c r="Z886" s="75"/>
      <c r="AA886" s="75"/>
      <c r="AB886" s="75"/>
      <c r="AC886" s="75"/>
      <c r="AD886" s="75"/>
      <c r="AE886" s="75"/>
      <c r="AG886" s="79"/>
      <c r="AH886" s="79"/>
      <c r="AI886" s="79"/>
      <c r="AJ886" s="79"/>
      <c r="AK886" s="79"/>
      <c r="AL886" s="79"/>
      <c r="AM886" s="79"/>
      <c r="AN886" s="79"/>
      <c r="AO886" s="79"/>
      <c r="AP886" s="79"/>
      <c r="AQ886" s="79"/>
      <c r="AR886" s="79"/>
      <c r="AS886" s="79"/>
      <c r="AT886" s="79"/>
      <c r="AU886" s="79"/>
      <c r="AV886" s="79"/>
      <c r="AW886" s="80"/>
      <c r="BD886" s="74"/>
      <c r="BE886" s="74"/>
      <c r="BF886" s="74"/>
      <c r="BG886" s="74"/>
      <c r="BH886" s="74"/>
      <c r="BI886" s="74"/>
      <c r="BJ886" s="74"/>
      <c r="BK886" s="74"/>
      <c r="BL886" s="74"/>
      <c r="BM886" s="74"/>
      <c r="BN886" s="74"/>
      <c r="BO886" s="74"/>
      <c r="BP886" s="74"/>
      <c r="BQ886" s="74"/>
      <c r="BR886" s="74"/>
      <c r="BS886" s="74"/>
      <c r="BT886" s="74"/>
      <c r="BU886" s="74"/>
      <c r="FI886" s="72"/>
      <c r="FJ886" s="72"/>
      <c r="FK886" s="72"/>
      <c r="FL886" s="72"/>
      <c r="FM886" s="72"/>
      <c r="FN886" s="72"/>
      <c r="FO886" s="72"/>
      <c r="FP886" s="72"/>
      <c r="FQ886" s="72"/>
      <c r="FR886" s="72"/>
      <c r="FS886" s="72"/>
      <c r="FT886" s="72"/>
      <c r="FU886" s="72"/>
      <c r="FV886" s="72"/>
      <c r="FW886" s="72"/>
      <c r="FX886" s="72"/>
    </row>
    <row r="887" spans="24:180">
      <c r="X887" s="75"/>
      <c r="Z887" s="75"/>
      <c r="AA887" s="75"/>
      <c r="AB887" s="75"/>
      <c r="AC887" s="75"/>
      <c r="AD887" s="75"/>
      <c r="AE887" s="75"/>
      <c r="AG887" s="79"/>
      <c r="AH887" s="79"/>
      <c r="AI887" s="79"/>
      <c r="AJ887" s="79"/>
      <c r="AK887" s="79"/>
      <c r="AL887" s="79"/>
      <c r="AM887" s="79"/>
      <c r="AN887" s="79"/>
      <c r="AO887" s="79"/>
      <c r="AP887" s="79"/>
      <c r="AQ887" s="79"/>
      <c r="AR887" s="79"/>
      <c r="AS887" s="79"/>
      <c r="AT887" s="79"/>
      <c r="AU887" s="79"/>
      <c r="AV887" s="79"/>
      <c r="AW887" s="80"/>
      <c r="BD887" s="74"/>
      <c r="BE887" s="74"/>
      <c r="BF887" s="74"/>
      <c r="BG887" s="74"/>
      <c r="BH887" s="74"/>
      <c r="BI887" s="74"/>
      <c r="BJ887" s="74"/>
      <c r="BK887" s="74"/>
      <c r="BL887" s="74"/>
      <c r="BM887" s="74"/>
      <c r="BN887" s="74"/>
      <c r="BO887" s="74"/>
      <c r="BP887" s="74"/>
      <c r="BQ887" s="74"/>
      <c r="BR887" s="74"/>
      <c r="BS887" s="74"/>
      <c r="BT887" s="74"/>
      <c r="BU887" s="74"/>
      <c r="FI887" s="72"/>
      <c r="FJ887" s="72"/>
      <c r="FK887" s="72"/>
      <c r="FL887" s="72"/>
      <c r="FM887" s="72"/>
      <c r="FN887" s="72"/>
      <c r="FO887" s="72"/>
      <c r="FP887" s="72"/>
      <c r="FQ887" s="72"/>
      <c r="FR887" s="72"/>
      <c r="FS887" s="72"/>
      <c r="FT887" s="72"/>
      <c r="FU887" s="72"/>
      <c r="FV887" s="72"/>
      <c r="FW887" s="72"/>
      <c r="FX887" s="72"/>
    </row>
    <row r="888" spans="24:180">
      <c r="X888" s="75"/>
      <c r="Z888" s="75"/>
      <c r="AA888" s="75"/>
      <c r="AB888" s="75"/>
      <c r="AC888" s="75"/>
      <c r="AD888" s="75"/>
      <c r="AE888" s="75"/>
      <c r="AG888" s="79"/>
      <c r="AH888" s="79"/>
      <c r="AI888" s="79"/>
      <c r="AJ888" s="79"/>
      <c r="AK888" s="79"/>
      <c r="AL888" s="79"/>
      <c r="AM888" s="79"/>
      <c r="AN888" s="79"/>
      <c r="AO888" s="79"/>
      <c r="AP888" s="79"/>
      <c r="AQ888" s="79"/>
      <c r="AR888" s="79"/>
      <c r="AS888" s="79"/>
      <c r="AT888" s="79"/>
      <c r="AU888" s="79"/>
      <c r="AV888" s="79"/>
      <c r="AW888" s="80"/>
      <c r="BD888" s="74"/>
      <c r="BE888" s="74"/>
      <c r="BF888" s="74"/>
      <c r="BG888" s="74"/>
      <c r="BH888" s="74"/>
      <c r="BI888" s="74"/>
      <c r="BJ888" s="74"/>
      <c r="BK888" s="74"/>
      <c r="BL888" s="74"/>
      <c r="BM888" s="74"/>
      <c r="BN888" s="74"/>
      <c r="BO888" s="74"/>
      <c r="BP888" s="74"/>
      <c r="BQ888" s="74"/>
      <c r="BR888" s="74"/>
      <c r="BS888" s="74"/>
      <c r="BT888" s="74"/>
      <c r="BU888" s="74"/>
      <c r="FI888" s="72"/>
      <c r="FJ888" s="72"/>
      <c r="FK888" s="72"/>
      <c r="FL888" s="72"/>
      <c r="FM888" s="72"/>
      <c r="FN888" s="72"/>
      <c r="FO888" s="72"/>
      <c r="FP888" s="72"/>
      <c r="FQ888" s="72"/>
      <c r="FR888" s="72"/>
      <c r="FS888" s="72"/>
      <c r="FT888" s="72"/>
      <c r="FU888" s="72"/>
      <c r="FV888" s="72"/>
      <c r="FW888" s="72"/>
      <c r="FX888" s="72"/>
    </row>
    <row r="889" spans="24:180">
      <c r="X889" s="75"/>
      <c r="Z889" s="75"/>
      <c r="AA889" s="75"/>
      <c r="AB889" s="75"/>
      <c r="AC889" s="75"/>
      <c r="AD889" s="75"/>
      <c r="AE889" s="75"/>
      <c r="AG889" s="79"/>
      <c r="AH889" s="79"/>
      <c r="AI889" s="79"/>
      <c r="AJ889" s="79"/>
      <c r="AK889" s="79"/>
      <c r="AL889" s="79"/>
      <c r="AM889" s="79"/>
      <c r="AN889" s="79"/>
      <c r="AO889" s="79"/>
      <c r="AP889" s="79"/>
      <c r="AQ889" s="79"/>
      <c r="AR889" s="79"/>
      <c r="AS889" s="79"/>
      <c r="AT889" s="79"/>
      <c r="AU889" s="79"/>
      <c r="AV889" s="79"/>
      <c r="AW889" s="80"/>
      <c r="BD889" s="74"/>
      <c r="BE889" s="74"/>
      <c r="BF889" s="74"/>
      <c r="BG889" s="74"/>
      <c r="BH889" s="74"/>
      <c r="BI889" s="74"/>
      <c r="BJ889" s="74"/>
      <c r="BK889" s="74"/>
      <c r="BL889" s="74"/>
      <c r="BM889" s="74"/>
      <c r="BN889" s="74"/>
      <c r="BO889" s="74"/>
      <c r="BP889" s="74"/>
      <c r="BQ889" s="74"/>
      <c r="BR889" s="74"/>
      <c r="BS889" s="74"/>
      <c r="BT889" s="74"/>
      <c r="BU889" s="74"/>
      <c r="FI889" s="72"/>
      <c r="FJ889" s="72"/>
      <c r="FK889" s="72"/>
      <c r="FL889" s="72"/>
      <c r="FM889" s="72"/>
      <c r="FN889" s="72"/>
      <c r="FO889" s="72"/>
      <c r="FP889" s="72"/>
      <c r="FQ889" s="72"/>
      <c r="FR889" s="72"/>
      <c r="FS889" s="72"/>
      <c r="FT889" s="72"/>
      <c r="FU889" s="72"/>
      <c r="FV889" s="72"/>
      <c r="FW889" s="72"/>
      <c r="FX889" s="72"/>
    </row>
    <row r="890" spans="24:180">
      <c r="X890" s="75"/>
      <c r="Z890" s="75"/>
      <c r="AA890" s="75"/>
      <c r="AB890" s="75"/>
      <c r="AC890" s="75"/>
      <c r="AD890" s="75"/>
      <c r="AE890" s="75"/>
      <c r="AG890" s="79"/>
      <c r="AH890" s="79"/>
      <c r="AI890" s="79"/>
      <c r="AJ890" s="79"/>
      <c r="AK890" s="79"/>
      <c r="AL890" s="79"/>
      <c r="AM890" s="79"/>
      <c r="AN890" s="79"/>
      <c r="AO890" s="79"/>
      <c r="AP890" s="79"/>
      <c r="AQ890" s="79"/>
      <c r="AR890" s="79"/>
      <c r="AS890" s="79"/>
      <c r="AT890" s="79"/>
      <c r="AU890" s="79"/>
      <c r="AV890" s="79"/>
      <c r="AW890" s="80"/>
      <c r="BD890" s="74"/>
      <c r="BE890" s="74"/>
      <c r="BF890" s="74"/>
      <c r="BG890" s="74"/>
      <c r="BH890" s="74"/>
      <c r="BI890" s="74"/>
      <c r="BJ890" s="74"/>
      <c r="BK890" s="74"/>
      <c r="BL890" s="74"/>
      <c r="BM890" s="74"/>
      <c r="BN890" s="74"/>
      <c r="BO890" s="74"/>
      <c r="BP890" s="74"/>
      <c r="BQ890" s="74"/>
      <c r="BR890" s="74"/>
      <c r="BS890" s="74"/>
      <c r="BT890" s="74"/>
      <c r="BU890" s="74"/>
      <c r="FI890" s="72"/>
      <c r="FJ890" s="72"/>
      <c r="FK890" s="72"/>
      <c r="FL890" s="72"/>
      <c r="FM890" s="72"/>
      <c r="FN890" s="72"/>
      <c r="FO890" s="72"/>
      <c r="FP890" s="72"/>
      <c r="FQ890" s="72"/>
      <c r="FR890" s="72"/>
      <c r="FS890" s="72"/>
      <c r="FT890" s="72"/>
      <c r="FU890" s="72"/>
      <c r="FV890" s="72"/>
      <c r="FW890" s="72"/>
      <c r="FX890" s="72"/>
    </row>
    <row r="891" spans="24:180">
      <c r="X891" s="75"/>
      <c r="Z891" s="75"/>
      <c r="AA891" s="75"/>
      <c r="AB891" s="75"/>
      <c r="AC891" s="75"/>
      <c r="AD891" s="75"/>
      <c r="AE891" s="75"/>
      <c r="AG891" s="79"/>
      <c r="AH891" s="79"/>
      <c r="AI891" s="79"/>
      <c r="AJ891" s="79"/>
      <c r="AK891" s="79"/>
      <c r="AL891" s="79"/>
      <c r="AM891" s="79"/>
      <c r="AN891" s="79"/>
      <c r="AO891" s="79"/>
      <c r="AP891" s="79"/>
      <c r="AQ891" s="79"/>
      <c r="AR891" s="79"/>
      <c r="AS891" s="79"/>
      <c r="AT891" s="79"/>
      <c r="AU891" s="79"/>
      <c r="AV891" s="79"/>
      <c r="AW891" s="80"/>
      <c r="BD891" s="74"/>
      <c r="BE891" s="74"/>
      <c r="BF891" s="74"/>
      <c r="BG891" s="74"/>
      <c r="BH891" s="74"/>
      <c r="BI891" s="74"/>
      <c r="BJ891" s="74"/>
      <c r="BK891" s="74"/>
      <c r="BL891" s="74"/>
      <c r="BM891" s="74"/>
      <c r="BN891" s="74"/>
      <c r="BO891" s="74"/>
      <c r="BP891" s="74"/>
      <c r="BQ891" s="74"/>
      <c r="BR891" s="74"/>
      <c r="BS891" s="74"/>
      <c r="BT891" s="74"/>
      <c r="BU891" s="74"/>
      <c r="FI891" s="72"/>
      <c r="FJ891" s="72"/>
      <c r="FK891" s="72"/>
      <c r="FL891" s="72"/>
      <c r="FM891" s="72"/>
      <c r="FN891" s="72"/>
      <c r="FO891" s="72"/>
      <c r="FP891" s="72"/>
      <c r="FQ891" s="72"/>
      <c r="FR891" s="72"/>
      <c r="FS891" s="72"/>
      <c r="FT891" s="72"/>
      <c r="FU891" s="72"/>
      <c r="FV891" s="72"/>
      <c r="FW891" s="72"/>
      <c r="FX891" s="72"/>
    </row>
    <row r="892" spans="24:180">
      <c r="X892" s="75"/>
      <c r="Z892" s="75"/>
      <c r="AA892" s="75"/>
      <c r="AB892" s="75"/>
      <c r="AC892" s="75"/>
      <c r="AD892" s="75"/>
      <c r="AE892" s="75"/>
      <c r="AG892" s="79"/>
      <c r="AH892" s="79"/>
      <c r="AI892" s="79"/>
      <c r="AJ892" s="79"/>
      <c r="AK892" s="79"/>
      <c r="AL892" s="79"/>
      <c r="AM892" s="79"/>
      <c r="AN892" s="79"/>
      <c r="AO892" s="79"/>
      <c r="AP892" s="79"/>
      <c r="AQ892" s="79"/>
      <c r="AR892" s="79"/>
      <c r="AS892" s="79"/>
      <c r="AT892" s="79"/>
      <c r="AU892" s="79"/>
      <c r="AV892" s="79"/>
      <c r="AW892" s="80"/>
      <c r="BD892" s="74"/>
      <c r="BE892" s="74"/>
      <c r="BF892" s="74"/>
      <c r="BG892" s="74"/>
      <c r="BH892" s="74"/>
      <c r="BI892" s="74"/>
      <c r="BJ892" s="74"/>
      <c r="BK892" s="74"/>
      <c r="BL892" s="74"/>
      <c r="BM892" s="74"/>
      <c r="BN892" s="74"/>
      <c r="BO892" s="74"/>
      <c r="BP892" s="74"/>
      <c r="BQ892" s="74"/>
      <c r="BR892" s="74"/>
      <c r="BS892" s="74"/>
      <c r="BT892" s="74"/>
      <c r="BU892" s="74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</row>
    <row r="893" spans="24:180">
      <c r="X893" s="75"/>
      <c r="Z893" s="75"/>
      <c r="AA893" s="75"/>
      <c r="AB893" s="75"/>
      <c r="AC893" s="75"/>
      <c r="AD893" s="75"/>
      <c r="AE893" s="75"/>
      <c r="AG893" s="79"/>
      <c r="AH893" s="79"/>
      <c r="AI893" s="79"/>
      <c r="AJ893" s="79"/>
      <c r="AK893" s="79"/>
      <c r="AL893" s="79"/>
      <c r="AM893" s="79"/>
      <c r="AN893" s="79"/>
      <c r="AO893" s="79"/>
      <c r="AP893" s="79"/>
      <c r="AQ893" s="79"/>
      <c r="AR893" s="79"/>
      <c r="AS893" s="79"/>
      <c r="AT893" s="79"/>
      <c r="AU893" s="79"/>
      <c r="AV893" s="79"/>
      <c r="AW893" s="80"/>
      <c r="BD893" s="74"/>
      <c r="BE893" s="74"/>
      <c r="BF893" s="74"/>
      <c r="BG893" s="74"/>
      <c r="BH893" s="74"/>
      <c r="BI893" s="74"/>
      <c r="BJ893" s="74"/>
      <c r="BK893" s="74"/>
      <c r="BL893" s="74"/>
      <c r="BM893" s="74"/>
      <c r="BN893" s="74"/>
      <c r="BO893" s="74"/>
      <c r="BP893" s="74"/>
      <c r="BQ893" s="74"/>
      <c r="BR893" s="74"/>
      <c r="BS893" s="74"/>
      <c r="BT893" s="74"/>
      <c r="BU893" s="74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</row>
    <row r="894" spans="24:180">
      <c r="X894" s="75"/>
      <c r="Z894" s="75"/>
      <c r="AA894" s="75"/>
      <c r="AB894" s="75"/>
      <c r="AC894" s="75"/>
      <c r="AD894" s="75"/>
      <c r="AE894" s="75"/>
      <c r="AG894" s="79"/>
      <c r="AH894" s="79"/>
      <c r="AI894" s="79"/>
      <c r="AJ894" s="79"/>
      <c r="AK894" s="79"/>
      <c r="AL894" s="79"/>
      <c r="AM894" s="79"/>
      <c r="AN894" s="79"/>
      <c r="AO894" s="79"/>
      <c r="AP894" s="79"/>
      <c r="AQ894" s="79"/>
      <c r="AR894" s="79"/>
      <c r="AS894" s="79"/>
      <c r="AT894" s="79"/>
      <c r="AU894" s="79"/>
      <c r="AV894" s="79"/>
      <c r="AW894" s="80"/>
      <c r="BD894" s="74"/>
      <c r="BE894" s="74"/>
      <c r="BF894" s="74"/>
      <c r="BG894" s="74"/>
      <c r="BH894" s="74"/>
      <c r="BI894" s="74"/>
      <c r="BJ894" s="74"/>
      <c r="BK894" s="74"/>
      <c r="BL894" s="74"/>
      <c r="BM894" s="74"/>
      <c r="BN894" s="74"/>
      <c r="BO894" s="74"/>
      <c r="BP894" s="74"/>
      <c r="BQ894" s="74"/>
      <c r="BR894" s="74"/>
      <c r="BS894" s="74"/>
      <c r="BT894" s="74"/>
      <c r="BU894" s="74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</row>
    <row r="895" spans="24:180">
      <c r="X895" s="75"/>
      <c r="Z895" s="75"/>
      <c r="AA895" s="75"/>
      <c r="AB895" s="75"/>
      <c r="AC895" s="75"/>
      <c r="AD895" s="75"/>
      <c r="AE895" s="75"/>
      <c r="AG895" s="79"/>
      <c r="AH895" s="79"/>
      <c r="AI895" s="79"/>
      <c r="AJ895" s="79"/>
      <c r="AK895" s="79"/>
      <c r="AL895" s="79"/>
      <c r="AM895" s="79"/>
      <c r="AN895" s="79"/>
      <c r="AO895" s="79"/>
      <c r="AP895" s="79"/>
      <c r="AQ895" s="79"/>
      <c r="AR895" s="79"/>
      <c r="AS895" s="79"/>
      <c r="AT895" s="79"/>
      <c r="AU895" s="79"/>
      <c r="AV895" s="79"/>
      <c r="AW895" s="80"/>
      <c r="BD895" s="74"/>
      <c r="BE895" s="74"/>
      <c r="BF895" s="74"/>
      <c r="BG895" s="74"/>
      <c r="BH895" s="74"/>
      <c r="BI895" s="74"/>
      <c r="BJ895" s="74"/>
      <c r="BK895" s="74"/>
      <c r="BL895" s="74"/>
      <c r="BM895" s="74"/>
      <c r="BN895" s="74"/>
      <c r="BO895" s="74"/>
      <c r="BP895" s="74"/>
      <c r="BQ895" s="74"/>
      <c r="BR895" s="74"/>
      <c r="BS895" s="74"/>
      <c r="BT895" s="74"/>
      <c r="BU895" s="74"/>
      <c r="FI895" s="72"/>
      <c r="FJ895" s="72"/>
      <c r="FK895" s="72"/>
      <c r="FL895" s="72"/>
      <c r="FM895" s="72"/>
      <c r="FN895" s="72"/>
      <c r="FO895" s="72"/>
      <c r="FP895" s="72"/>
      <c r="FQ895" s="72"/>
      <c r="FR895" s="72"/>
      <c r="FS895" s="72"/>
      <c r="FT895" s="72"/>
      <c r="FU895" s="72"/>
      <c r="FV895" s="72"/>
      <c r="FW895" s="72"/>
      <c r="FX895" s="72"/>
    </row>
    <row r="896" spans="24:180">
      <c r="X896" s="75"/>
      <c r="Z896" s="75"/>
      <c r="AA896" s="75"/>
      <c r="AB896" s="75"/>
      <c r="AC896" s="75"/>
      <c r="AD896" s="75"/>
      <c r="AE896" s="75"/>
      <c r="AG896" s="79"/>
      <c r="AH896" s="79"/>
      <c r="AI896" s="79"/>
      <c r="AJ896" s="79"/>
      <c r="AK896" s="79"/>
      <c r="AL896" s="79"/>
      <c r="AM896" s="79"/>
      <c r="AN896" s="79"/>
      <c r="AO896" s="79"/>
      <c r="AP896" s="79"/>
      <c r="AQ896" s="79"/>
      <c r="AR896" s="79"/>
      <c r="AS896" s="79"/>
      <c r="AT896" s="79"/>
      <c r="AU896" s="79"/>
      <c r="AV896" s="79"/>
      <c r="AW896" s="80"/>
      <c r="BD896" s="74"/>
      <c r="BE896" s="74"/>
      <c r="BF896" s="74"/>
      <c r="BG896" s="74"/>
      <c r="BH896" s="74"/>
      <c r="BI896" s="74"/>
      <c r="BJ896" s="74"/>
      <c r="BK896" s="74"/>
      <c r="BL896" s="74"/>
      <c r="BM896" s="74"/>
      <c r="BN896" s="74"/>
      <c r="BO896" s="74"/>
      <c r="BP896" s="74"/>
      <c r="BQ896" s="74"/>
      <c r="BR896" s="74"/>
      <c r="BS896" s="74"/>
      <c r="BT896" s="74"/>
      <c r="BU896" s="74"/>
      <c r="FI896" s="72"/>
      <c r="FJ896" s="72"/>
      <c r="FK896" s="72"/>
      <c r="FL896" s="72"/>
      <c r="FM896" s="72"/>
      <c r="FN896" s="72"/>
      <c r="FO896" s="72"/>
      <c r="FP896" s="72"/>
      <c r="FQ896" s="72"/>
      <c r="FR896" s="72"/>
      <c r="FS896" s="72"/>
      <c r="FT896" s="72"/>
      <c r="FU896" s="72"/>
      <c r="FV896" s="72"/>
      <c r="FW896" s="72"/>
      <c r="FX896" s="72"/>
    </row>
    <row r="897" spans="24:180">
      <c r="X897" s="75"/>
      <c r="Z897" s="75"/>
      <c r="AA897" s="75"/>
      <c r="AB897" s="75"/>
      <c r="AC897" s="75"/>
      <c r="AD897" s="75"/>
      <c r="AE897" s="75"/>
      <c r="AG897" s="79"/>
      <c r="AH897" s="79"/>
      <c r="AI897" s="79"/>
      <c r="AJ897" s="79"/>
      <c r="AK897" s="79"/>
      <c r="AL897" s="79"/>
      <c r="AM897" s="79"/>
      <c r="AN897" s="79"/>
      <c r="AO897" s="79"/>
      <c r="AP897" s="79"/>
      <c r="AQ897" s="79"/>
      <c r="AR897" s="79"/>
      <c r="AS897" s="79"/>
      <c r="AT897" s="79"/>
      <c r="AU897" s="79"/>
      <c r="AV897" s="79"/>
      <c r="AW897" s="80"/>
      <c r="BD897" s="74"/>
      <c r="BE897" s="74"/>
      <c r="BF897" s="74"/>
      <c r="BG897" s="74"/>
      <c r="BH897" s="74"/>
      <c r="BI897" s="74"/>
      <c r="BJ897" s="74"/>
      <c r="BK897" s="74"/>
      <c r="BL897" s="74"/>
      <c r="BM897" s="74"/>
      <c r="BN897" s="74"/>
      <c r="BO897" s="74"/>
      <c r="BP897" s="74"/>
      <c r="BQ897" s="74"/>
      <c r="BR897" s="74"/>
      <c r="BS897" s="74"/>
      <c r="BT897" s="74"/>
      <c r="BU897" s="74"/>
      <c r="FI897" s="72"/>
      <c r="FJ897" s="72"/>
      <c r="FK897" s="72"/>
      <c r="FL897" s="72"/>
      <c r="FM897" s="72"/>
      <c r="FN897" s="72"/>
      <c r="FO897" s="72"/>
      <c r="FP897" s="72"/>
      <c r="FQ897" s="72"/>
      <c r="FR897" s="72"/>
      <c r="FS897" s="72"/>
      <c r="FT897" s="72"/>
      <c r="FU897" s="72"/>
      <c r="FV897" s="72"/>
      <c r="FW897" s="72"/>
      <c r="FX897" s="72"/>
    </row>
    <row r="898" spans="24:180">
      <c r="X898" s="75"/>
      <c r="Z898" s="75"/>
      <c r="AA898" s="75"/>
      <c r="AB898" s="75"/>
      <c r="AC898" s="75"/>
      <c r="AD898" s="75"/>
      <c r="AE898" s="75"/>
      <c r="AG898" s="79"/>
      <c r="AH898" s="79"/>
      <c r="AI898" s="79"/>
      <c r="AJ898" s="79"/>
      <c r="AK898" s="79"/>
      <c r="AL898" s="79"/>
      <c r="AM898" s="79"/>
      <c r="AN898" s="79"/>
      <c r="AO898" s="79"/>
      <c r="AP898" s="79"/>
      <c r="AQ898" s="79"/>
      <c r="AR898" s="79"/>
      <c r="AS898" s="79"/>
      <c r="AT898" s="79"/>
      <c r="AU898" s="79"/>
      <c r="AV898" s="79"/>
      <c r="AW898" s="80"/>
      <c r="BD898" s="74"/>
      <c r="BE898" s="74"/>
      <c r="BF898" s="74"/>
      <c r="BG898" s="74"/>
      <c r="BH898" s="74"/>
      <c r="BI898" s="74"/>
      <c r="BJ898" s="74"/>
      <c r="BK898" s="74"/>
      <c r="BL898" s="74"/>
      <c r="BM898" s="74"/>
      <c r="BN898" s="74"/>
      <c r="BO898" s="74"/>
      <c r="BP898" s="74"/>
      <c r="BQ898" s="74"/>
      <c r="BR898" s="74"/>
      <c r="BS898" s="74"/>
      <c r="BT898" s="74"/>
      <c r="BU898" s="74"/>
      <c r="FI898" s="72"/>
      <c r="FJ898" s="72"/>
      <c r="FK898" s="72"/>
      <c r="FL898" s="72"/>
      <c r="FM898" s="72"/>
      <c r="FN898" s="72"/>
      <c r="FO898" s="72"/>
      <c r="FP898" s="72"/>
      <c r="FQ898" s="72"/>
      <c r="FR898" s="72"/>
      <c r="FS898" s="72"/>
      <c r="FT898" s="72"/>
      <c r="FU898" s="72"/>
      <c r="FV898" s="72"/>
      <c r="FW898" s="72"/>
      <c r="FX898" s="72"/>
    </row>
    <row r="899" spans="24:180">
      <c r="X899" s="75"/>
      <c r="Z899" s="75"/>
      <c r="AA899" s="75"/>
      <c r="AB899" s="75"/>
      <c r="AC899" s="75"/>
      <c r="AD899" s="75"/>
      <c r="AE899" s="75"/>
      <c r="AG899" s="79"/>
      <c r="AH899" s="79"/>
      <c r="AI899" s="79"/>
      <c r="AJ899" s="79"/>
      <c r="AK899" s="79"/>
      <c r="AL899" s="79"/>
      <c r="AM899" s="79"/>
      <c r="AN899" s="79"/>
      <c r="AO899" s="79"/>
      <c r="AP899" s="79"/>
      <c r="AQ899" s="79"/>
      <c r="AR899" s="79"/>
      <c r="AS899" s="79"/>
      <c r="AT899" s="79"/>
      <c r="AU899" s="79"/>
      <c r="AV899" s="79"/>
      <c r="AW899" s="80"/>
      <c r="BD899" s="74"/>
      <c r="BE899" s="74"/>
      <c r="BF899" s="74"/>
      <c r="BG899" s="74"/>
      <c r="BH899" s="74"/>
      <c r="BI899" s="74"/>
      <c r="BJ899" s="74"/>
      <c r="BK899" s="74"/>
      <c r="BL899" s="74"/>
      <c r="BM899" s="74"/>
      <c r="BN899" s="74"/>
      <c r="BO899" s="74"/>
      <c r="BP899" s="74"/>
      <c r="BQ899" s="74"/>
      <c r="BR899" s="74"/>
      <c r="BS899" s="74"/>
      <c r="BT899" s="74"/>
      <c r="BU899" s="74"/>
      <c r="FI899" s="72"/>
      <c r="FJ899" s="72"/>
      <c r="FK899" s="72"/>
      <c r="FL899" s="72"/>
      <c r="FM899" s="72"/>
      <c r="FN899" s="72"/>
      <c r="FO899" s="72"/>
      <c r="FP899" s="72"/>
      <c r="FQ899" s="72"/>
      <c r="FR899" s="72"/>
      <c r="FS899" s="72"/>
      <c r="FT899" s="72"/>
      <c r="FU899" s="72"/>
      <c r="FV899" s="72"/>
      <c r="FW899" s="72"/>
      <c r="FX899" s="72"/>
    </row>
    <row r="900" spans="24:180">
      <c r="X900" s="75"/>
      <c r="Z900" s="75"/>
      <c r="AA900" s="75"/>
      <c r="AB900" s="75"/>
      <c r="AC900" s="75"/>
      <c r="AD900" s="75"/>
      <c r="AE900" s="75"/>
      <c r="AG900" s="79"/>
      <c r="AH900" s="79"/>
      <c r="AI900" s="79"/>
      <c r="AJ900" s="79"/>
      <c r="AK900" s="79"/>
      <c r="AL900" s="79"/>
      <c r="AM900" s="79"/>
      <c r="AN900" s="79"/>
      <c r="AO900" s="79"/>
      <c r="AP900" s="79"/>
      <c r="AQ900" s="79"/>
      <c r="AR900" s="79"/>
      <c r="AS900" s="79"/>
      <c r="AT900" s="79"/>
      <c r="AU900" s="79"/>
      <c r="AV900" s="79"/>
      <c r="AW900" s="80"/>
      <c r="BD900" s="74"/>
      <c r="BE900" s="74"/>
      <c r="BF900" s="74"/>
      <c r="BG900" s="74"/>
      <c r="BH900" s="74"/>
      <c r="BI900" s="74"/>
      <c r="BJ900" s="74"/>
      <c r="BK900" s="74"/>
      <c r="BL900" s="74"/>
      <c r="BM900" s="74"/>
      <c r="BN900" s="74"/>
      <c r="BO900" s="74"/>
      <c r="BP900" s="74"/>
      <c r="BQ900" s="74"/>
      <c r="BR900" s="74"/>
      <c r="BS900" s="74"/>
      <c r="BT900" s="74"/>
      <c r="BU900" s="74"/>
      <c r="FB900" s="72"/>
      <c r="FC900" s="72"/>
      <c r="FD900" s="72"/>
      <c r="FE900" s="72"/>
      <c r="FF900" s="72"/>
      <c r="FG900" s="72"/>
      <c r="FH900" s="72"/>
      <c r="FI900" s="72"/>
      <c r="FJ900" s="72"/>
      <c r="FK900" s="72"/>
      <c r="FL900" s="72"/>
      <c r="FM900" s="72"/>
      <c r="FN900" s="72"/>
      <c r="FO900" s="72"/>
      <c r="FP900" s="72"/>
      <c r="FQ900" s="72"/>
      <c r="FR900" s="72"/>
      <c r="FS900" s="72"/>
      <c r="FT900" s="72"/>
      <c r="FU900" s="72"/>
      <c r="FV900" s="72"/>
      <c r="FW900" s="72"/>
      <c r="FX900" s="72"/>
    </row>
    <row r="901" spans="24:180">
      <c r="X901" s="75"/>
      <c r="Z901" s="75"/>
      <c r="AA901" s="75"/>
      <c r="AB901" s="75"/>
      <c r="AC901" s="75"/>
      <c r="AD901" s="75"/>
      <c r="AE901" s="75"/>
      <c r="AG901" s="79"/>
      <c r="AH901" s="79"/>
      <c r="AI901" s="79"/>
      <c r="AJ901" s="79"/>
      <c r="AK901" s="79"/>
      <c r="AL901" s="79"/>
      <c r="AM901" s="79"/>
      <c r="AN901" s="79"/>
      <c r="AO901" s="79"/>
      <c r="AP901" s="79"/>
      <c r="AQ901" s="79"/>
      <c r="AR901" s="79"/>
      <c r="AS901" s="79"/>
      <c r="AT901" s="79"/>
      <c r="AU901" s="79"/>
      <c r="AV901" s="79"/>
      <c r="AW901" s="80"/>
      <c r="BD901" s="74"/>
      <c r="BE901" s="74"/>
      <c r="BF901" s="74"/>
      <c r="BG901" s="74"/>
      <c r="BH901" s="74"/>
      <c r="BI901" s="74"/>
      <c r="BJ901" s="74"/>
      <c r="BK901" s="74"/>
      <c r="BL901" s="74"/>
      <c r="BM901" s="74"/>
      <c r="BN901" s="74"/>
      <c r="BO901" s="74"/>
      <c r="BP901" s="74"/>
      <c r="BQ901" s="74"/>
      <c r="BR901" s="74"/>
      <c r="BS901" s="74"/>
      <c r="BT901" s="74"/>
      <c r="BU901" s="74"/>
      <c r="FL901" s="72"/>
      <c r="FM901" s="72"/>
      <c r="FN901" s="72"/>
      <c r="FO901" s="72"/>
      <c r="FP901" s="72"/>
      <c r="FQ901" s="72"/>
      <c r="FR901" s="72"/>
      <c r="FS901" s="72"/>
      <c r="FT901" s="72"/>
      <c r="FU901" s="72"/>
      <c r="FV901" s="72"/>
      <c r="FW901" s="72"/>
      <c r="FX901" s="72"/>
    </row>
    <row r="902" spans="24:180">
      <c r="X902" s="75"/>
      <c r="Z902" s="75"/>
      <c r="AA902" s="75"/>
      <c r="AB902" s="75"/>
      <c r="AC902" s="75"/>
      <c r="AD902" s="75"/>
      <c r="AE902" s="75"/>
      <c r="AG902" s="79"/>
      <c r="AH902" s="79"/>
      <c r="AI902" s="79"/>
      <c r="AJ902" s="79"/>
      <c r="AK902" s="79"/>
      <c r="AL902" s="79"/>
      <c r="AM902" s="79"/>
      <c r="AN902" s="79"/>
      <c r="AO902" s="79"/>
      <c r="AP902" s="79"/>
      <c r="AQ902" s="79"/>
      <c r="AR902" s="79"/>
      <c r="AS902" s="79"/>
      <c r="AT902" s="79"/>
      <c r="AU902" s="79"/>
      <c r="AV902" s="79"/>
      <c r="AW902" s="80"/>
      <c r="BD902" s="74"/>
      <c r="BE902" s="74"/>
      <c r="BF902" s="74"/>
      <c r="BG902" s="74"/>
      <c r="BH902" s="74"/>
      <c r="BI902" s="74"/>
      <c r="BJ902" s="74"/>
      <c r="BK902" s="74"/>
      <c r="BL902" s="74"/>
      <c r="BM902" s="74"/>
      <c r="BN902" s="74"/>
      <c r="BO902" s="74"/>
      <c r="BP902" s="74"/>
      <c r="BQ902" s="74"/>
      <c r="BR902" s="74"/>
      <c r="BS902" s="74"/>
      <c r="BT902" s="74"/>
      <c r="BU902" s="74"/>
      <c r="FL902" s="72"/>
      <c r="FM902" s="72"/>
      <c r="FN902" s="72"/>
      <c r="FO902" s="72"/>
      <c r="FP902" s="72"/>
      <c r="FQ902" s="72"/>
      <c r="FR902" s="72"/>
      <c r="FS902" s="72"/>
      <c r="FT902" s="72"/>
      <c r="FU902" s="72"/>
      <c r="FV902" s="72"/>
      <c r="FW902" s="72"/>
      <c r="FX902" s="72"/>
    </row>
    <row r="903" spans="24:180">
      <c r="X903" s="75"/>
      <c r="Z903" s="75"/>
      <c r="AA903" s="75"/>
      <c r="AB903" s="75"/>
      <c r="AC903" s="75"/>
      <c r="AD903" s="75"/>
      <c r="AE903" s="75"/>
      <c r="AG903" s="79"/>
      <c r="AH903" s="79"/>
      <c r="AI903" s="79"/>
      <c r="AJ903" s="79"/>
      <c r="AK903" s="79"/>
      <c r="AL903" s="79"/>
      <c r="AM903" s="79"/>
      <c r="AN903" s="79"/>
      <c r="AO903" s="79"/>
      <c r="AP903" s="79"/>
      <c r="AQ903" s="79"/>
      <c r="AR903" s="79"/>
      <c r="AS903" s="79"/>
      <c r="AT903" s="79"/>
      <c r="AU903" s="79"/>
      <c r="AV903" s="79"/>
      <c r="AW903" s="80"/>
      <c r="BD903" s="74"/>
      <c r="BE903" s="74"/>
      <c r="BF903" s="74"/>
      <c r="BG903" s="74"/>
      <c r="BH903" s="74"/>
      <c r="BI903" s="74"/>
      <c r="BJ903" s="74"/>
      <c r="BK903" s="74"/>
      <c r="BL903" s="74"/>
      <c r="BM903" s="74"/>
      <c r="BN903" s="74"/>
      <c r="BO903" s="74"/>
      <c r="BP903" s="74"/>
      <c r="BQ903" s="74"/>
      <c r="BR903" s="74"/>
      <c r="BS903" s="74"/>
      <c r="BT903" s="74"/>
      <c r="BU903" s="74"/>
      <c r="FL903" s="72"/>
      <c r="FM903" s="72"/>
      <c r="FN903" s="72"/>
      <c r="FO903" s="72"/>
      <c r="FP903" s="72"/>
      <c r="FQ903" s="72"/>
      <c r="FR903" s="72"/>
      <c r="FS903" s="72"/>
      <c r="FT903" s="72"/>
      <c r="FU903" s="72"/>
      <c r="FV903" s="72"/>
      <c r="FW903" s="72"/>
      <c r="FX903" s="72"/>
    </row>
    <row r="904" spans="24:180">
      <c r="X904" s="75"/>
      <c r="Z904" s="75"/>
      <c r="AA904" s="75"/>
      <c r="AB904" s="75"/>
      <c r="AC904" s="75"/>
      <c r="AD904" s="75"/>
      <c r="AE904" s="75"/>
      <c r="AG904" s="79"/>
      <c r="AH904" s="79"/>
      <c r="AI904" s="79"/>
      <c r="AJ904" s="79"/>
      <c r="AK904" s="79"/>
      <c r="AL904" s="79"/>
      <c r="AM904" s="79"/>
      <c r="AN904" s="79"/>
      <c r="AO904" s="79"/>
      <c r="AP904" s="79"/>
      <c r="AQ904" s="79"/>
      <c r="AR904" s="79"/>
      <c r="AS904" s="79"/>
      <c r="AT904" s="79"/>
      <c r="AU904" s="79"/>
      <c r="AV904" s="79"/>
      <c r="AW904" s="80"/>
      <c r="BD904" s="74"/>
      <c r="BE904" s="74"/>
      <c r="BF904" s="74"/>
      <c r="BG904" s="74"/>
      <c r="BH904" s="74"/>
      <c r="BI904" s="74"/>
      <c r="BJ904" s="74"/>
      <c r="BK904" s="74"/>
      <c r="BL904" s="74"/>
      <c r="BM904" s="74"/>
      <c r="BN904" s="74"/>
      <c r="BO904" s="74"/>
      <c r="BP904" s="74"/>
      <c r="BQ904" s="74"/>
      <c r="BR904" s="74"/>
      <c r="BS904" s="74"/>
      <c r="BT904" s="74"/>
      <c r="BU904" s="74"/>
      <c r="FL904" s="72"/>
      <c r="FM904" s="72"/>
      <c r="FN904" s="72"/>
      <c r="FO904" s="72"/>
      <c r="FP904" s="72"/>
      <c r="FQ904" s="72"/>
      <c r="FR904" s="72"/>
      <c r="FS904" s="72"/>
      <c r="FT904" s="72"/>
      <c r="FU904" s="72"/>
      <c r="FV904" s="72"/>
      <c r="FW904" s="72"/>
      <c r="FX904" s="72"/>
    </row>
    <row r="905" spans="24:180">
      <c r="X905" s="75"/>
      <c r="Z905" s="75"/>
      <c r="AA905" s="75"/>
      <c r="AB905" s="75"/>
      <c r="AC905" s="75"/>
      <c r="AD905" s="75"/>
      <c r="AE905" s="75"/>
      <c r="AG905" s="79"/>
      <c r="AH905" s="79"/>
      <c r="AI905" s="79"/>
      <c r="AJ905" s="79"/>
      <c r="AK905" s="79"/>
      <c r="AL905" s="79"/>
      <c r="AM905" s="79"/>
      <c r="AN905" s="79"/>
      <c r="AO905" s="79"/>
      <c r="AP905" s="79"/>
      <c r="AQ905" s="79"/>
      <c r="AR905" s="79"/>
      <c r="AS905" s="79"/>
      <c r="AT905" s="79"/>
      <c r="AU905" s="79"/>
      <c r="AV905" s="79"/>
      <c r="AW905" s="80"/>
      <c r="BD905" s="74"/>
      <c r="BE905" s="74"/>
      <c r="BF905" s="74"/>
      <c r="BG905" s="74"/>
      <c r="BH905" s="74"/>
      <c r="BI905" s="74"/>
      <c r="BJ905" s="74"/>
      <c r="BK905" s="74"/>
      <c r="BL905" s="74"/>
      <c r="BM905" s="74"/>
      <c r="BN905" s="74"/>
      <c r="BO905" s="74"/>
      <c r="BP905" s="74"/>
      <c r="BQ905" s="74"/>
      <c r="BR905" s="74"/>
      <c r="BS905" s="74"/>
      <c r="BT905" s="74"/>
      <c r="BU905" s="74"/>
      <c r="FL905" s="72"/>
      <c r="FM905" s="72"/>
      <c r="FN905" s="72"/>
      <c r="FO905" s="72"/>
      <c r="FP905" s="72"/>
      <c r="FQ905" s="72"/>
      <c r="FR905" s="72"/>
      <c r="FS905" s="72"/>
      <c r="FT905" s="72"/>
      <c r="FU905" s="72"/>
      <c r="FV905" s="72"/>
      <c r="FW905" s="72"/>
      <c r="FX905" s="72"/>
    </row>
    <row r="906" spans="24:180">
      <c r="X906" s="75"/>
      <c r="Z906" s="75"/>
      <c r="AA906" s="75"/>
      <c r="AB906" s="75"/>
      <c r="AC906" s="75"/>
      <c r="AD906" s="75"/>
      <c r="AE906" s="75"/>
      <c r="AG906" s="79"/>
      <c r="AH906" s="79"/>
      <c r="AI906" s="79"/>
      <c r="AJ906" s="79"/>
      <c r="AK906" s="79"/>
      <c r="AL906" s="79"/>
      <c r="AM906" s="79"/>
      <c r="AN906" s="79"/>
      <c r="AO906" s="79"/>
      <c r="AP906" s="79"/>
      <c r="AQ906" s="79"/>
      <c r="AR906" s="79"/>
      <c r="AS906" s="79"/>
      <c r="AT906" s="79"/>
      <c r="AU906" s="79"/>
      <c r="AV906" s="79"/>
      <c r="AW906" s="80"/>
      <c r="BD906" s="74"/>
      <c r="BE906" s="74"/>
      <c r="BF906" s="74"/>
      <c r="BG906" s="74"/>
      <c r="BH906" s="74"/>
      <c r="BI906" s="74"/>
      <c r="BJ906" s="74"/>
      <c r="BK906" s="74"/>
      <c r="BL906" s="74"/>
      <c r="BM906" s="74"/>
      <c r="BN906" s="74"/>
      <c r="BO906" s="74"/>
      <c r="BP906" s="74"/>
      <c r="BQ906" s="74"/>
      <c r="BR906" s="74"/>
      <c r="BS906" s="74"/>
      <c r="BT906" s="74"/>
      <c r="BU906" s="74"/>
      <c r="FL906" s="72"/>
      <c r="FM906" s="72"/>
      <c r="FN906" s="72"/>
      <c r="FO906" s="72"/>
      <c r="FP906" s="72"/>
      <c r="FQ906" s="72"/>
      <c r="FR906" s="72"/>
      <c r="FS906" s="72"/>
      <c r="FT906" s="72"/>
      <c r="FU906" s="72"/>
      <c r="FV906" s="72"/>
      <c r="FW906" s="72"/>
      <c r="FX906" s="72"/>
    </row>
    <row r="907" spans="24:180">
      <c r="X907" s="75"/>
      <c r="Z907" s="75"/>
      <c r="AA907" s="75"/>
      <c r="AB907" s="75"/>
      <c r="AC907" s="75"/>
      <c r="AD907" s="75"/>
      <c r="AE907" s="75"/>
      <c r="AG907" s="79"/>
      <c r="AH907" s="79"/>
      <c r="AI907" s="79"/>
      <c r="AJ907" s="79"/>
      <c r="AK907" s="79"/>
      <c r="AL907" s="79"/>
      <c r="AM907" s="79"/>
      <c r="AN907" s="79"/>
      <c r="AO907" s="79"/>
      <c r="AP907" s="79"/>
      <c r="AQ907" s="79"/>
      <c r="AR907" s="79"/>
      <c r="AS907" s="79"/>
      <c r="AT907" s="79"/>
      <c r="AU907" s="79"/>
      <c r="AV907" s="79"/>
      <c r="AW907" s="80"/>
      <c r="BD907" s="74"/>
      <c r="BE907" s="74"/>
      <c r="BF907" s="74"/>
      <c r="BG907" s="74"/>
      <c r="BH907" s="74"/>
      <c r="BI907" s="74"/>
      <c r="BJ907" s="74"/>
      <c r="BK907" s="74"/>
      <c r="BL907" s="74"/>
      <c r="BM907" s="74"/>
      <c r="BN907" s="74"/>
      <c r="BO907" s="74"/>
      <c r="BP907" s="74"/>
      <c r="BQ907" s="74"/>
      <c r="BR907" s="74"/>
      <c r="BS907" s="74"/>
      <c r="BT907" s="74"/>
      <c r="BU907" s="74"/>
      <c r="FL907" s="72"/>
      <c r="FM907" s="72"/>
      <c r="FN907" s="72"/>
      <c r="FO907" s="72"/>
      <c r="FP907" s="72"/>
      <c r="FQ907" s="72"/>
      <c r="FR907" s="72"/>
      <c r="FS907" s="72"/>
      <c r="FT907" s="72"/>
      <c r="FU907" s="72"/>
      <c r="FV907" s="72"/>
      <c r="FW907" s="72"/>
      <c r="FX907" s="72"/>
    </row>
    <row r="908" spans="24:180">
      <c r="X908" s="75"/>
      <c r="Z908" s="75"/>
      <c r="AA908" s="75"/>
      <c r="AB908" s="75"/>
      <c r="AC908" s="75"/>
      <c r="AD908" s="75"/>
      <c r="AE908" s="75"/>
      <c r="AG908" s="79"/>
      <c r="AH908" s="79"/>
      <c r="AI908" s="79"/>
      <c r="AJ908" s="79"/>
      <c r="AK908" s="79"/>
      <c r="AL908" s="79"/>
      <c r="AM908" s="79"/>
      <c r="AN908" s="79"/>
      <c r="AO908" s="79"/>
      <c r="AP908" s="79"/>
      <c r="AQ908" s="79"/>
      <c r="AR908" s="79"/>
      <c r="AS908" s="79"/>
      <c r="AT908" s="79"/>
      <c r="AU908" s="79"/>
      <c r="AV908" s="79"/>
      <c r="AW908" s="80"/>
      <c r="BD908" s="74"/>
      <c r="BE908" s="74"/>
      <c r="BF908" s="74"/>
      <c r="BG908" s="74"/>
      <c r="BH908" s="74"/>
      <c r="BI908" s="74"/>
      <c r="BJ908" s="74"/>
      <c r="BK908" s="74"/>
      <c r="BL908" s="74"/>
      <c r="BM908" s="74"/>
      <c r="BN908" s="74"/>
      <c r="BO908" s="74"/>
      <c r="BP908" s="74"/>
      <c r="BQ908" s="74"/>
      <c r="BR908" s="74"/>
      <c r="BS908" s="74"/>
      <c r="BT908" s="74"/>
      <c r="BU908" s="74"/>
      <c r="FL908" s="72"/>
      <c r="FM908" s="72"/>
      <c r="FN908" s="72"/>
      <c r="FO908" s="72"/>
      <c r="FP908" s="72"/>
      <c r="FQ908" s="72"/>
      <c r="FR908" s="72"/>
      <c r="FS908" s="72"/>
      <c r="FT908" s="72"/>
      <c r="FU908" s="72"/>
      <c r="FV908" s="72"/>
      <c r="FW908" s="72"/>
      <c r="FX908" s="72"/>
    </row>
    <row r="909" spans="24:180">
      <c r="X909" s="75"/>
      <c r="Z909" s="75"/>
      <c r="AA909" s="75"/>
      <c r="AB909" s="75"/>
      <c r="AC909" s="75"/>
      <c r="AD909" s="75"/>
      <c r="AE909" s="75"/>
      <c r="AG909" s="79"/>
      <c r="AH909" s="79"/>
      <c r="AI909" s="79"/>
      <c r="AJ909" s="79"/>
      <c r="AK909" s="79"/>
      <c r="AL909" s="79"/>
      <c r="AM909" s="79"/>
      <c r="AN909" s="79"/>
      <c r="AO909" s="79"/>
      <c r="AP909" s="79"/>
      <c r="AQ909" s="79"/>
      <c r="AR909" s="79"/>
      <c r="AS909" s="79"/>
      <c r="AT909" s="79"/>
      <c r="AU909" s="79"/>
      <c r="AV909" s="79"/>
      <c r="AW909" s="80"/>
      <c r="BD909" s="74"/>
      <c r="BE909" s="74"/>
      <c r="BF909" s="74"/>
      <c r="BG909" s="74"/>
      <c r="BH909" s="74"/>
      <c r="BI909" s="74"/>
      <c r="BJ909" s="74"/>
      <c r="BK909" s="74"/>
      <c r="BL909" s="74"/>
      <c r="BM909" s="74"/>
      <c r="BN909" s="74"/>
      <c r="BO909" s="74"/>
      <c r="BP909" s="74"/>
      <c r="BQ909" s="74"/>
      <c r="BR909" s="74"/>
      <c r="BS909" s="74"/>
      <c r="BT909" s="74"/>
      <c r="BU909" s="74"/>
      <c r="FL909" s="72"/>
      <c r="FM909" s="72"/>
      <c r="FN909" s="72"/>
      <c r="FO909" s="72"/>
      <c r="FP909" s="72"/>
      <c r="FQ909" s="72"/>
      <c r="FR909" s="72"/>
      <c r="FS909" s="72"/>
      <c r="FT909" s="72"/>
      <c r="FU909" s="72"/>
      <c r="FV909" s="72"/>
      <c r="FW909" s="72"/>
      <c r="FX909" s="72"/>
    </row>
    <row r="910" spans="24:180">
      <c r="X910" s="75"/>
      <c r="Z910" s="75"/>
      <c r="AA910" s="75"/>
      <c r="AB910" s="75"/>
      <c r="AC910" s="75"/>
      <c r="AD910" s="75"/>
      <c r="AE910" s="75"/>
      <c r="AG910" s="79"/>
      <c r="AH910" s="79"/>
      <c r="AI910" s="79"/>
      <c r="AJ910" s="79"/>
      <c r="AK910" s="79"/>
      <c r="AL910" s="79"/>
      <c r="AM910" s="79"/>
      <c r="AN910" s="79"/>
      <c r="AO910" s="79"/>
      <c r="AP910" s="79"/>
      <c r="AQ910" s="79"/>
      <c r="AR910" s="79"/>
      <c r="AS910" s="79"/>
      <c r="AT910" s="79"/>
      <c r="AU910" s="79"/>
      <c r="AV910" s="74"/>
      <c r="AW910" s="74"/>
      <c r="BD910" s="74"/>
      <c r="BE910" s="74"/>
      <c r="BF910" s="74"/>
      <c r="BG910" s="74"/>
      <c r="BH910" s="74"/>
      <c r="BI910" s="74"/>
      <c r="BJ910" s="74"/>
      <c r="BK910" s="74"/>
      <c r="BL910" s="74"/>
      <c r="BM910" s="74"/>
      <c r="BN910" s="74"/>
      <c r="BO910" s="74"/>
      <c r="BP910" s="74"/>
      <c r="BQ910" s="74"/>
      <c r="BR910" s="74"/>
      <c r="BS910" s="74"/>
      <c r="BT910" s="74"/>
      <c r="BU910" s="74"/>
      <c r="FL910" s="72"/>
      <c r="FM910" s="72"/>
      <c r="FN910" s="72"/>
      <c r="FO910" s="72"/>
      <c r="FP910" s="72"/>
      <c r="FQ910" s="72"/>
      <c r="FR910" s="72"/>
      <c r="FS910" s="72"/>
      <c r="FT910" s="72"/>
      <c r="FU910" s="72"/>
      <c r="FV910" s="72"/>
      <c r="FW910" s="72"/>
      <c r="FX910" s="72"/>
    </row>
    <row r="911" spans="24:180">
      <c r="X911" s="75"/>
      <c r="Z911" s="75"/>
      <c r="AA911" s="75"/>
      <c r="AB911" s="75"/>
      <c r="AC911" s="75"/>
      <c r="AD911" s="75"/>
      <c r="AE911" s="75"/>
      <c r="AG911" s="79"/>
      <c r="AH911" s="79"/>
      <c r="AI911" s="79"/>
      <c r="AJ911" s="79"/>
      <c r="AK911" s="79"/>
      <c r="AL911" s="79"/>
      <c r="AM911" s="79"/>
      <c r="AN911" s="79"/>
      <c r="AO911" s="79"/>
      <c r="AP911" s="79"/>
      <c r="AQ911" s="79"/>
      <c r="AR911" s="79"/>
      <c r="AS911" s="79"/>
      <c r="AT911" s="79"/>
      <c r="AU911" s="79"/>
      <c r="AV911" s="79"/>
      <c r="BD911" s="74"/>
      <c r="BE911" s="74"/>
      <c r="BF911" s="74"/>
      <c r="BG911" s="74"/>
      <c r="BH911" s="74"/>
      <c r="BI911" s="74"/>
      <c r="BJ911" s="74"/>
      <c r="BK911" s="74"/>
      <c r="BL911" s="74"/>
      <c r="BM911" s="74"/>
      <c r="BN911" s="74"/>
      <c r="BO911" s="74"/>
      <c r="BP911" s="74"/>
      <c r="BQ911" s="74"/>
      <c r="BR911" s="74"/>
      <c r="BS911" s="74"/>
      <c r="BT911" s="74"/>
      <c r="BU911" s="74"/>
      <c r="FL911" s="72"/>
      <c r="FM911" s="72"/>
      <c r="FN911" s="72"/>
      <c r="FO911" s="72"/>
      <c r="FP911" s="72"/>
      <c r="FQ911" s="72"/>
      <c r="FR911" s="72"/>
      <c r="FS911" s="72"/>
      <c r="FT911" s="72"/>
      <c r="FU911" s="72"/>
      <c r="FV911" s="72"/>
      <c r="FW911" s="72"/>
      <c r="FX911" s="72"/>
    </row>
    <row r="912" spans="24:180">
      <c r="X912" s="75"/>
      <c r="Z912" s="75"/>
      <c r="AA912" s="75"/>
      <c r="AB912" s="75"/>
      <c r="AC912" s="75"/>
      <c r="AD912" s="75"/>
      <c r="AE912" s="75"/>
      <c r="AG912" s="79"/>
      <c r="AH912" s="79"/>
      <c r="AI912" s="79"/>
      <c r="AJ912" s="79"/>
      <c r="AK912" s="79"/>
      <c r="AL912" s="79"/>
      <c r="AM912" s="79"/>
      <c r="AN912" s="79"/>
      <c r="AO912" s="79"/>
      <c r="AP912" s="79"/>
      <c r="AQ912" s="79"/>
      <c r="AR912" s="79"/>
      <c r="AS912" s="79"/>
      <c r="AT912" s="79"/>
      <c r="AU912" s="79"/>
      <c r="AV912" s="79"/>
      <c r="BB912" s="74"/>
      <c r="BC912" s="74"/>
      <c r="BD912" s="74"/>
      <c r="BE912" s="74"/>
      <c r="BF912" s="74"/>
      <c r="BG912" s="74"/>
      <c r="BH912" s="74"/>
      <c r="BI912" s="74"/>
      <c r="BJ912" s="74"/>
      <c r="BK912" s="74"/>
      <c r="BL912" s="74"/>
      <c r="BM912" s="74"/>
      <c r="BN912" s="74"/>
      <c r="BO912" s="74"/>
      <c r="BP912" s="74"/>
      <c r="BQ912" s="74"/>
      <c r="BR912" s="74"/>
      <c r="BS912" s="74"/>
      <c r="BT912" s="74"/>
      <c r="BU912" s="74"/>
      <c r="FL912" s="72"/>
      <c r="FM912" s="72"/>
      <c r="FN912" s="72"/>
      <c r="FO912" s="72"/>
      <c r="FP912" s="72"/>
      <c r="FQ912" s="72"/>
      <c r="FR912" s="72"/>
      <c r="FS912" s="72"/>
      <c r="FT912" s="72"/>
      <c r="FU912" s="72"/>
      <c r="FV912" s="72"/>
      <c r="FW912" s="72"/>
      <c r="FX912" s="72"/>
    </row>
    <row r="913" spans="22:180">
      <c r="X913" s="75"/>
      <c r="Z913" s="75"/>
      <c r="AA913" s="75"/>
      <c r="AB913" s="75"/>
      <c r="AC913" s="75"/>
      <c r="AD913" s="75"/>
      <c r="AE913" s="75"/>
      <c r="AG913" s="79"/>
      <c r="AH913" s="79"/>
      <c r="AI913" s="79"/>
      <c r="AJ913" s="79"/>
      <c r="AK913" s="79"/>
      <c r="AL913" s="79"/>
      <c r="AM913" s="79"/>
      <c r="AN913" s="79"/>
      <c r="AO913" s="79"/>
      <c r="AP913" s="79"/>
      <c r="AQ913" s="79"/>
      <c r="AR913" s="79"/>
      <c r="AS913" s="79"/>
      <c r="AT913" s="79"/>
      <c r="AU913" s="79"/>
      <c r="AV913" s="79"/>
      <c r="BG913" s="74"/>
      <c r="BH913" s="74"/>
      <c r="BI913" s="74"/>
      <c r="BJ913" s="74"/>
      <c r="BK913" s="74"/>
      <c r="BL913" s="74"/>
      <c r="BM913" s="74"/>
      <c r="BN913" s="74"/>
      <c r="BO913" s="74"/>
      <c r="BP913" s="74"/>
      <c r="BQ913" s="74"/>
      <c r="BR913" s="74"/>
      <c r="BS913" s="74"/>
      <c r="BT913" s="74"/>
      <c r="BU913" s="74"/>
      <c r="FL913" s="72"/>
      <c r="FM913" s="72"/>
      <c r="FN913" s="72"/>
      <c r="FO913" s="72"/>
      <c r="FP913" s="72"/>
      <c r="FQ913" s="72"/>
      <c r="FR913" s="72"/>
      <c r="FS913" s="72"/>
      <c r="FT913" s="72"/>
      <c r="FU913" s="72"/>
      <c r="FV913" s="72"/>
      <c r="FW913" s="72"/>
      <c r="FX913" s="72"/>
    </row>
    <row r="914" spans="22:180">
      <c r="X914" s="75"/>
      <c r="Z914" s="75"/>
      <c r="AA914" s="75"/>
      <c r="AB914" s="75"/>
      <c r="AC914" s="75"/>
      <c r="AD914" s="75"/>
      <c r="AE914" s="75"/>
      <c r="AG914" s="79"/>
      <c r="AH914" s="79"/>
      <c r="AI914" s="79"/>
      <c r="AJ914" s="79"/>
      <c r="AK914" s="79"/>
      <c r="AL914" s="79"/>
      <c r="AM914" s="79"/>
      <c r="AN914" s="79"/>
      <c r="AO914" s="79"/>
      <c r="AP914" s="79"/>
      <c r="AQ914" s="79"/>
      <c r="AR914" s="79"/>
      <c r="AS914" s="79"/>
      <c r="AT914" s="79"/>
      <c r="AU914" s="79"/>
      <c r="AV914" s="79"/>
      <c r="AZ914" s="74"/>
      <c r="BG914" s="74"/>
      <c r="BH914" s="74"/>
      <c r="BI914" s="74"/>
      <c r="BJ914" s="74"/>
      <c r="BK914" s="74"/>
      <c r="BL914" s="74"/>
      <c r="BM914" s="74"/>
      <c r="BN914" s="74"/>
      <c r="BO914" s="74"/>
      <c r="BP914" s="74"/>
      <c r="BQ914" s="74"/>
      <c r="BR914" s="74"/>
      <c r="BS914" s="74"/>
      <c r="BT914" s="74"/>
      <c r="BU914" s="74"/>
      <c r="FL914" s="72"/>
      <c r="FM914" s="72"/>
      <c r="FN914" s="72"/>
      <c r="FO914" s="72"/>
      <c r="FP914" s="72"/>
      <c r="FQ914" s="72"/>
      <c r="FR914" s="72"/>
      <c r="FS914" s="72"/>
      <c r="FT914" s="72"/>
      <c r="FU914" s="72"/>
      <c r="FV914" s="72"/>
      <c r="FW914" s="72"/>
      <c r="FX914" s="72"/>
    </row>
    <row r="915" spans="22:180">
      <c r="X915" s="75"/>
      <c r="Z915" s="75"/>
      <c r="AA915" s="75"/>
      <c r="AB915" s="75"/>
      <c r="AC915" s="75"/>
      <c r="AD915" s="75"/>
      <c r="AE915" s="75"/>
      <c r="AG915" s="79"/>
      <c r="AH915" s="79"/>
      <c r="AI915" s="79"/>
      <c r="AJ915" s="79"/>
      <c r="AK915" s="79"/>
      <c r="AL915" s="79"/>
      <c r="AM915" s="79"/>
      <c r="AN915" s="79"/>
      <c r="AO915" s="79"/>
      <c r="AP915" s="79"/>
      <c r="AQ915" s="79"/>
      <c r="AR915" s="79"/>
      <c r="AS915" s="79"/>
      <c r="AT915" s="79"/>
      <c r="AU915" s="79"/>
      <c r="AV915" s="79"/>
      <c r="AX915" s="74"/>
      <c r="AY915" s="74"/>
      <c r="AZ915" s="80"/>
      <c r="BA915" s="74"/>
      <c r="BG915" s="74"/>
      <c r="BH915" s="74"/>
      <c r="BI915" s="74"/>
      <c r="BJ915" s="74"/>
      <c r="BK915" s="74"/>
      <c r="BL915" s="74"/>
      <c r="BM915" s="74"/>
      <c r="BN915" s="74"/>
      <c r="BO915" s="74"/>
      <c r="BP915" s="74"/>
      <c r="BQ915" s="74"/>
      <c r="BR915" s="74"/>
      <c r="BS915" s="74"/>
      <c r="BT915" s="74"/>
      <c r="BU915" s="74"/>
      <c r="FL915" s="72"/>
      <c r="FM915" s="72"/>
      <c r="FN915" s="72"/>
      <c r="FO915" s="72"/>
      <c r="FP915" s="72"/>
      <c r="FQ915" s="72"/>
      <c r="FR915" s="72"/>
      <c r="FS915" s="72"/>
      <c r="FT915" s="72"/>
      <c r="FU915" s="72"/>
      <c r="FV915" s="72"/>
      <c r="FW915" s="72"/>
      <c r="FX915" s="72"/>
    </row>
    <row r="916" spans="22:180">
      <c r="X916" s="75"/>
      <c r="Z916" s="75"/>
      <c r="AA916" s="75"/>
      <c r="AB916" s="75"/>
      <c r="AC916" s="75"/>
      <c r="AD916" s="75"/>
      <c r="AE916" s="75"/>
      <c r="AG916" s="79"/>
      <c r="AH916" s="79"/>
      <c r="AI916" s="79"/>
      <c r="AJ916" s="79"/>
      <c r="AK916" s="79"/>
      <c r="AL916" s="79"/>
      <c r="AM916" s="79"/>
      <c r="AN916" s="79"/>
      <c r="AO916" s="79"/>
      <c r="AP916" s="79"/>
      <c r="AQ916" s="79"/>
      <c r="AR916" s="79"/>
      <c r="AS916" s="79"/>
      <c r="AT916" s="79"/>
      <c r="AU916" s="79"/>
      <c r="AV916" s="79"/>
      <c r="AZ916" s="80"/>
      <c r="BG916" s="74"/>
      <c r="BH916" s="74"/>
      <c r="BI916" s="74"/>
      <c r="BJ916" s="74"/>
      <c r="BK916" s="74"/>
      <c r="BL916" s="74"/>
      <c r="BM916" s="74"/>
      <c r="BN916" s="74"/>
      <c r="BO916" s="74"/>
      <c r="BP916" s="74"/>
      <c r="BQ916" s="74"/>
      <c r="BR916" s="74"/>
      <c r="BS916" s="74"/>
      <c r="BT916" s="74"/>
      <c r="BU916" s="74"/>
      <c r="FL916" s="72"/>
      <c r="FM916" s="72"/>
      <c r="FN916" s="72"/>
      <c r="FO916" s="72"/>
      <c r="FP916" s="72"/>
      <c r="FQ916" s="72"/>
      <c r="FR916" s="72"/>
      <c r="FS916" s="72"/>
      <c r="FT916" s="72"/>
      <c r="FU916" s="72"/>
      <c r="FV916" s="72"/>
      <c r="FW916" s="72"/>
      <c r="FX916" s="72"/>
    </row>
    <row r="917" spans="22:180">
      <c r="X917" s="75"/>
      <c r="Z917" s="75"/>
      <c r="AA917" s="75"/>
      <c r="AB917" s="75"/>
      <c r="AC917" s="75"/>
      <c r="AD917" s="75"/>
      <c r="AE917" s="75"/>
      <c r="AG917" s="79"/>
      <c r="AH917" s="79"/>
      <c r="AI917" s="79"/>
      <c r="AJ917" s="79"/>
      <c r="AK917" s="79"/>
      <c r="AL917" s="79"/>
      <c r="AM917" s="79"/>
      <c r="AN917" s="79"/>
      <c r="AO917" s="79"/>
      <c r="AP917" s="79"/>
      <c r="AQ917" s="79"/>
      <c r="AR917" s="79"/>
      <c r="AS917" s="79"/>
      <c r="AT917" s="79"/>
      <c r="AU917" s="79"/>
      <c r="AV917" s="79"/>
      <c r="AZ917" s="80"/>
      <c r="BG917" s="74"/>
      <c r="BH917" s="74"/>
      <c r="BI917" s="74"/>
      <c r="BJ917" s="74"/>
      <c r="BK917" s="74"/>
      <c r="BL917" s="74"/>
      <c r="BM917" s="74"/>
      <c r="BN917" s="74"/>
      <c r="BO917" s="74"/>
      <c r="BP917" s="74"/>
      <c r="BQ917" s="74"/>
      <c r="BR917" s="74"/>
      <c r="BS917" s="74"/>
      <c r="BT917" s="74"/>
      <c r="BU917" s="74"/>
      <c r="FL917" s="72"/>
      <c r="FM917" s="72"/>
      <c r="FN917" s="72"/>
      <c r="FO917" s="72"/>
      <c r="FP917" s="72"/>
      <c r="FQ917" s="72"/>
      <c r="FR917" s="72"/>
      <c r="FS917" s="72"/>
      <c r="FT917" s="72"/>
      <c r="FU917" s="72"/>
      <c r="FV917" s="72"/>
      <c r="FW917" s="72"/>
      <c r="FX917" s="72"/>
    </row>
    <row r="918" spans="22:180">
      <c r="X918" s="75"/>
      <c r="Z918" s="75"/>
      <c r="AA918" s="75"/>
      <c r="AB918" s="75"/>
      <c r="AC918" s="75"/>
      <c r="AD918" s="75"/>
      <c r="AE918" s="75"/>
      <c r="AG918" s="79"/>
      <c r="AH918" s="79"/>
      <c r="AI918" s="79"/>
      <c r="AJ918" s="79"/>
      <c r="AK918" s="79"/>
      <c r="AL918" s="79"/>
      <c r="AM918" s="79"/>
      <c r="AN918" s="79"/>
      <c r="AO918" s="79"/>
      <c r="AP918" s="79"/>
      <c r="AQ918" s="79"/>
      <c r="AR918" s="79"/>
      <c r="AS918" s="79"/>
      <c r="AT918" s="79"/>
      <c r="AU918" s="79"/>
      <c r="AV918" s="79"/>
      <c r="AZ918" s="80"/>
      <c r="BG918" s="74"/>
      <c r="BH918" s="74"/>
      <c r="BI918" s="74"/>
      <c r="BJ918" s="74"/>
      <c r="BK918" s="74"/>
      <c r="BL918" s="74"/>
      <c r="BM918" s="74"/>
      <c r="BN918" s="74"/>
      <c r="BO918" s="74"/>
      <c r="BP918" s="74"/>
      <c r="BQ918" s="74"/>
      <c r="BR918" s="74"/>
      <c r="BS918" s="74"/>
      <c r="BT918" s="74"/>
      <c r="BU918" s="74"/>
      <c r="FL918" s="72"/>
      <c r="FM918" s="72"/>
      <c r="FN918" s="72"/>
      <c r="FO918" s="72"/>
      <c r="FP918" s="72"/>
      <c r="FQ918" s="72"/>
      <c r="FR918" s="72"/>
      <c r="FS918" s="72"/>
      <c r="FT918" s="72"/>
      <c r="FU918" s="72"/>
      <c r="FV918" s="72"/>
      <c r="FW918" s="72"/>
      <c r="FX918" s="72"/>
    </row>
    <row r="919" spans="22:180">
      <c r="X919" s="75"/>
      <c r="Z919" s="75"/>
      <c r="AA919" s="75"/>
      <c r="AB919" s="75"/>
      <c r="AC919" s="75"/>
      <c r="AD919" s="75"/>
      <c r="AE919" s="75"/>
      <c r="AG919" s="79"/>
      <c r="AH919" s="79"/>
      <c r="AI919" s="79"/>
      <c r="AJ919" s="79"/>
      <c r="AK919" s="79"/>
      <c r="AL919" s="79"/>
      <c r="AM919" s="79"/>
      <c r="AN919" s="79"/>
      <c r="AO919" s="79"/>
      <c r="AP919" s="79"/>
      <c r="AQ919" s="79"/>
      <c r="AR919" s="79"/>
      <c r="AS919" s="79"/>
      <c r="AT919" s="79"/>
      <c r="AU919" s="79"/>
      <c r="AV919" s="79"/>
      <c r="AZ919" s="80"/>
      <c r="BG919" s="74"/>
      <c r="BH919" s="74"/>
      <c r="BI919" s="74"/>
      <c r="BJ919" s="74"/>
      <c r="BK919" s="74"/>
      <c r="BL919" s="74"/>
      <c r="BM919" s="74"/>
      <c r="BN919" s="74"/>
      <c r="BO919" s="74"/>
      <c r="BP919" s="74"/>
      <c r="BQ919" s="74"/>
      <c r="BR919" s="74"/>
      <c r="BS919" s="74"/>
      <c r="BT919" s="74"/>
      <c r="BU919" s="74"/>
      <c r="FL919" s="72"/>
      <c r="FM919" s="72"/>
      <c r="FN919" s="72"/>
      <c r="FO919" s="72"/>
      <c r="FP919" s="72"/>
      <c r="FQ919" s="72"/>
      <c r="FR919" s="72"/>
      <c r="FS919" s="72"/>
      <c r="FT919" s="72"/>
      <c r="FU919" s="72"/>
      <c r="FV919" s="72"/>
      <c r="FW919" s="72"/>
      <c r="FX919" s="72"/>
    </row>
    <row r="920" spans="22:180">
      <c r="X920" s="75"/>
      <c r="Z920" s="75"/>
      <c r="AA920" s="75"/>
      <c r="AB920" s="75"/>
      <c r="AC920" s="75"/>
      <c r="AD920" s="75"/>
      <c r="AE920" s="75"/>
      <c r="AG920" s="79"/>
      <c r="AH920" s="79"/>
      <c r="AI920" s="79"/>
      <c r="AJ920" s="79"/>
      <c r="AK920" s="79"/>
      <c r="AL920" s="79"/>
      <c r="AM920" s="79"/>
      <c r="AN920" s="79"/>
      <c r="AO920" s="79"/>
      <c r="AP920" s="79"/>
      <c r="AQ920" s="79"/>
      <c r="AR920" s="79"/>
      <c r="AS920" s="79"/>
      <c r="AT920" s="79"/>
      <c r="AU920" s="79"/>
      <c r="AV920" s="79"/>
      <c r="AZ920" s="80"/>
      <c r="BG920" s="74"/>
      <c r="BH920" s="74"/>
      <c r="BI920" s="74"/>
      <c r="BJ920" s="74"/>
      <c r="BK920" s="74"/>
      <c r="BL920" s="74"/>
      <c r="BM920" s="74"/>
      <c r="BN920" s="74"/>
      <c r="BO920" s="74"/>
      <c r="BP920" s="74"/>
      <c r="BQ920" s="74"/>
      <c r="BR920" s="74"/>
      <c r="BS920" s="74"/>
      <c r="BT920" s="74"/>
      <c r="BU920" s="74"/>
      <c r="FL920" s="72"/>
      <c r="FM920" s="72"/>
      <c r="FN920" s="72"/>
      <c r="FO920" s="72"/>
      <c r="FP920" s="72"/>
      <c r="FQ920" s="72"/>
      <c r="FR920" s="72"/>
      <c r="FS920" s="72"/>
      <c r="FT920" s="72"/>
      <c r="FU920" s="72"/>
      <c r="FV920" s="72"/>
      <c r="FW920" s="72"/>
      <c r="FX920" s="72"/>
    </row>
    <row r="921" spans="22:180">
      <c r="X921" s="75"/>
      <c r="Z921" s="75"/>
      <c r="AA921" s="75"/>
      <c r="AB921" s="75"/>
      <c r="AC921" s="75"/>
      <c r="AD921" s="75"/>
      <c r="AE921" s="75"/>
      <c r="AG921" s="79"/>
      <c r="AH921" s="79"/>
      <c r="AI921" s="79"/>
      <c r="AJ921" s="79"/>
      <c r="AK921" s="79"/>
      <c r="AL921" s="79"/>
      <c r="AM921" s="79"/>
      <c r="AN921" s="79"/>
      <c r="AO921" s="79"/>
      <c r="AP921" s="79"/>
      <c r="AQ921" s="79"/>
      <c r="AR921" s="79"/>
      <c r="AS921" s="79"/>
      <c r="AT921" s="79"/>
      <c r="AU921" s="79"/>
      <c r="AV921" s="79"/>
      <c r="AZ921" s="80"/>
      <c r="BG921" s="74"/>
      <c r="BH921" s="74"/>
      <c r="BI921" s="74"/>
      <c r="BJ921" s="74"/>
      <c r="BK921" s="74"/>
      <c r="BL921" s="74"/>
      <c r="BM921" s="74"/>
      <c r="BN921" s="74"/>
      <c r="BO921" s="74"/>
      <c r="BP921" s="74"/>
      <c r="BQ921" s="74"/>
      <c r="BR921" s="74"/>
      <c r="BS921" s="74"/>
      <c r="BT921" s="74"/>
      <c r="BU921" s="74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</row>
    <row r="922" spans="22:180">
      <c r="X922" s="75"/>
      <c r="Z922" s="75"/>
      <c r="AA922" s="75"/>
      <c r="AB922" s="75"/>
      <c r="AC922" s="75"/>
      <c r="AD922" s="75"/>
      <c r="AE922" s="75"/>
      <c r="AG922" s="79"/>
      <c r="AH922" s="79"/>
      <c r="AI922" s="79"/>
      <c r="AJ922" s="79"/>
      <c r="AK922" s="79"/>
      <c r="AL922" s="79"/>
      <c r="AM922" s="79"/>
      <c r="AN922" s="79"/>
      <c r="AO922" s="79"/>
      <c r="AP922" s="79"/>
      <c r="AQ922" s="79"/>
      <c r="AR922" s="79"/>
      <c r="AS922" s="79"/>
      <c r="AT922" s="79"/>
      <c r="AU922" s="79"/>
      <c r="AV922" s="79"/>
      <c r="AZ922" s="80"/>
      <c r="BG922" s="74"/>
      <c r="BH922" s="74"/>
      <c r="BI922" s="74"/>
      <c r="BJ922" s="74"/>
      <c r="BK922" s="74"/>
      <c r="BL922" s="74"/>
      <c r="BM922" s="74"/>
      <c r="BN922" s="74"/>
      <c r="BO922" s="74"/>
      <c r="BP922" s="74"/>
      <c r="BQ922" s="74"/>
      <c r="BR922" s="74"/>
      <c r="BS922" s="74"/>
      <c r="BT922" s="74"/>
      <c r="BU922" s="74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</row>
    <row r="923" spans="22:180">
      <c r="X923" s="75"/>
      <c r="Z923" s="75"/>
      <c r="AA923" s="75"/>
      <c r="AB923" s="75"/>
      <c r="AC923" s="75"/>
      <c r="AD923" s="75"/>
      <c r="AE923" s="75"/>
      <c r="AG923" s="79"/>
      <c r="AH923" s="79"/>
      <c r="AI923" s="79"/>
      <c r="AJ923" s="79"/>
      <c r="AK923" s="79"/>
      <c r="AL923" s="79"/>
      <c r="AM923" s="79"/>
      <c r="AN923" s="79"/>
      <c r="AO923" s="79"/>
      <c r="AP923" s="79"/>
      <c r="AQ923" s="79"/>
      <c r="AR923" s="79"/>
      <c r="AS923" s="79"/>
      <c r="AT923" s="79"/>
      <c r="AU923" s="79"/>
      <c r="AV923" s="79"/>
      <c r="AZ923" s="80"/>
      <c r="BG923" s="74"/>
      <c r="BH923" s="74"/>
      <c r="BI923" s="74"/>
      <c r="BJ923" s="74"/>
      <c r="BK923" s="74"/>
      <c r="BL923" s="74"/>
      <c r="BM923" s="74"/>
      <c r="BN923" s="74"/>
      <c r="BO923" s="74"/>
      <c r="BP923" s="74"/>
      <c r="BQ923" s="74"/>
      <c r="BR923" s="74"/>
      <c r="BS923" s="74"/>
      <c r="BT923" s="74"/>
      <c r="BU923" s="74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</row>
    <row r="924" spans="22:180">
      <c r="X924" s="75"/>
      <c r="Z924" s="75"/>
      <c r="AA924" s="75"/>
      <c r="AB924" s="75"/>
      <c r="AC924" s="75"/>
      <c r="AD924" s="75"/>
      <c r="AE924" s="75"/>
      <c r="AG924" s="79"/>
      <c r="AH924" s="79"/>
      <c r="AI924" s="79"/>
      <c r="AJ924" s="79"/>
      <c r="AK924" s="79"/>
      <c r="AL924" s="79"/>
      <c r="AM924" s="79"/>
      <c r="AN924" s="79"/>
      <c r="AO924" s="79"/>
      <c r="AP924" s="79"/>
      <c r="AQ924" s="79"/>
      <c r="AR924" s="79"/>
      <c r="AS924" s="79"/>
      <c r="AT924" s="79"/>
      <c r="AU924" s="79"/>
      <c r="AV924" s="79"/>
      <c r="AZ924" s="80"/>
      <c r="BG924" s="74"/>
      <c r="BH924" s="74"/>
      <c r="BI924" s="74"/>
      <c r="BJ924" s="74"/>
      <c r="BK924" s="74"/>
      <c r="BL924" s="74"/>
      <c r="BM924" s="74"/>
      <c r="BN924" s="74"/>
      <c r="BO924" s="74"/>
      <c r="BP924" s="74"/>
      <c r="BQ924" s="74"/>
      <c r="BR924" s="74"/>
      <c r="BS924" s="74"/>
      <c r="BT924" s="74"/>
      <c r="BU924" s="74"/>
      <c r="FL924" s="72"/>
      <c r="FM924" s="72"/>
      <c r="FN924" s="72"/>
      <c r="FO924" s="72"/>
      <c r="FP924" s="72"/>
      <c r="FQ924" s="72"/>
      <c r="FR924" s="72"/>
      <c r="FS924" s="72"/>
      <c r="FT924" s="72"/>
      <c r="FU924" s="72"/>
      <c r="FV924" s="72"/>
      <c r="FW924" s="72"/>
      <c r="FX924" s="72"/>
    </row>
    <row r="925" spans="22:180">
      <c r="X925" s="75"/>
      <c r="Z925" s="75"/>
      <c r="AA925" s="75"/>
      <c r="AB925" s="75"/>
      <c r="AC925" s="75"/>
      <c r="AD925" s="75"/>
      <c r="AE925" s="75"/>
      <c r="AG925" s="79"/>
      <c r="AH925" s="79"/>
      <c r="AI925" s="79"/>
      <c r="AJ925" s="79"/>
      <c r="AK925" s="79"/>
      <c r="AL925" s="79"/>
      <c r="AM925" s="79"/>
      <c r="AN925" s="79"/>
      <c r="AO925" s="79"/>
      <c r="AP925" s="79"/>
      <c r="AQ925" s="79"/>
      <c r="AR925" s="79"/>
      <c r="AS925" s="79"/>
      <c r="AT925" s="79"/>
      <c r="AU925" s="79"/>
      <c r="AV925" s="79"/>
      <c r="AZ925" s="80"/>
      <c r="BG925" s="74"/>
      <c r="BH925" s="74"/>
      <c r="BI925" s="74"/>
      <c r="BJ925" s="74"/>
      <c r="BK925" s="74"/>
      <c r="BL925" s="74"/>
      <c r="BM925" s="74"/>
      <c r="BN925" s="74"/>
      <c r="BO925" s="74"/>
      <c r="BP925" s="74"/>
      <c r="BQ925" s="74"/>
      <c r="BR925" s="74"/>
      <c r="BS925" s="74"/>
      <c r="BT925" s="74"/>
      <c r="BU925" s="74"/>
      <c r="FL925" s="72"/>
      <c r="FM925" s="72"/>
      <c r="FN925" s="72"/>
      <c r="FO925" s="72"/>
      <c r="FP925" s="72"/>
      <c r="FQ925" s="72"/>
      <c r="FR925" s="72"/>
      <c r="FS925" s="72"/>
      <c r="FT925" s="72"/>
      <c r="FU925" s="72"/>
      <c r="FV925" s="72"/>
      <c r="FW925" s="72"/>
      <c r="FX925" s="72"/>
    </row>
    <row r="926" spans="22:180">
      <c r="X926" s="75"/>
      <c r="Z926" s="75"/>
      <c r="AA926" s="75"/>
      <c r="AB926" s="75"/>
      <c r="AC926" s="75"/>
      <c r="AD926" s="75"/>
      <c r="AE926" s="75"/>
      <c r="AG926" s="79"/>
      <c r="AH926" s="79"/>
      <c r="AI926" s="79"/>
      <c r="AJ926" s="79"/>
      <c r="AK926" s="79"/>
      <c r="AL926" s="79"/>
      <c r="AM926" s="79"/>
      <c r="AN926" s="79"/>
      <c r="AO926" s="79"/>
      <c r="AP926" s="79"/>
      <c r="AQ926" s="79"/>
      <c r="AR926" s="79"/>
      <c r="AS926" s="79"/>
      <c r="AT926" s="79"/>
      <c r="AU926" s="79"/>
      <c r="AV926" s="79"/>
      <c r="AZ926" s="80"/>
      <c r="BG926" s="74"/>
      <c r="BH926" s="74"/>
      <c r="BI926" s="74"/>
      <c r="BJ926" s="74"/>
      <c r="BK926" s="74"/>
      <c r="BL926" s="74"/>
      <c r="BM926" s="74"/>
      <c r="BN926" s="74"/>
      <c r="BO926" s="74"/>
      <c r="BP926" s="74"/>
      <c r="BQ926" s="74"/>
      <c r="BR926" s="74"/>
      <c r="BS926" s="74"/>
      <c r="BT926" s="74"/>
      <c r="BU926" s="74"/>
      <c r="FL926" s="72"/>
      <c r="FM926" s="72"/>
      <c r="FN926" s="72"/>
      <c r="FO926" s="72"/>
      <c r="FP926" s="72"/>
      <c r="FQ926" s="72"/>
      <c r="FR926" s="72"/>
      <c r="FS926" s="72"/>
      <c r="FT926" s="72"/>
      <c r="FU926" s="72"/>
      <c r="FV926" s="72"/>
      <c r="FW926" s="72"/>
      <c r="FX926" s="72"/>
    </row>
    <row r="927" spans="22:180">
      <c r="X927" s="75"/>
      <c r="Z927" s="75"/>
      <c r="AA927" s="75"/>
      <c r="AB927" s="75"/>
      <c r="AC927" s="75"/>
      <c r="AD927" s="75"/>
      <c r="AE927" s="75"/>
      <c r="AG927" s="79"/>
      <c r="AH927" s="79"/>
      <c r="AI927" s="79"/>
      <c r="AJ927" s="79"/>
      <c r="AK927" s="79"/>
      <c r="AL927" s="79"/>
      <c r="AM927" s="79"/>
      <c r="AN927" s="79"/>
      <c r="AO927" s="79"/>
      <c r="AP927" s="79"/>
      <c r="AQ927" s="79"/>
      <c r="AR927" s="79"/>
      <c r="AS927" s="79"/>
      <c r="AT927" s="79"/>
      <c r="AU927" s="79"/>
      <c r="AV927" s="79"/>
      <c r="AZ927" s="80"/>
      <c r="BG927" s="74"/>
      <c r="BH927" s="74"/>
      <c r="BI927" s="74"/>
      <c r="BJ927" s="74"/>
      <c r="BK927" s="74"/>
      <c r="BL927" s="74"/>
      <c r="BM927" s="74"/>
      <c r="BN927" s="74"/>
      <c r="BO927" s="74"/>
      <c r="BP927" s="74"/>
      <c r="BQ927" s="74"/>
      <c r="BR927" s="74"/>
      <c r="BS927" s="74"/>
      <c r="BT927" s="74"/>
      <c r="BU927" s="74"/>
      <c r="FL927" s="72"/>
      <c r="FM927" s="72"/>
      <c r="FN927" s="72"/>
      <c r="FO927" s="72"/>
      <c r="FP927" s="72"/>
      <c r="FQ927" s="72"/>
      <c r="FR927" s="72"/>
      <c r="FS927" s="72"/>
      <c r="FT927" s="72"/>
      <c r="FU927" s="72"/>
      <c r="FV927" s="72"/>
      <c r="FW927" s="72"/>
      <c r="FX927" s="72"/>
    </row>
    <row r="928" spans="22:180">
      <c r="V928" s="79"/>
      <c r="W928" s="79"/>
      <c r="X928" s="79"/>
      <c r="Y928" s="79"/>
      <c r="Z928" s="79"/>
      <c r="AA928" s="79"/>
      <c r="AB928" s="79"/>
      <c r="AC928" s="79"/>
      <c r="AD928" s="79"/>
      <c r="AE928" s="79"/>
      <c r="AF928" s="79"/>
      <c r="AG928" s="79"/>
      <c r="AH928" s="79"/>
      <c r="AI928" s="79"/>
      <c r="AJ928" s="80"/>
      <c r="AK928" s="79"/>
      <c r="AL928" s="79"/>
      <c r="AM928" s="79"/>
      <c r="AN928" s="79"/>
      <c r="AO928" s="79"/>
      <c r="AP928" s="79"/>
      <c r="AQ928" s="79"/>
      <c r="AR928" s="79"/>
      <c r="AS928" s="79"/>
      <c r="AT928" s="79"/>
      <c r="AU928" s="79"/>
      <c r="AV928" s="79"/>
      <c r="AZ928" s="80"/>
      <c r="BG928" s="74"/>
      <c r="BH928" s="74"/>
      <c r="BI928" s="74"/>
      <c r="BJ928" s="74"/>
      <c r="BK928" s="74"/>
      <c r="BL928" s="74"/>
      <c r="BM928" s="74"/>
      <c r="BN928" s="74"/>
      <c r="BO928" s="74"/>
      <c r="BP928" s="74"/>
      <c r="BQ928" s="74"/>
      <c r="BR928" s="74"/>
      <c r="BS928" s="74"/>
      <c r="BT928" s="74"/>
      <c r="BU928" s="74"/>
      <c r="FL928" s="72"/>
      <c r="FM928" s="72"/>
      <c r="FN928" s="72"/>
      <c r="FO928" s="72"/>
      <c r="FP928" s="72"/>
      <c r="FQ928" s="72"/>
      <c r="FR928" s="72"/>
      <c r="FS928" s="72"/>
      <c r="FT928" s="72"/>
      <c r="FU928" s="72"/>
      <c r="FV928" s="72"/>
      <c r="FW928" s="72"/>
      <c r="FX928" s="72"/>
    </row>
    <row r="929" spans="24:180">
      <c r="X929" s="75"/>
      <c r="Z929" s="75"/>
      <c r="AA929" s="75"/>
      <c r="AB929" s="75"/>
      <c r="AC929" s="75"/>
      <c r="AD929" s="75"/>
      <c r="AE929" s="75"/>
      <c r="AJ929" s="79"/>
      <c r="AK929" s="79"/>
      <c r="AL929" s="79"/>
      <c r="AM929" s="79"/>
      <c r="AN929" s="79"/>
      <c r="AO929" s="79"/>
      <c r="AP929" s="79"/>
      <c r="AQ929" s="79"/>
      <c r="AR929" s="79"/>
      <c r="AS929" s="79"/>
      <c r="AT929" s="74"/>
      <c r="AU929" s="74"/>
      <c r="AV929" s="79"/>
      <c r="AZ929" s="80"/>
      <c r="BG929" s="74"/>
      <c r="BH929" s="74"/>
      <c r="BI929" s="74"/>
      <c r="BJ929" s="74"/>
      <c r="BK929" s="74"/>
      <c r="BL929" s="74"/>
      <c r="BM929" s="74"/>
      <c r="BN929" s="74"/>
      <c r="BO929" s="74"/>
      <c r="BP929" s="74"/>
      <c r="BQ929" s="74"/>
      <c r="BR929" s="74"/>
      <c r="BS929" s="74"/>
      <c r="BT929" s="74"/>
      <c r="BU929" s="74"/>
      <c r="FL929" s="72"/>
      <c r="FM929" s="72"/>
      <c r="FN929" s="72"/>
      <c r="FO929" s="72"/>
      <c r="FP929" s="72"/>
      <c r="FQ929" s="72"/>
      <c r="FR929" s="72"/>
      <c r="FS929" s="72"/>
      <c r="FT929" s="72"/>
      <c r="FU929" s="72"/>
      <c r="FV929" s="72"/>
      <c r="FW929" s="72"/>
      <c r="FX929" s="72"/>
    </row>
    <row r="930" spans="24:180">
      <c r="X930" s="75"/>
      <c r="Z930" s="75"/>
      <c r="AA930" s="75"/>
      <c r="AB930" s="75"/>
      <c r="AC930" s="75"/>
      <c r="AD930" s="75"/>
      <c r="AE930" s="75"/>
      <c r="AJ930" s="79"/>
      <c r="AK930" s="79"/>
      <c r="AL930" s="79"/>
      <c r="AM930" s="79"/>
      <c r="AN930" s="79"/>
      <c r="AO930" s="79"/>
      <c r="AP930" s="79"/>
      <c r="AQ930" s="79"/>
      <c r="AR930" s="79"/>
      <c r="AS930" s="79"/>
      <c r="AT930" s="79"/>
      <c r="AU930" s="79"/>
      <c r="AV930" s="79"/>
      <c r="AZ930" s="80"/>
      <c r="BG930" s="74"/>
      <c r="BH930" s="74"/>
      <c r="BI930" s="74"/>
      <c r="BJ930" s="74"/>
      <c r="BK930" s="74"/>
      <c r="BL930" s="74"/>
      <c r="BM930" s="74"/>
      <c r="BN930" s="74"/>
      <c r="BO930" s="74"/>
      <c r="BP930" s="74"/>
      <c r="BQ930" s="74"/>
      <c r="BR930" s="74"/>
      <c r="BS930" s="74"/>
      <c r="BT930" s="74"/>
      <c r="BU930" s="74"/>
      <c r="FL930" s="72"/>
      <c r="FM930" s="72"/>
      <c r="FN930" s="72"/>
      <c r="FO930" s="72"/>
      <c r="FP930" s="72"/>
      <c r="FQ930" s="72"/>
      <c r="FR930" s="72"/>
      <c r="FS930" s="72"/>
      <c r="FT930" s="72"/>
      <c r="FU930" s="72"/>
      <c r="FV930" s="72"/>
      <c r="FW930" s="72"/>
      <c r="FX930" s="72"/>
    </row>
    <row r="931" spans="24:180">
      <c r="X931" s="75"/>
      <c r="Z931" s="75"/>
      <c r="AA931" s="75"/>
      <c r="AB931" s="75"/>
      <c r="AC931" s="75"/>
      <c r="AD931" s="75"/>
      <c r="AE931" s="75"/>
      <c r="AJ931" s="79"/>
      <c r="AK931" s="79"/>
      <c r="AL931" s="79"/>
      <c r="AM931" s="79"/>
      <c r="AN931" s="79"/>
      <c r="AO931" s="79"/>
      <c r="AP931" s="79"/>
      <c r="AQ931" s="79"/>
      <c r="AR931" s="79"/>
      <c r="AS931" s="79"/>
      <c r="AT931" s="79"/>
      <c r="AU931" s="79"/>
      <c r="AV931" s="79"/>
      <c r="AZ931" s="80"/>
      <c r="BG931" s="74"/>
      <c r="BH931" s="74"/>
      <c r="BI931" s="74"/>
      <c r="BJ931" s="74"/>
      <c r="BK931" s="74"/>
      <c r="BL931" s="74"/>
      <c r="BM931" s="74"/>
      <c r="BN931" s="74"/>
      <c r="BO931" s="74"/>
      <c r="BP931" s="74"/>
      <c r="BQ931" s="74"/>
      <c r="BR931" s="74"/>
      <c r="BS931" s="74"/>
      <c r="BT931" s="74"/>
      <c r="BU931" s="74"/>
      <c r="FL931" s="72"/>
      <c r="FM931" s="72"/>
      <c r="FN931" s="72"/>
      <c r="FO931" s="72"/>
      <c r="FP931" s="72"/>
      <c r="FQ931" s="72"/>
      <c r="FR931" s="72"/>
      <c r="FS931" s="72"/>
      <c r="FT931" s="72"/>
      <c r="FU931" s="72"/>
      <c r="FV931" s="72"/>
      <c r="FW931" s="72"/>
      <c r="FX931" s="72"/>
    </row>
    <row r="932" spans="24:180">
      <c r="X932" s="75"/>
      <c r="Z932" s="75"/>
      <c r="AA932" s="75"/>
      <c r="AB932" s="75"/>
      <c r="AC932" s="75"/>
      <c r="AD932" s="75"/>
      <c r="AE932" s="75"/>
      <c r="AJ932" s="79"/>
      <c r="AK932" s="79"/>
      <c r="AL932" s="79"/>
      <c r="AM932" s="79"/>
      <c r="AN932" s="79"/>
      <c r="AO932" s="79"/>
      <c r="AP932" s="79"/>
      <c r="AQ932" s="79"/>
      <c r="AR932" s="79"/>
      <c r="AS932" s="79"/>
      <c r="AT932" s="79"/>
      <c r="AU932" s="79"/>
      <c r="AV932" s="79"/>
      <c r="AZ932" s="80"/>
      <c r="BG932" s="74"/>
      <c r="BH932" s="74"/>
      <c r="BI932" s="74"/>
      <c r="BJ932" s="74"/>
      <c r="BK932" s="74"/>
      <c r="BL932" s="74"/>
      <c r="BM932" s="74"/>
      <c r="BN932" s="74"/>
      <c r="BO932" s="74"/>
      <c r="BP932" s="74"/>
      <c r="BQ932" s="74"/>
      <c r="BR932" s="74"/>
      <c r="BS932" s="74"/>
      <c r="BT932" s="74"/>
      <c r="BU932" s="74"/>
      <c r="FL932" s="72"/>
      <c r="FM932" s="72"/>
      <c r="FN932" s="72"/>
      <c r="FO932" s="72"/>
      <c r="FP932" s="72"/>
      <c r="FQ932" s="72"/>
      <c r="FR932" s="72"/>
      <c r="FS932" s="72"/>
      <c r="FT932" s="72"/>
      <c r="FU932" s="72"/>
      <c r="FV932" s="72"/>
      <c r="FW932" s="72"/>
      <c r="FX932" s="72"/>
    </row>
    <row r="933" spans="24:180">
      <c r="X933" s="75"/>
      <c r="Z933" s="75"/>
      <c r="AA933" s="75"/>
      <c r="AB933" s="75"/>
      <c r="AC933" s="75"/>
      <c r="AD933" s="75"/>
      <c r="AE933" s="75"/>
      <c r="AJ933" s="79"/>
      <c r="AK933" s="79"/>
      <c r="AL933" s="79"/>
      <c r="AM933" s="79"/>
      <c r="AN933" s="79"/>
      <c r="AO933" s="79"/>
      <c r="AP933" s="79"/>
      <c r="AQ933" s="79"/>
      <c r="AR933" s="79"/>
      <c r="AS933" s="79"/>
      <c r="AT933" s="79"/>
      <c r="AU933" s="79"/>
      <c r="AV933" s="79"/>
      <c r="AZ933" s="80"/>
      <c r="BG933" s="74"/>
      <c r="BH933" s="74"/>
      <c r="BI933" s="74"/>
      <c r="BJ933" s="74"/>
      <c r="BK933" s="74"/>
      <c r="BL933" s="74"/>
      <c r="BM933" s="74"/>
      <c r="BN933" s="74"/>
      <c r="BO933" s="74"/>
      <c r="BP933" s="74"/>
      <c r="BQ933" s="74"/>
      <c r="BR933" s="74"/>
      <c r="BS933" s="74"/>
      <c r="BT933" s="74"/>
      <c r="BU933" s="74"/>
      <c r="FL933" s="72"/>
      <c r="FM933" s="72"/>
      <c r="FN933" s="72"/>
      <c r="FO933" s="72"/>
      <c r="FP933" s="72"/>
      <c r="FQ933" s="72"/>
      <c r="FR933" s="72"/>
      <c r="FS933" s="72"/>
      <c r="FT933" s="72"/>
      <c r="FU933" s="72"/>
      <c r="FV933" s="72"/>
      <c r="FW933" s="72"/>
      <c r="FX933" s="72"/>
    </row>
    <row r="934" spans="24:180">
      <c r="X934" s="75"/>
      <c r="Z934" s="75"/>
      <c r="AA934" s="75"/>
      <c r="AB934" s="75"/>
      <c r="AC934" s="75"/>
      <c r="AD934" s="75"/>
      <c r="AE934" s="75"/>
      <c r="AJ934" s="79"/>
      <c r="AK934" s="79"/>
      <c r="AL934" s="79"/>
      <c r="AM934" s="79"/>
      <c r="AN934" s="79"/>
      <c r="AO934" s="79"/>
      <c r="AP934" s="79"/>
      <c r="AQ934" s="79"/>
      <c r="AR934" s="79"/>
      <c r="AS934" s="74"/>
      <c r="AT934" s="79"/>
      <c r="AU934" s="79"/>
      <c r="AV934" s="79"/>
      <c r="AZ934" s="80"/>
      <c r="BG934" s="74"/>
      <c r="BH934" s="74"/>
      <c r="BI934" s="74"/>
      <c r="BJ934" s="74"/>
      <c r="BK934" s="74"/>
      <c r="BL934" s="74"/>
      <c r="BM934" s="74"/>
      <c r="BN934" s="74"/>
      <c r="BO934" s="74"/>
      <c r="BP934" s="74"/>
      <c r="BQ934" s="74"/>
      <c r="BR934" s="74"/>
      <c r="BS934" s="74"/>
      <c r="BT934" s="74"/>
      <c r="BU934" s="74"/>
      <c r="FL934" s="72"/>
      <c r="FM934" s="72"/>
      <c r="FN934" s="72"/>
      <c r="FO934" s="72"/>
      <c r="FP934" s="72"/>
      <c r="FQ934" s="72"/>
      <c r="FR934" s="72"/>
      <c r="FS934" s="72"/>
      <c r="FT934" s="72"/>
      <c r="FU934" s="72"/>
      <c r="FV934" s="72"/>
      <c r="FW934" s="72"/>
      <c r="FX934" s="72"/>
    </row>
    <row r="935" spans="24:180">
      <c r="X935" s="75"/>
      <c r="Z935" s="75"/>
      <c r="AA935" s="75"/>
      <c r="AB935" s="75"/>
      <c r="AC935" s="75"/>
      <c r="AD935" s="75"/>
      <c r="AE935" s="75"/>
      <c r="AJ935" s="79"/>
      <c r="AK935" s="79"/>
      <c r="AL935" s="79"/>
      <c r="AM935" s="79"/>
      <c r="AN935" s="79"/>
      <c r="AO935" s="79"/>
      <c r="AP935" s="79"/>
      <c r="AQ935" s="79"/>
      <c r="AR935" s="79"/>
      <c r="AS935" s="79"/>
      <c r="AT935" s="79"/>
      <c r="AU935" s="79"/>
      <c r="AV935" s="79"/>
      <c r="AZ935" s="80"/>
      <c r="BG935" s="74"/>
      <c r="BH935" s="74"/>
      <c r="BI935" s="74"/>
      <c r="BJ935" s="74"/>
      <c r="BK935" s="74"/>
      <c r="BL935" s="74"/>
      <c r="BM935" s="74"/>
      <c r="BN935" s="74"/>
      <c r="BO935" s="74"/>
      <c r="BP935" s="74"/>
      <c r="BQ935" s="74"/>
      <c r="BR935" s="74"/>
      <c r="BS935" s="74"/>
      <c r="BT935" s="74"/>
      <c r="BU935" s="74"/>
      <c r="FL935" s="72"/>
      <c r="FM935" s="72"/>
      <c r="FN935" s="72"/>
      <c r="FO935" s="72"/>
      <c r="FP935" s="72"/>
      <c r="FQ935" s="72"/>
      <c r="FR935" s="72"/>
      <c r="FS935" s="72"/>
      <c r="FT935" s="72"/>
      <c r="FU935" s="72"/>
      <c r="FV935" s="72"/>
      <c r="FW935" s="72"/>
      <c r="FX935" s="72"/>
    </row>
    <row r="936" spans="24:180">
      <c r="X936" s="75"/>
      <c r="Z936" s="75"/>
      <c r="AA936" s="75"/>
      <c r="AB936" s="75"/>
      <c r="AC936" s="75"/>
      <c r="AD936" s="75"/>
      <c r="AE936" s="75"/>
      <c r="AJ936" s="79"/>
      <c r="AK936" s="79"/>
      <c r="AL936" s="79"/>
      <c r="AM936" s="79"/>
      <c r="AN936" s="79"/>
      <c r="AO936" s="79"/>
      <c r="AP936" s="79"/>
      <c r="AQ936" s="79"/>
      <c r="AR936" s="79"/>
      <c r="AS936" s="79"/>
      <c r="AT936" s="79"/>
      <c r="AU936" s="79"/>
      <c r="AV936" s="79"/>
      <c r="AZ936" s="80"/>
      <c r="BG936" s="74"/>
      <c r="BH936" s="74"/>
      <c r="BI936" s="74"/>
      <c r="BJ936" s="74"/>
      <c r="BK936" s="74"/>
      <c r="BL936" s="74"/>
      <c r="BM936" s="74"/>
      <c r="BN936" s="74"/>
      <c r="BO936" s="74"/>
      <c r="BP936" s="74"/>
      <c r="BQ936" s="74"/>
      <c r="BR936" s="74"/>
      <c r="BS936" s="74"/>
      <c r="BT936" s="74"/>
      <c r="BU936" s="74"/>
      <c r="FL936" s="72"/>
      <c r="FM936" s="72"/>
      <c r="FN936" s="72"/>
      <c r="FO936" s="72"/>
      <c r="FP936" s="72"/>
      <c r="FQ936" s="72"/>
      <c r="FR936" s="72"/>
      <c r="FS936" s="72"/>
      <c r="FT936" s="72"/>
      <c r="FU936" s="72"/>
      <c r="FV936" s="72"/>
      <c r="FW936" s="72"/>
      <c r="FX936" s="72"/>
    </row>
    <row r="937" spans="24:180">
      <c r="X937" s="75"/>
      <c r="Z937" s="75"/>
      <c r="AA937" s="75"/>
      <c r="AB937" s="75"/>
      <c r="AC937" s="75"/>
      <c r="AD937" s="75"/>
      <c r="AE937" s="75"/>
      <c r="AJ937" s="79"/>
      <c r="AK937" s="79"/>
      <c r="AL937" s="79"/>
      <c r="AM937" s="79"/>
      <c r="AN937" s="79"/>
      <c r="AO937" s="79"/>
      <c r="AP937" s="79"/>
      <c r="AQ937" s="74"/>
      <c r="AR937" s="79"/>
      <c r="AS937" s="79"/>
      <c r="AT937" s="79"/>
      <c r="AU937" s="79"/>
      <c r="AV937" s="79"/>
      <c r="AZ937" s="80"/>
      <c r="BG937" s="74"/>
      <c r="BH937" s="74"/>
      <c r="BI937" s="74"/>
      <c r="BJ937" s="74"/>
      <c r="BK937" s="74"/>
      <c r="BL937" s="74"/>
      <c r="BM937" s="74"/>
      <c r="BN937" s="74"/>
      <c r="BO937" s="74"/>
      <c r="BP937" s="74"/>
      <c r="BQ937" s="74"/>
      <c r="BR937" s="74"/>
      <c r="BS937" s="74"/>
      <c r="BT937" s="74"/>
      <c r="BU937" s="74"/>
      <c r="FL937" s="72"/>
      <c r="FM937" s="72"/>
      <c r="FN937" s="72"/>
      <c r="FO937" s="72"/>
      <c r="FP937" s="72"/>
      <c r="FQ937" s="72"/>
      <c r="FR937" s="72"/>
      <c r="FS937" s="72"/>
      <c r="FT937" s="72"/>
      <c r="FU937" s="72"/>
      <c r="FV937" s="72"/>
      <c r="FW937" s="72"/>
      <c r="FX937" s="72"/>
    </row>
    <row r="938" spans="24:180">
      <c r="X938" s="75"/>
      <c r="Z938" s="75"/>
      <c r="AA938" s="75"/>
      <c r="AB938" s="75"/>
      <c r="AC938" s="75"/>
      <c r="AD938" s="75"/>
      <c r="AE938" s="75"/>
      <c r="AJ938" s="79"/>
      <c r="AK938" s="79"/>
      <c r="AL938" s="79"/>
      <c r="AM938" s="79"/>
      <c r="AN938" s="79"/>
      <c r="AO938" s="79"/>
      <c r="AP938" s="79"/>
      <c r="AQ938" s="79"/>
      <c r="AR938" s="79"/>
      <c r="AS938" s="79"/>
      <c r="AT938" s="79"/>
      <c r="AU938" s="79"/>
      <c r="AV938" s="79"/>
      <c r="AZ938" s="80"/>
      <c r="BG938" s="74"/>
      <c r="BH938" s="74"/>
      <c r="BI938" s="74"/>
      <c r="BJ938" s="74"/>
      <c r="BK938" s="74"/>
      <c r="BL938" s="74"/>
      <c r="BM938" s="74"/>
      <c r="BN938" s="74"/>
      <c r="BO938" s="74"/>
      <c r="BP938" s="74"/>
      <c r="BQ938" s="74"/>
      <c r="BR938" s="74"/>
      <c r="BS938" s="74"/>
      <c r="BT938" s="74"/>
      <c r="BU938" s="74"/>
      <c r="FL938" s="72"/>
      <c r="FM938" s="72"/>
      <c r="FN938" s="72"/>
      <c r="FO938" s="72"/>
      <c r="FP938" s="72"/>
      <c r="FQ938" s="72"/>
      <c r="FR938" s="72"/>
      <c r="FS938" s="72"/>
      <c r="FT938" s="72"/>
      <c r="FU938" s="72"/>
      <c r="FV938" s="72"/>
      <c r="FW938" s="72"/>
      <c r="FX938" s="72"/>
    </row>
    <row r="939" spans="24:180">
      <c r="X939" s="75"/>
      <c r="Z939" s="75"/>
      <c r="AA939" s="75"/>
      <c r="AB939" s="75"/>
      <c r="AC939" s="75"/>
      <c r="AD939" s="75"/>
      <c r="AE939" s="75"/>
      <c r="AJ939" s="79"/>
      <c r="AK939" s="79"/>
      <c r="AL939" s="79"/>
      <c r="AM939" s="79"/>
      <c r="AN939" s="79"/>
      <c r="AO939" s="79"/>
      <c r="AP939" s="79"/>
      <c r="AQ939" s="79"/>
      <c r="AR939" s="74"/>
      <c r="AS939" s="79"/>
      <c r="AT939" s="79"/>
      <c r="AU939" s="79"/>
      <c r="AV939" s="79"/>
      <c r="AZ939" s="80"/>
      <c r="BG939" s="74"/>
      <c r="BH939" s="74"/>
      <c r="BI939" s="74"/>
      <c r="BJ939" s="74"/>
      <c r="BK939" s="74"/>
      <c r="BL939" s="74"/>
      <c r="BM939" s="74"/>
      <c r="BN939" s="74"/>
      <c r="BO939" s="74"/>
      <c r="BP939" s="74"/>
      <c r="BQ939" s="74"/>
      <c r="BR939" s="74"/>
      <c r="BS939" s="74"/>
      <c r="BT939" s="74"/>
      <c r="BU939" s="74"/>
      <c r="FL939" s="72"/>
      <c r="FM939" s="72"/>
      <c r="FN939" s="72"/>
      <c r="FO939" s="72"/>
      <c r="FP939" s="72"/>
      <c r="FQ939" s="72"/>
      <c r="FR939" s="72"/>
      <c r="FS939" s="72"/>
      <c r="FT939" s="72"/>
      <c r="FU939" s="72"/>
      <c r="FV939" s="72"/>
      <c r="FW939" s="72"/>
      <c r="FX939" s="72"/>
    </row>
    <row r="940" spans="24:180">
      <c r="X940" s="75"/>
      <c r="Z940" s="75"/>
      <c r="AA940" s="75"/>
      <c r="AB940" s="75"/>
      <c r="AC940" s="75"/>
      <c r="AD940" s="75"/>
      <c r="AE940" s="75"/>
      <c r="AJ940" s="79"/>
      <c r="AK940" s="79"/>
      <c r="AL940" s="79"/>
      <c r="AM940" s="79"/>
      <c r="AN940" s="79"/>
      <c r="AO940" s="79"/>
      <c r="AP940" s="79"/>
      <c r="AQ940" s="79"/>
      <c r="AR940" s="79"/>
      <c r="AS940" s="79"/>
      <c r="AT940" s="79"/>
      <c r="AU940" s="79"/>
      <c r="AV940" s="79"/>
      <c r="AZ940" s="80"/>
      <c r="BG940" s="74"/>
      <c r="BH940" s="74"/>
      <c r="BI940" s="74"/>
      <c r="BJ940" s="74"/>
      <c r="BK940" s="74"/>
      <c r="BL940" s="74"/>
      <c r="BM940" s="74"/>
      <c r="BN940" s="74"/>
      <c r="BO940" s="74"/>
      <c r="BP940" s="74"/>
      <c r="BQ940" s="74"/>
      <c r="BR940" s="74"/>
      <c r="BS940" s="74"/>
      <c r="BT940" s="74"/>
      <c r="BU940" s="74"/>
      <c r="FL940" s="72"/>
      <c r="FM940" s="72"/>
      <c r="FN940" s="72"/>
      <c r="FO940" s="72"/>
      <c r="FP940" s="72"/>
      <c r="FQ940" s="72"/>
      <c r="FR940" s="72"/>
      <c r="FS940" s="72"/>
      <c r="FT940" s="72"/>
      <c r="FU940" s="72"/>
      <c r="FV940" s="72"/>
      <c r="FW940" s="72"/>
      <c r="FX940" s="72"/>
    </row>
    <row r="941" spans="24:180">
      <c r="X941" s="75"/>
      <c r="Z941" s="75"/>
      <c r="AA941" s="75"/>
      <c r="AB941" s="75"/>
      <c r="AC941" s="75"/>
      <c r="AD941" s="75"/>
      <c r="AE941" s="75"/>
      <c r="AJ941" s="79"/>
      <c r="AK941" s="79"/>
      <c r="AL941" s="79"/>
      <c r="AM941" s="79"/>
      <c r="AN941" s="79"/>
      <c r="AO941" s="79"/>
      <c r="AP941" s="79"/>
      <c r="AQ941" s="79"/>
      <c r="AR941" s="79"/>
      <c r="AS941" s="79"/>
      <c r="AT941" s="79"/>
      <c r="AU941" s="79"/>
      <c r="AV941" s="79"/>
      <c r="AZ941" s="80"/>
      <c r="BG941" s="74"/>
      <c r="BH941" s="74"/>
      <c r="BI941" s="74"/>
      <c r="BJ941" s="74"/>
      <c r="BK941" s="74"/>
      <c r="BL941" s="74"/>
      <c r="BM941" s="74"/>
      <c r="BN941" s="74"/>
      <c r="BO941" s="74"/>
      <c r="BP941" s="74"/>
      <c r="BQ941" s="74"/>
      <c r="BR941" s="74"/>
      <c r="BS941" s="74"/>
      <c r="BT941" s="74"/>
      <c r="BU941" s="74"/>
      <c r="FL941" s="72"/>
      <c r="FM941" s="72"/>
      <c r="FN941" s="72"/>
      <c r="FO941" s="72"/>
      <c r="FP941" s="72"/>
      <c r="FQ941" s="72"/>
      <c r="FR941" s="72"/>
      <c r="FS941" s="72"/>
      <c r="FT941" s="72"/>
      <c r="FU941" s="72"/>
      <c r="FV941" s="72"/>
      <c r="FW941" s="72"/>
      <c r="FX941" s="72"/>
    </row>
    <row r="942" spans="24:180">
      <c r="X942" s="75"/>
      <c r="Z942" s="75"/>
      <c r="AA942" s="75"/>
      <c r="AB942" s="75"/>
      <c r="AC942" s="75"/>
      <c r="AD942" s="75"/>
      <c r="AE942" s="75"/>
      <c r="AJ942" s="79"/>
      <c r="AK942" s="79"/>
      <c r="AL942" s="79"/>
      <c r="AM942" s="79"/>
      <c r="AN942" s="79"/>
      <c r="AO942" s="79"/>
      <c r="AP942" s="79"/>
      <c r="AQ942" s="79"/>
      <c r="AR942" s="79"/>
      <c r="AS942" s="79"/>
      <c r="AT942" s="79"/>
      <c r="AU942" s="79"/>
      <c r="AV942" s="79"/>
      <c r="AZ942" s="80"/>
      <c r="BG942" s="74"/>
      <c r="BH942" s="74"/>
      <c r="BI942" s="74"/>
      <c r="BJ942" s="74"/>
      <c r="BK942" s="74"/>
      <c r="BL942" s="74"/>
      <c r="BM942" s="74"/>
      <c r="BN942" s="74"/>
      <c r="BO942" s="74"/>
      <c r="BP942" s="74"/>
      <c r="BQ942" s="74"/>
      <c r="BR942" s="74"/>
      <c r="BS942" s="74"/>
      <c r="BT942" s="74"/>
      <c r="BU942" s="74"/>
      <c r="FL942" s="72"/>
      <c r="FM942" s="72"/>
      <c r="FN942" s="72"/>
      <c r="FO942" s="72"/>
      <c r="FP942" s="72"/>
      <c r="FQ942" s="72"/>
      <c r="FR942" s="72"/>
      <c r="FS942" s="72"/>
      <c r="FT942" s="72"/>
      <c r="FU942" s="72"/>
      <c r="FV942" s="72"/>
      <c r="FW942" s="72"/>
      <c r="FX942" s="72"/>
    </row>
    <row r="943" spans="24:180">
      <c r="X943" s="75"/>
      <c r="Z943" s="75"/>
      <c r="AA943" s="75"/>
      <c r="AB943" s="75"/>
      <c r="AC943" s="75"/>
      <c r="AD943" s="75"/>
      <c r="AE943" s="75"/>
      <c r="AJ943" s="79"/>
      <c r="AK943" s="79"/>
      <c r="AL943" s="79"/>
      <c r="AM943" s="79"/>
      <c r="AN943" s="79"/>
      <c r="AO943" s="79"/>
      <c r="AP943" s="79"/>
      <c r="AQ943" s="79"/>
      <c r="AR943" s="79"/>
      <c r="AS943" s="79"/>
      <c r="AT943" s="79"/>
      <c r="AU943" s="79"/>
      <c r="AV943" s="79"/>
      <c r="AZ943" s="80"/>
      <c r="BG943" s="74"/>
      <c r="BH943" s="74"/>
      <c r="BI943" s="74"/>
      <c r="BJ943" s="74"/>
      <c r="BK943" s="74"/>
      <c r="BL943" s="74"/>
      <c r="BM943" s="74"/>
      <c r="BN943" s="74"/>
      <c r="BO943" s="74"/>
      <c r="BP943" s="74"/>
      <c r="BQ943" s="74"/>
      <c r="BR943" s="74"/>
      <c r="BS943" s="74"/>
      <c r="BT943" s="74"/>
      <c r="BU943" s="74"/>
      <c r="FL943" s="72"/>
      <c r="FM943" s="72"/>
      <c r="FN943" s="72"/>
      <c r="FO943" s="72"/>
      <c r="FP943" s="72"/>
      <c r="FQ943" s="72"/>
      <c r="FR943" s="72"/>
      <c r="FS943" s="72"/>
      <c r="FT943" s="72"/>
      <c r="FU943" s="72"/>
      <c r="FV943" s="72"/>
      <c r="FW943" s="72"/>
      <c r="FX943" s="72"/>
    </row>
    <row r="944" spans="24:180">
      <c r="X944" s="75"/>
      <c r="Z944" s="75"/>
      <c r="AA944" s="75"/>
      <c r="AB944" s="75"/>
      <c r="AC944" s="75"/>
      <c r="AD944" s="75"/>
      <c r="AE944" s="75"/>
      <c r="AJ944" s="79"/>
      <c r="AK944" s="79"/>
      <c r="AL944" s="79"/>
      <c r="AM944" s="79"/>
      <c r="AN944" s="79"/>
      <c r="AO944" s="79"/>
      <c r="AP944" s="79"/>
      <c r="AQ944" s="79"/>
      <c r="AR944" s="79"/>
      <c r="AS944" s="79"/>
      <c r="AT944" s="79"/>
      <c r="AU944" s="79"/>
      <c r="AV944" s="79"/>
      <c r="AZ944" s="80"/>
      <c r="BG944" s="74"/>
      <c r="BH944" s="74"/>
      <c r="BI944" s="74"/>
      <c r="BJ944" s="74"/>
      <c r="BK944" s="74"/>
      <c r="BL944" s="74"/>
      <c r="BM944" s="74"/>
      <c r="BN944" s="74"/>
      <c r="BO944" s="74"/>
      <c r="BP944" s="74"/>
      <c r="BQ944" s="74"/>
      <c r="BR944" s="74"/>
      <c r="BS944" s="74"/>
      <c r="BT944" s="74"/>
      <c r="BU944" s="74"/>
      <c r="FL944" s="72"/>
      <c r="FM944" s="72"/>
      <c r="FN944" s="72"/>
      <c r="FO944" s="72"/>
      <c r="FP944" s="72"/>
      <c r="FQ944" s="72"/>
      <c r="FR944" s="72"/>
      <c r="FS944" s="72"/>
      <c r="FT944" s="72"/>
      <c r="FU944" s="72"/>
      <c r="FV944" s="72"/>
      <c r="FW944" s="72"/>
      <c r="FX944" s="72"/>
    </row>
    <row r="945" spans="24:180">
      <c r="X945" s="75"/>
      <c r="Z945" s="75"/>
      <c r="AA945" s="75"/>
      <c r="AB945" s="75"/>
      <c r="AC945" s="75"/>
      <c r="AD945" s="75"/>
      <c r="AE945" s="75"/>
      <c r="AJ945" s="79"/>
      <c r="AK945" s="79"/>
      <c r="AL945" s="79"/>
      <c r="AM945" s="79"/>
      <c r="AN945" s="79"/>
      <c r="AO945" s="79"/>
      <c r="AP945" s="79"/>
      <c r="AQ945" s="79"/>
      <c r="AR945" s="79"/>
      <c r="AS945" s="79"/>
      <c r="AT945" s="79"/>
      <c r="AU945" s="79"/>
      <c r="AV945" s="79"/>
      <c r="AZ945" s="80"/>
      <c r="BG945" s="74"/>
      <c r="BH945" s="74"/>
      <c r="BI945" s="74"/>
      <c r="BJ945" s="74"/>
      <c r="BK945" s="74"/>
      <c r="BL945" s="74"/>
      <c r="BM945" s="74"/>
      <c r="BN945" s="74"/>
      <c r="BO945" s="74"/>
      <c r="BP945" s="74"/>
      <c r="BQ945" s="74"/>
      <c r="BR945" s="74"/>
      <c r="BS945" s="74"/>
      <c r="BT945" s="74"/>
      <c r="BU945" s="74"/>
      <c r="FL945" s="72"/>
      <c r="FM945" s="72"/>
      <c r="FN945" s="72"/>
      <c r="FO945" s="72"/>
      <c r="FP945" s="72"/>
      <c r="FQ945" s="72"/>
      <c r="FR945" s="72"/>
      <c r="FS945" s="72"/>
      <c r="FT945" s="72"/>
      <c r="FU945" s="72"/>
      <c r="FV945" s="72"/>
      <c r="FW945" s="72"/>
      <c r="FX945" s="72"/>
    </row>
    <row r="946" spans="24:180">
      <c r="X946" s="75"/>
      <c r="Z946" s="75"/>
      <c r="AA946" s="75"/>
      <c r="AB946" s="75"/>
      <c r="AC946" s="75"/>
      <c r="AD946" s="75"/>
      <c r="AE946" s="75"/>
      <c r="AJ946" s="79"/>
      <c r="AK946" s="79"/>
      <c r="AL946" s="79"/>
      <c r="AM946" s="79"/>
      <c r="AN946" s="79"/>
      <c r="AO946" s="79"/>
      <c r="AP946" s="79"/>
      <c r="AQ946" s="79"/>
      <c r="AR946" s="79"/>
      <c r="AS946" s="79"/>
      <c r="AT946" s="79"/>
      <c r="AU946" s="79"/>
      <c r="AV946" s="79"/>
      <c r="AZ946" s="80"/>
      <c r="BG946" s="74"/>
      <c r="BH946" s="74"/>
      <c r="BI946" s="74"/>
      <c r="BJ946" s="74"/>
      <c r="BK946" s="74"/>
      <c r="BL946" s="74"/>
      <c r="BM946" s="74"/>
      <c r="BN946" s="74"/>
      <c r="BO946" s="74"/>
      <c r="BP946" s="74"/>
      <c r="BQ946" s="74"/>
      <c r="BR946" s="74"/>
      <c r="BS946" s="74"/>
      <c r="BT946" s="74"/>
      <c r="BU946" s="74"/>
      <c r="FL946" s="72"/>
      <c r="FM946" s="72"/>
      <c r="FN946" s="72"/>
      <c r="FO946" s="72"/>
      <c r="FP946" s="72"/>
      <c r="FQ946" s="72"/>
      <c r="FR946" s="72"/>
      <c r="FS946" s="72"/>
      <c r="FT946" s="72"/>
      <c r="FU946" s="72"/>
      <c r="FV946" s="72"/>
      <c r="FW946" s="72"/>
      <c r="FX946" s="72"/>
    </row>
    <row r="947" spans="24:180">
      <c r="X947" s="75"/>
      <c r="Z947" s="75"/>
      <c r="AA947" s="75"/>
      <c r="AB947" s="75"/>
      <c r="AC947" s="75"/>
      <c r="AD947" s="75"/>
      <c r="AE947" s="75"/>
      <c r="AJ947" s="79"/>
      <c r="AK947" s="79"/>
      <c r="AL947" s="79"/>
      <c r="AM947" s="79"/>
      <c r="AN947" s="79"/>
      <c r="AO947" s="79"/>
      <c r="AP947" s="79"/>
      <c r="AQ947" s="79"/>
      <c r="AR947" s="79"/>
      <c r="AS947" s="79"/>
      <c r="AT947" s="79"/>
      <c r="AU947" s="79"/>
      <c r="AV947" s="79"/>
      <c r="AZ947" s="80"/>
      <c r="BG947" s="74"/>
      <c r="BH947" s="74"/>
      <c r="BI947" s="74"/>
      <c r="BJ947" s="74"/>
      <c r="BK947" s="74"/>
      <c r="BL947" s="74"/>
      <c r="BM947" s="74"/>
      <c r="BN947" s="74"/>
      <c r="BO947" s="74"/>
      <c r="BP947" s="74"/>
      <c r="BQ947" s="74"/>
      <c r="BR947" s="74"/>
      <c r="BS947" s="74"/>
      <c r="BT947" s="74"/>
      <c r="BU947" s="74"/>
      <c r="FL947" s="72"/>
      <c r="FM947" s="72"/>
      <c r="FN947" s="72"/>
      <c r="FO947" s="72"/>
      <c r="FP947" s="72"/>
      <c r="FQ947" s="72"/>
      <c r="FR947" s="72"/>
      <c r="FS947" s="72"/>
      <c r="FT947" s="72"/>
      <c r="FU947" s="72"/>
      <c r="FV947" s="72"/>
      <c r="FW947" s="72"/>
      <c r="FX947" s="72"/>
    </row>
    <row r="948" spans="24:180">
      <c r="X948" s="75"/>
      <c r="Z948" s="75"/>
      <c r="AA948" s="75"/>
      <c r="AB948" s="75"/>
      <c r="AC948" s="75"/>
      <c r="AD948" s="75"/>
      <c r="AE948" s="75"/>
      <c r="AJ948" s="79"/>
      <c r="AK948" s="79"/>
      <c r="AL948" s="79"/>
      <c r="AM948" s="79"/>
      <c r="AN948" s="79"/>
      <c r="AO948" s="79"/>
      <c r="AP948" s="79"/>
      <c r="AQ948" s="79"/>
      <c r="AR948" s="79"/>
      <c r="AS948" s="79"/>
      <c r="AT948" s="79"/>
      <c r="AU948" s="79"/>
      <c r="AV948" s="79"/>
      <c r="AZ948" s="80"/>
      <c r="BG948" s="74"/>
      <c r="BH948" s="74"/>
      <c r="BI948" s="74"/>
      <c r="BJ948" s="74"/>
      <c r="BK948" s="74"/>
      <c r="BL948" s="74"/>
      <c r="BM948" s="74"/>
      <c r="BN948" s="74"/>
      <c r="BO948" s="74"/>
      <c r="BP948" s="74"/>
      <c r="BQ948" s="74"/>
      <c r="BR948" s="74"/>
      <c r="BS948" s="74"/>
      <c r="BT948" s="74"/>
      <c r="BU948" s="74"/>
      <c r="FL948" s="72"/>
      <c r="FM948" s="72"/>
      <c r="FN948" s="72"/>
      <c r="FO948" s="72"/>
      <c r="FP948" s="72"/>
      <c r="FQ948" s="72"/>
      <c r="FR948" s="72"/>
      <c r="FS948" s="72"/>
      <c r="FT948" s="72"/>
      <c r="FU948" s="72"/>
      <c r="FV948" s="72"/>
      <c r="FW948" s="72"/>
      <c r="FX948" s="72"/>
    </row>
    <row r="949" spans="24:180">
      <c r="X949" s="75"/>
      <c r="Z949" s="75"/>
      <c r="AA949" s="75"/>
      <c r="AB949" s="75"/>
      <c r="AC949" s="75"/>
      <c r="AD949" s="75"/>
      <c r="AE949" s="75"/>
      <c r="AJ949" s="79"/>
      <c r="AK949" s="79"/>
      <c r="AL949" s="79"/>
      <c r="AM949" s="79"/>
      <c r="AN949" s="79"/>
      <c r="AO949" s="79"/>
      <c r="AP949" s="79"/>
      <c r="AQ949" s="79"/>
      <c r="AR949" s="79"/>
      <c r="AS949" s="79"/>
      <c r="AT949" s="79"/>
      <c r="AU949" s="79"/>
      <c r="AV949" s="79"/>
      <c r="AZ949" s="80"/>
      <c r="BG949" s="74"/>
      <c r="BH949" s="74"/>
      <c r="BI949" s="74"/>
      <c r="BJ949" s="74"/>
      <c r="BK949" s="74"/>
      <c r="BL949" s="74"/>
      <c r="BM949" s="74"/>
      <c r="BN949" s="74"/>
      <c r="BO949" s="74"/>
      <c r="BP949" s="74"/>
      <c r="BQ949" s="74"/>
      <c r="BR949" s="74"/>
      <c r="BS949" s="74"/>
      <c r="BT949" s="74"/>
      <c r="BU949" s="74"/>
      <c r="FL949" s="72"/>
      <c r="FM949" s="72"/>
      <c r="FN949" s="72"/>
      <c r="FO949" s="72"/>
      <c r="FP949" s="72"/>
      <c r="FQ949" s="72"/>
      <c r="FR949" s="72"/>
      <c r="FS949" s="72"/>
      <c r="FT949" s="72"/>
      <c r="FU949" s="72"/>
      <c r="FV949" s="72"/>
      <c r="FW949" s="72"/>
      <c r="FX949" s="72"/>
    </row>
    <row r="950" spans="24:180">
      <c r="X950" s="75"/>
      <c r="Z950" s="75"/>
      <c r="AA950" s="75"/>
      <c r="AB950" s="75"/>
      <c r="AC950" s="75"/>
      <c r="AD950" s="75"/>
      <c r="AE950" s="75"/>
      <c r="AJ950" s="79"/>
      <c r="AK950" s="79"/>
      <c r="AL950" s="79"/>
      <c r="AM950" s="79"/>
      <c r="AN950" s="79"/>
      <c r="AO950" s="79"/>
      <c r="AP950" s="79"/>
      <c r="AQ950" s="79"/>
      <c r="AR950" s="79"/>
      <c r="AS950" s="79"/>
      <c r="AT950" s="79"/>
      <c r="AU950" s="79"/>
      <c r="AV950" s="79"/>
      <c r="AZ950" s="80"/>
      <c r="BG950" s="74"/>
      <c r="BH950" s="74"/>
      <c r="BI950" s="74"/>
      <c r="BJ950" s="74"/>
      <c r="BK950" s="74"/>
      <c r="BL950" s="74"/>
      <c r="BM950" s="74"/>
      <c r="BN950" s="74"/>
      <c r="BO950" s="74"/>
      <c r="BP950" s="74"/>
      <c r="BQ950" s="74"/>
      <c r="BR950" s="74"/>
      <c r="BS950" s="74"/>
      <c r="BT950" s="74"/>
      <c r="BU950" s="74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</row>
    <row r="951" spans="24:180">
      <c r="X951" s="75"/>
      <c r="Z951" s="75"/>
      <c r="AA951" s="75"/>
      <c r="AB951" s="75"/>
      <c r="AC951" s="75"/>
      <c r="AD951" s="75"/>
      <c r="AE951" s="75"/>
      <c r="AJ951" s="79"/>
      <c r="AK951" s="79"/>
      <c r="AL951" s="79"/>
      <c r="AM951" s="79"/>
      <c r="AN951" s="79"/>
      <c r="AO951" s="79"/>
      <c r="AP951" s="79"/>
      <c r="AQ951" s="79"/>
      <c r="AR951" s="79"/>
      <c r="AS951" s="79"/>
      <c r="AT951" s="79"/>
      <c r="AU951" s="79"/>
      <c r="AV951" s="79"/>
      <c r="AZ951" s="80"/>
      <c r="BG951" s="74"/>
      <c r="BH951" s="74"/>
      <c r="BI951" s="74"/>
      <c r="BJ951" s="74"/>
      <c r="BK951" s="74"/>
      <c r="BL951" s="74"/>
      <c r="BM951" s="74"/>
      <c r="BN951" s="74"/>
      <c r="BO951" s="74"/>
      <c r="BP951" s="74"/>
      <c r="BQ951" s="74"/>
      <c r="BR951" s="74"/>
      <c r="BS951" s="74"/>
      <c r="BT951" s="74"/>
      <c r="BU951" s="74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</row>
    <row r="952" spans="24:180">
      <c r="X952" s="75"/>
      <c r="Z952" s="75"/>
      <c r="AA952" s="75"/>
      <c r="AB952" s="75"/>
      <c r="AC952" s="75"/>
      <c r="AD952" s="75"/>
      <c r="AE952" s="75"/>
      <c r="AJ952" s="79"/>
      <c r="AK952" s="79"/>
      <c r="AL952" s="79"/>
      <c r="AM952" s="79"/>
      <c r="AN952" s="79"/>
      <c r="AO952" s="79"/>
      <c r="AP952" s="79"/>
      <c r="AQ952" s="79"/>
      <c r="AR952" s="79"/>
      <c r="AS952" s="79"/>
      <c r="AT952" s="79"/>
      <c r="AU952" s="79"/>
      <c r="AV952" s="79"/>
      <c r="AZ952" s="80"/>
      <c r="BG952" s="74"/>
      <c r="BH952" s="74"/>
      <c r="BI952" s="74"/>
      <c r="BJ952" s="74"/>
      <c r="BK952" s="74"/>
      <c r="BL952" s="74"/>
      <c r="BM952" s="74"/>
      <c r="BN952" s="74"/>
      <c r="BO952" s="74"/>
      <c r="BP952" s="74"/>
      <c r="BQ952" s="74"/>
      <c r="BR952" s="74"/>
      <c r="BS952" s="74"/>
      <c r="BT952" s="74"/>
      <c r="BU952" s="74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</row>
    <row r="953" spans="24:180">
      <c r="X953" s="75"/>
      <c r="Z953" s="75"/>
      <c r="AA953" s="75"/>
      <c r="AB953" s="75"/>
      <c r="AC953" s="75"/>
      <c r="AD953" s="75"/>
      <c r="AE953" s="75"/>
      <c r="AJ953" s="79"/>
      <c r="AK953" s="79"/>
      <c r="AL953" s="79"/>
      <c r="AM953" s="79"/>
      <c r="AN953" s="79"/>
      <c r="AO953" s="79"/>
      <c r="AP953" s="79"/>
      <c r="AQ953" s="79"/>
      <c r="AR953" s="79"/>
      <c r="AS953" s="79"/>
      <c r="AT953" s="79"/>
      <c r="AU953" s="79"/>
      <c r="AV953" s="79"/>
      <c r="AZ953" s="80"/>
      <c r="BG953" s="74"/>
      <c r="BH953" s="74"/>
      <c r="BI953" s="74"/>
      <c r="BJ953" s="74"/>
      <c r="BK953" s="74"/>
      <c r="BL953" s="74"/>
      <c r="BM953" s="74"/>
      <c r="BN953" s="74"/>
      <c r="BO953" s="74"/>
      <c r="BP953" s="74"/>
      <c r="BQ953" s="74"/>
      <c r="BR953" s="74"/>
      <c r="BS953" s="74"/>
      <c r="BT953" s="74"/>
      <c r="BU953" s="74"/>
      <c r="FL953" s="72"/>
      <c r="FM953" s="72"/>
      <c r="FN953" s="72"/>
      <c r="FO953" s="72"/>
      <c r="FP953" s="72"/>
      <c r="FQ953" s="72"/>
      <c r="FR953" s="72"/>
      <c r="FS953" s="72"/>
      <c r="FT953" s="72"/>
      <c r="FU953" s="72"/>
      <c r="FV953" s="72"/>
      <c r="FW953" s="72"/>
      <c r="FX953" s="72"/>
    </row>
    <row r="954" spans="24:180">
      <c r="X954" s="75"/>
      <c r="Z954" s="75"/>
      <c r="AA954" s="75"/>
      <c r="AB954" s="75"/>
      <c r="AC954" s="75"/>
      <c r="AD954" s="75"/>
      <c r="AE954" s="75"/>
      <c r="AJ954" s="79"/>
      <c r="AK954" s="79"/>
      <c r="AL954" s="79"/>
      <c r="AM954" s="79"/>
      <c r="AN954" s="79"/>
      <c r="AO954" s="79"/>
      <c r="AP954" s="79"/>
      <c r="AQ954" s="79"/>
      <c r="AR954" s="79"/>
      <c r="AS954" s="79"/>
      <c r="AT954" s="79"/>
      <c r="AU954" s="79"/>
      <c r="AV954" s="79"/>
      <c r="AZ954" s="80"/>
      <c r="BG954" s="74"/>
      <c r="BH954" s="74"/>
      <c r="BI954" s="74"/>
      <c r="BJ954" s="74"/>
      <c r="BK954" s="74"/>
      <c r="BL954" s="74"/>
      <c r="BM954" s="74"/>
      <c r="BN954" s="74"/>
      <c r="BO954" s="74"/>
      <c r="BP954" s="74"/>
      <c r="BQ954" s="74"/>
      <c r="BR954" s="74"/>
      <c r="BS954" s="74"/>
      <c r="BT954" s="74"/>
      <c r="BU954" s="74"/>
      <c r="FL954" s="72"/>
      <c r="FM954" s="72"/>
      <c r="FN954" s="72"/>
      <c r="FO954" s="72"/>
      <c r="FP954" s="72"/>
      <c r="FQ954" s="72"/>
      <c r="FR954" s="72"/>
      <c r="FS954" s="72"/>
      <c r="FT954" s="72"/>
      <c r="FU954" s="72"/>
      <c r="FV954" s="72"/>
      <c r="FW954" s="72"/>
      <c r="FX954" s="72"/>
    </row>
    <row r="955" spans="24:180">
      <c r="X955" s="75"/>
      <c r="Z955" s="75"/>
      <c r="AA955" s="75"/>
      <c r="AB955" s="75"/>
      <c r="AC955" s="75"/>
      <c r="AD955" s="75"/>
      <c r="AE955" s="75"/>
      <c r="AJ955" s="79"/>
      <c r="AK955" s="79"/>
      <c r="AL955" s="79"/>
      <c r="AM955" s="79"/>
      <c r="AN955" s="79"/>
      <c r="AO955" s="79"/>
      <c r="AP955" s="79"/>
      <c r="AQ955" s="79"/>
      <c r="AR955" s="79"/>
      <c r="AS955" s="79"/>
      <c r="AT955" s="79"/>
      <c r="AU955" s="79"/>
      <c r="AV955" s="79"/>
      <c r="AZ955" s="80"/>
      <c r="BG955" s="74"/>
      <c r="BH955" s="74"/>
      <c r="BI955" s="74"/>
      <c r="BJ955" s="74"/>
      <c r="BK955" s="74"/>
      <c r="BL955" s="74"/>
      <c r="BM955" s="74"/>
      <c r="BN955" s="74"/>
      <c r="BO955" s="74"/>
      <c r="BP955" s="74"/>
      <c r="BQ955" s="74"/>
      <c r="BR955" s="74"/>
      <c r="BS955" s="74"/>
      <c r="BT955" s="74"/>
      <c r="BU955" s="74"/>
      <c r="FL955" s="72"/>
      <c r="FM955" s="72"/>
      <c r="FN955" s="72"/>
      <c r="FO955" s="72"/>
      <c r="FP955" s="72"/>
      <c r="FQ955" s="72"/>
      <c r="FR955" s="72"/>
      <c r="FS955" s="72"/>
      <c r="FT955" s="72"/>
      <c r="FU955" s="72"/>
      <c r="FV955" s="72"/>
      <c r="FW955" s="72"/>
      <c r="FX955" s="72"/>
    </row>
    <row r="956" spans="24:180">
      <c r="X956" s="75"/>
      <c r="Z956" s="75"/>
      <c r="AA956" s="75"/>
      <c r="AB956" s="75"/>
      <c r="AC956" s="75"/>
      <c r="AD956" s="75"/>
      <c r="AE956" s="75"/>
      <c r="AJ956" s="79"/>
      <c r="AK956" s="79"/>
      <c r="AL956" s="79"/>
      <c r="AM956" s="79"/>
      <c r="AN956" s="79"/>
      <c r="AO956" s="79"/>
      <c r="AP956" s="79"/>
      <c r="AQ956" s="79"/>
      <c r="AR956" s="79"/>
      <c r="AS956" s="79"/>
      <c r="AT956" s="79"/>
      <c r="AU956" s="79"/>
      <c r="AV956" s="79"/>
      <c r="AZ956" s="80"/>
      <c r="BG956" s="74"/>
      <c r="BH956" s="74"/>
      <c r="BI956" s="74"/>
      <c r="BJ956" s="74"/>
      <c r="BK956" s="74"/>
      <c r="BL956" s="74"/>
      <c r="BM956" s="74"/>
      <c r="BN956" s="74"/>
      <c r="BO956" s="74"/>
      <c r="BP956" s="74"/>
      <c r="BQ956" s="74"/>
      <c r="BR956" s="74"/>
      <c r="BS956" s="74"/>
      <c r="BT956" s="74"/>
      <c r="BU956" s="74"/>
      <c r="FL956" s="72"/>
      <c r="FM956" s="72"/>
      <c r="FN956" s="72"/>
      <c r="FO956" s="72"/>
      <c r="FP956" s="72"/>
      <c r="FQ956" s="72"/>
      <c r="FR956" s="72"/>
      <c r="FS956" s="72"/>
      <c r="FT956" s="72"/>
      <c r="FU956" s="72"/>
      <c r="FV956" s="72"/>
      <c r="FW956" s="72"/>
      <c r="FX956" s="72"/>
    </row>
    <row r="957" spans="24:180">
      <c r="X957" s="75"/>
      <c r="Z957" s="75"/>
      <c r="AA957" s="75"/>
      <c r="AB957" s="75"/>
      <c r="AC957" s="75"/>
      <c r="AD957" s="75"/>
      <c r="AE957" s="75"/>
      <c r="AJ957" s="79"/>
      <c r="AK957" s="79"/>
      <c r="AL957" s="79"/>
      <c r="AM957" s="79"/>
      <c r="AN957" s="79"/>
      <c r="AO957" s="79"/>
      <c r="AP957" s="79"/>
      <c r="AQ957" s="79"/>
      <c r="AR957" s="79"/>
      <c r="AS957" s="79"/>
      <c r="AT957" s="79"/>
      <c r="AU957" s="79"/>
      <c r="AV957" s="79"/>
      <c r="AZ957" s="80"/>
      <c r="BG957" s="74"/>
      <c r="BH957" s="74"/>
      <c r="BI957" s="74"/>
      <c r="BJ957" s="74"/>
      <c r="BK957" s="74"/>
      <c r="BL957" s="74"/>
      <c r="BM957" s="74"/>
      <c r="BN957" s="74"/>
      <c r="BO957" s="74"/>
      <c r="BP957" s="74"/>
      <c r="BQ957" s="74"/>
      <c r="BR957" s="74"/>
      <c r="BS957" s="74"/>
      <c r="BT957" s="74"/>
      <c r="BU957" s="74"/>
      <c r="FL957" s="72"/>
      <c r="FM957" s="72"/>
      <c r="FN957" s="72"/>
      <c r="FO957" s="72"/>
      <c r="FP957" s="72"/>
      <c r="FQ957" s="72"/>
      <c r="FR957" s="72"/>
      <c r="FS957" s="72"/>
      <c r="FT957" s="72"/>
      <c r="FU957" s="72"/>
      <c r="FV957" s="72"/>
      <c r="FW957" s="72"/>
      <c r="FX957" s="72"/>
    </row>
    <row r="958" spans="24:180">
      <c r="X958" s="75"/>
      <c r="Z958" s="75"/>
      <c r="AA958" s="75"/>
      <c r="AB958" s="75"/>
      <c r="AC958" s="75"/>
      <c r="AD958" s="75"/>
      <c r="AE958" s="75"/>
      <c r="AJ958" s="79"/>
      <c r="AK958" s="79"/>
      <c r="AL958" s="79"/>
      <c r="AM958" s="79"/>
      <c r="AN958" s="79"/>
      <c r="AO958" s="79"/>
      <c r="AP958" s="79"/>
      <c r="AQ958" s="79"/>
      <c r="AR958" s="79"/>
      <c r="AS958" s="79"/>
      <c r="AT958" s="79"/>
      <c r="AU958" s="79"/>
      <c r="AV958" s="79"/>
      <c r="AZ958" s="80"/>
      <c r="BG958" s="74"/>
      <c r="BH958" s="74"/>
      <c r="BI958" s="74"/>
      <c r="BJ958" s="74"/>
      <c r="BK958" s="74"/>
      <c r="BL958" s="74"/>
      <c r="BM958" s="74"/>
      <c r="BN958" s="74"/>
      <c r="BO958" s="74"/>
      <c r="BP958" s="74"/>
      <c r="BQ958" s="74"/>
      <c r="BR958" s="74"/>
      <c r="BS958" s="74"/>
      <c r="BT958" s="74"/>
      <c r="BU958" s="74"/>
      <c r="FL958" s="72"/>
      <c r="FM958" s="72"/>
      <c r="FN958" s="72"/>
      <c r="FO958" s="72"/>
      <c r="FP958" s="72"/>
      <c r="FQ958" s="72"/>
      <c r="FR958" s="72"/>
      <c r="FS958" s="72"/>
      <c r="FT958" s="72"/>
      <c r="FU958" s="72"/>
      <c r="FV958" s="72"/>
      <c r="FW958" s="72"/>
      <c r="FX958" s="72"/>
    </row>
    <row r="959" spans="24:180">
      <c r="X959" s="75"/>
      <c r="Z959" s="75"/>
      <c r="AA959" s="75"/>
      <c r="AB959" s="75"/>
      <c r="AC959" s="75"/>
      <c r="AD959" s="75"/>
      <c r="AE959" s="75"/>
      <c r="AJ959" s="79"/>
      <c r="AK959" s="79"/>
      <c r="AL959" s="79"/>
      <c r="AM959" s="79"/>
      <c r="AN959" s="79"/>
      <c r="AO959" s="79"/>
      <c r="AP959" s="79"/>
      <c r="AQ959" s="79"/>
      <c r="AR959" s="79"/>
      <c r="AS959" s="79"/>
      <c r="AT959" s="79"/>
      <c r="AU959" s="79"/>
      <c r="AV959" s="79"/>
      <c r="AZ959" s="80"/>
      <c r="BG959" s="74"/>
      <c r="BH959" s="74"/>
      <c r="BI959" s="74"/>
      <c r="BJ959" s="74"/>
      <c r="BK959" s="74"/>
      <c r="BL959" s="74"/>
      <c r="BM959" s="74"/>
      <c r="BN959" s="74"/>
      <c r="BO959" s="74"/>
      <c r="BP959" s="74"/>
      <c r="BQ959" s="74"/>
      <c r="BR959" s="74"/>
      <c r="BS959" s="74"/>
      <c r="BT959" s="74"/>
      <c r="BU959" s="74"/>
      <c r="FL959" s="72"/>
      <c r="FM959" s="72"/>
      <c r="FN959" s="72"/>
      <c r="FO959" s="72"/>
      <c r="FP959" s="72"/>
      <c r="FQ959" s="72"/>
      <c r="FR959" s="72"/>
      <c r="FS959" s="72"/>
      <c r="FT959" s="72"/>
      <c r="FU959" s="72"/>
      <c r="FV959" s="72"/>
      <c r="FW959" s="72"/>
      <c r="FX959" s="72"/>
    </row>
    <row r="960" spans="24:180">
      <c r="X960" s="75"/>
      <c r="Z960" s="75"/>
      <c r="AA960" s="75"/>
      <c r="AB960" s="75"/>
      <c r="AC960" s="75"/>
      <c r="AD960" s="75"/>
      <c r="AE960" s="75"/>
      <c r="AJ960" s="79"/>
      <c r="AK960" s="79"/>
      <c r="AL960" s="79"/>
      <c r="AM960" s="79"/>
      <c r="AN960" s="79"/>
      <c r="AO960" s="79"/>
      <c r="AP960" s="79"/>
      <c r="AQ960" s="79"/>
      <c r="AR960" s="79"/>
      <c r="AS960" s="79"/>
      <c r="AT960" s="79"/>
      <c r="AU960" s="79"/>
      <c r="AV960" s="79"/>
      <c r="AZ960" s="80"/>
      <c r="BG960" s="74"/>
      <c r="BH960" s="74"/>
      <c r="BI960" s="74"/>
      <c r="BJ960" s="74"/>
      <c r="BK960" s="74"/>
      <c r="BL960" s="74"/>
      <c r="BM960" s="74"/>
      <c r="BN960" s="74"/>
      <c r="BO960" s="74"/>
      <c r="BP960" s="74"/>
      <c r="BQ960" s="74"/>
      <c r="BR960" s="74"/>
      <c r="BS960" s="74"/>
      <c r="BT960" s="74"/>
      <c r="BU960" s="74"/>
      <c r="FL960" s="72"/>
      <c r="FM960" s="72"/>
      <c r="FN960" s="72"/>
      <c r="FO960" s="72"/>
      <c r="FP960" s="72"/>
      <c r="FQ960" s="72"/>
      <c r="FR960" s="72"/>
      <c r="FS960" s="72"/>
      <c r="FT960" s="72"/>
      <c r="FU960" s="72"/>
      <c r="FV960" s="72"/>
      <c r="FW960" s="72"/>
      <c r="FX960" s="72"/>
    </row>
    <row r="961" spans="24:180">
      <c r="X961" s="75"/>
      <c r="Z961" s="75"/>
      <c r="AA961" s="75"/>
      <c r="AB961" s="75"/>
      <c r="AC961" s="75"/>
      <c r="AD961" s="75"/>
      <c r="AE961" s="75"/>
      <c r="AJ961" s="79"/>
      <c r="AK961" s="79"/>
      <c r="AL961" s="79"/>
      <c r="AM961" s="79"/>
      <c r="AN961" s="79"/>
      <c r="AO961" s="79"/>
      <c r="AP961" s="79"/>
      <c r="AQ961" s="79"/>
      <c r="AR961" s="79"/>
      <c r="AS961" s="79"/>
      <c r="AT961" s="79"/>
      <c r="AU961" s="79"/>
      <c r="AV961" s="79"/>
      <c r="AZ961" s="80"/>
      <c r="BG961" s="74"/>
      <c r="BH961" s="74"/>
      <c r="BI961" s="74"/>
      <c r="BJ961" s="74"/>
      <c r="BK961" s="74"/>
      <c r="BL961" s="74"/>
      <c r="BM961" s="74"/>
      <c r="BN961" s="74"/>
      <c r="BO961" s="74"/>
      <c r="BP961" s="74"/>
      <c r="BQ961" s="74"/>
      <c r="BR961" s="74"/>
      <c r="BS961" s="74"/>
      <c r="BT961" s="74"/>
      <c r="BU961" s="74"/>
      <c r="FL961" s="72"/>
      <c r="FM961" s="72"/>
      <c r="FN961" s="72"/>
      <c r="FO961" s="72"/>
      <c r="FP961" s="72"/>
      <c r="FQ961" s="72"/>
      <c r="FR961" s="72"/>
      <c r="FS961" s="72"/>
      <c r="FT961" s="72"/>
      <c r="FU961" s="72"/>
      <c r="FV961" s="72"/>
      <c r="FW961" s="72"/>
      <c r="FX961" s="72"/>
    </row>
    <row r="962" spans="24:180">
      <c r="X962" s="75"/>
      <c r="Z962" s="75"/>
      <c r="AA962" s="75"/>
      <c r="AB962" s="75"/>
      <c r="AC962" s="75"/>
      <c r="AD962" s="75"/>
      <c r="AE962" s="75"/>
      <c r="AJ962" s="79"/>
      <c r="AK962" s="79"/>
      <c r="AL962" s="79"/>
      <c r="AM962" s="79"/>
      <c r="AN962" s="79"/>
      <c r="AO962" s="79"/>
      <c r="AP962" s="79"/>
      <c r="AQ962" s="79"/>
      <c r="AR962" s="79"/>
      <c r="AS962" s="79"/>
      <c r="AT962" s="79"/>
      <c r="AU962" s="79"/>
      <c r="AV962" s="79"/>
      <c r="AZ962" s="80"/>
      <c r="BG962" s="74"/>
      <c r="BH962" s="74"/>
      <c r="BI962" s="74"/>
      <c r="BJ962" s="74"/>
      <c r="BK962" s="74"/>
      <c r="BL962" s="74"/>
      <c r="BM962" s="74"/>
      <c r="BN962" s="74"/>
      <c r="BO962" s="74"/>
      <c r="BP962" s="74"/>
      <c r="BQ962" s="74"/>
      <c r="BR962" s="74"/>
      <c r="BS962" s="74"/>
      <c r="BT962" s="74"/>
      <c r="BU962" s="74"/>
      <c r="FL962" s="72"/>
      <c r="FM962" s="72"/>
      <c r="FN962" s="72"/>
      <c r="FO962" s="72"/>
      <c r="FP962" s="72"/>
      <c r="FQ962" s="72"/>
      <c r="FR962" s="72"/>
      <c r="FS962" s="72"/>
      <c r="FT962" s="72"/>
      <c r="FU962" s="72"/>
      <c r="FV962" s="72"/>
      <c r="FW962" s="72"/>
      <c r="FX962" s="72"/>
    </row>
    <row r="963" spans="24:180">
      <c r="X963" s="75"/>
      <c r="Z963" s="75"/>
      <c r="AA963" s="75"/>
      <c r="AB963" s="75"/>
      <c r="AC963" s="75"/>
      <c r="AD963" s="75"/>
      <c r="AE963" s="75"/>
      <c r="AJ963" s="79"/>
      <c r="AK963" s="79"/>
      <c r="AL963" s="79"/>
      <c r="AM963" s="79"/>
      <c r="AN963" s="79"/>
      <c r="AO963" s="79"/>
      <c r="AP963" s="79"/>
      <c r="AQ963" s="79"/>
      <c r="AR963" s="79"/>
      <c r="AS963" s="79"/>
      <c r="AT963" s="79"/>
      <c r="AU963" s="79"/>
      <c r="AV963" s="79"/>
      <c r="AZ963" s="80"/>
      <c r="BG963" s="74"/>
      <c r="BH963" s="74"/>
      <c r="BI963" s="74"/>
      <c r="BJ963" s="74"/>
      <c r="BK963" s="74"/>
      <c r="BL963" s="74"/>
      <c r="BM963" s="74"/>
      <c r="BN963" s="74"/>
      <c r="BO963" s="74"/>
      <c r="BP963" s="74"/>
      <c r="BQ963" s="74"/>
      <c r="BR963" s="74"/>
      <c r="BS963" s="74"/>
      <c r="BT963" s="74"/>
      <c r="BU963" s="74"/>
      <c r="FL963" s="72"/>
      <c r="FM963" s="72"/>
      <c r="FN963" s="72"/>
      <c r="FO963" s="72"/>
      <c r="FP963" s="72"/>
      <c r="FQ963" s="72"/>
      <c r="FR963" s="72"/>
      <c r="FS963" s="72"/>
      <c r="FT963" s="72"/>
      <c r="FU963" s="72"/>
      <c r="FV963" s="72"/>
      <c r="FW963" s="72"/>
      <c r="FX963" s="72"/>
    </row>
    <row r="964" spans="24:180">
      <c r="X964" s="75"/>
      <c r="Z964" s="75"/>
      <c r="AA964" s="75"/>
      <c r="AB964" s="75"/>
      <c r="AC964" s="75"/>
      <c r="AD964" s="75"/>
      <c r="AE964" s="75"/>
      <c r="AJ964" s="79"/>
      <c r="AK964" s="79"/>
      <c r="AL964" s="79"/>
      <c r="AM964" s="79"/>
      <c r="AN964" s="79"/>
      <c r="AO964" s="79"/>
      <c r="AP964" s="79"/>
      <c r="AQ964" s="79"/>
      <c r="AR964" s="79"/>
      <c r="AS964" s="79"/>
      <c r="AT964" s="79"/>
      <c r="AU964" s="79"/>
      <c r="AV964" s="79"/>
      <c r="AZ964" s="80"/>
      <c r="BG964" s="74"/>
      <c r="BH964" s="74"/>
      <c r="BI964" s="74"/>
      <c r="BJ964" s="74"/>
      <c r="BK964" s="74"/>
      <c r="BL964" s="74"/>
      <c r="BM964" s="74"/>
      <c r="BN964" s="74"/>
      <c r="BO964" s="74"/>
      <c r="BP964" s="74"/>
      <c r="BQ964" s="74"/>
      <c r="BR964" s="74"/>
      <c r="BS964" s="74"/>
      <c r="BT964" s="74"/>
      <c r="BU964" s="74"/>
      <c r="FL964" s="72"/>
      <c r="FM964" s="72"/>
      <c r="FN964" s="72"/>
      <c r="FO964" s="72"/>
      <c r="FP964" s="72"/>
      <c r="FQ964" s="72"/>
      <c r="FR964" s="72"/>
      <c r="FS964" s="72"/>
      <c r="FT964" s="72"/>
      <c r="FU964" s="72"/>
      <c r="FV964" s="72"/>
      <c r="FW964" s="72"/>
      <c r="FX964" s="72"/>
    </row>
    <row r="965" spans="24:180">
      <c r="X965" s="75"/>
      <c r="Z965" s="75"/>
      <c r="AA965" s="75"/>
      <c r="AB965" s="75"/>
      <c r="AC965" s="75"/>
      <c r="AD965" s="75"/>
      <c r="AE965" s="75"/>
      <c r="AJ965" s="79"/>
      <c r="AK965" s="79"/>
      <c r="AL965" s="79"/>
      <c r="AM965" s="79"/>
      <c r="AN965" s="79"/>
      <c r="AO965" s="79"/>
      <c r="AP965" s="79"/>
      <c r="AQ965" s="79"/>
      <c r="AR965" s="79"/>
      <c r="AS965" s="79"/>
      <c r="AT965" s="79"/>
      <c r="AU965" s="79"/>
      <c r="AV965" s="79"/>
      <c r="AZ965" s="80"/>
      <c r="BG965" s="74"/>
      <c r="BH965" s="74"/>
      <c r="BI965" s="74"/>
      <c r="BJ965" s="74"/>
      <c r="BK965" s="74"/>
      <c r="BL965" s="74"/>
      <c r="BM965" s="74"/>
      <c r="BN965" s="74"/>
      <c r="BO965" s="74"/>
      <c r="BP965" s="74"/>
      <c r="BQ965" s="74"/>
      <c r="BR965" s="74"/>
      <c r="BS965" s="74"/>
      <c r="BT965" s="74"/>
      <c r="BU965" s="74"/>
      <c r="FL965" s="72"/>
      <c r="FM965" s="72"/>
      <c r="FN965" s="72"/>
      <c r="FO965" s="72"/>
      <c r="FP965" s="72"/>
      <c r="FQ965" s="72"/>
      <c r="FR965" s="72"/>
      <c r="FS965" s="72"/>
      <c r="FT965" s="72"/>
      <c r="FU965" s="72"/>
      <c r="FV965" s="72"/>
      <c r="FW965" s="72"/>
      <c r="FX965" s="72"/>
    </row>
    <row r="966" spans="24:180">
      <c r="X966" s="75"/>
      <c r="Z966" s="75"/>
      <c r="AA966" s="75"/>
      <c r="AB966" s="75"/>
      <c r="AC966" s="75"/>
      <c r="AD966" s="75"/>
      <c r="AE966" s="75"/>
      <c r="AJ966" s="79"/>
      <c r="AK966" s="79"/>
      <c r="AL966" s="79"/>
      <c r="AM966" s="79"/>
      <c r="AN966" s="79"/>
      <c r="AO966" s="79"/>
      <c r="AP966" s="79"/>
      <c r="AQ966" s="79"/>
      <c r="AR966" s="79"/>
      <c r="AS966" s="79"/>
      <c r="AT966" s="79"/>
      <c r="AU966" s="79"/>
      <c r="AV966" s="79"/>
      <c r="AZ966" s="80"/>
      <c r="BG966" s="74"/>
      <c r="BH966" s="74"/>
      <c r="BI966" s="74"/>
      <c r="BJ966" s="74"/>
      <c r="BK966" s="74"/>
      <c r="BL966" s="74"/>
      <c r="BM966" s="74"/>
      <c r="BN966" s="74"/>
      <c r="BO966" s="74"/>
      <c r="BP966" s="74"/>
      <c r="BQ966" s="74"/>
      <c r="BR966" s="74"/>
      <c r="BS966" s="74"/>
      <c r="BT966" s="74"/>
      <c r="BU966" s="74"/>
      <c r="FL966" s="72"/>
      <c r="FM966" s="72"/>
      <c r="FN966" s="72"/>
      <c r="FO966" s="72"/>
      <c r="FP966" s="72"/>
      <c r="FQ966" s="72"/>
      <c r="FR966" s="72"/>
      <c r="FS966" s="72"/>
      <c r="FT966" s="72"/>
      <c r="FU966" s="72"/>
      <c r="FV966" s="72"/>
      <c r="FW966" s="72"/>
      <c r="FX966" s="72"/>
    </row>
    <row r="967" spans="24:180">
      <c r="X967" s="75"/>
      <c r="Z967" s="75"/>
      <c r="AA967" s="75"/>
      <c r="AB967" s="75"/>
      <c r="AC967" s="75"/>
      <c r="AD967" s="75"/>
      <c r="AE967" s="75"/>
      <c r="AJ967" s="79"/>
      <c r="AK967" s="79"/>
      <c r="AL967" s="79"/>
      <c r="AM967" s="79"/>
      <c r="AN967" s="79"/>
      <c r="AO967" s="79"/>
      <c r="AP967" s="79"/>
      <c r="AQ967" s="79"/>
      <c r="AR967" s="79"/>
      <c r="AS967" s="79"/>
      <c r="AT967" s="79"/>
      <c r="AU967" s="79"/>
      <c r="AV967" s="79"/>
      <c r="AZ967" s="80"/>
      <c r="BG967" s="74"/>
      <c r="BH967" s="74"/>
      <c r="BI967" s="74"/>
      <c r="BJ967" s="74"/>
      <c r="BK967" s="74"/>
      <c r="BL967" s="74"/>
      <c r="BM967" s="74"/>
      <c r="BN967" s="74"/>
      <c r="BO967" s="74"/>
      <c r="BP967" s="74"/>
      <c r="BQ967" s="74"/>
      <c r="BR967" s="74"/>
      <c r="BS967" s="74"/>
      <c r="BT967" s="74"/>
      <c r="BU967" s="74"/>
      <c r="FL967" s="72"/>
      <c r="FM967" s="72"/>
      <c r="FN967" s="72"/>
      <c r="FO967" s="72"/>
      <c r="FP967" s="72"/>
      <c r="FQ967" s="72"/>
      <c r="FR967" s="72"/>
      <c r="FS967" s="72"/>
      <c r="FT967" s="72"/>
      <c r="FU967" s="72"/>
      <c r="FV967" s="72"/>
      <c r="FW967" s="72"/>
      <c r="FX967" s="72"/>
    </row>
    <row r="968" spans="24:180">
      <c r="X968" s="75"/>
      <c r="Z968" s="75"/>
      <c r="AA968" s="75"/>
      <c r="AB968" s="75"/>
      <c r="AC968" s="75"/>
      <c r="AD968" s="75"/>
      <c r="AE968" s="75"/>
      <c r="AJ968" s="79"/>
      <c r="AK968" s="79"/>
      <c r="AL968" s="79"/>
      <c r="AM968" s="79"/>
      <c r="AN968" s="79"/>
      <c r="AO968" s="79"/>
      <c r="AP968" s="79"/>
      <c r="AQ968" s="79"/>
      <c r="AR968" s="79"/>
      <c r="AS968" s="79"/>
      <c r="AT968" s="79"/>
      <c r="AU968" s="79"/>
      <c r="AV968" s="79"/>
      <c r="AZ968" s="80"/>
      <c r="BG968" s="74"/>
      <c r="BH968" s="74"/>
      <c r="BI968" s="74"/>
      <c r="BJ968" s="74"/>
      <c r="BK968" s="74"/>
      <c r="BL968" s="74"/>
      <c r="BM968" s="74"/>
      <c r="BN968" s="74"/>
      <c r="BO968" s="74"/>
      <c r="BP968" s="74"/>
      <c r="BQ968" s="74"/>
      <c r="BR968" s="74"/>
      <c r="BS968" s="74"/>
      <c r="BT968" s="74"/>
      <c r="BU968" s="74"/>
      <c r="FL968" s="72"/>
      <c r="FM968" s="72"/>
      <c r="FN968" s="72"/>
      <c r="FO968" s="72"/>
      <c r="FP968" s="72"/>
      <c r="FQ968" s="72"/>
      <c r="FR968" s="72"/>
      <c r="FS968" s="72"/>
      <c r="FT968" s="72"/>
      <c r="FU968" s="72"/>
      <c r="FV968" s="72"/>
      <c r="FW968" s="72"/>
      <c r="FX968" s="72"/>
    </row>
    <row r="969" spans="24:180">
      <c r="X969" s="75"/>
      <c r="Z969" s="75"/>
      <c r="AA969" s="75"/>
      <c r="AB969" s="75"/>
      <c r="AC969" s="75"/>
      <c r="AD969" s="75"/>
      <c r="AE969" s="75"/>
      <c r="AJ969" s="79"/>
      <c r="AK969" s="79"/>
      <c r="AL969" s="79"/>
      <c r="AM969" s="79"/>
      <c r="AN969" s="79"/>
      <c r="AO969" s="79"/>
      <c r="AP969" s="79"/>
      <c r="AQ969" s="79"/>
      <c r="AR969" s="79"/>
      <c r="AS969" s="79"/>
      <c r="AT969" s="79"/>
      <c r="AU969" s="79"/>
      <c r="AV969" s="79"/>
      <c r="AZ969" s="80"/>
      <c r="BG969" s="74"/>
      <c r="BH969" s="74"/>
      <c r="BI969" s="74"/>
      <c r="BJ969" s="74"/>
      <c r="BK969" s="74"/>
      <c r="BL969" s="74"/>
      <c r="BM969" s="74"/>
      <c r="BN969" s="74"/>
      <c r="BO969" s="74"/>
      <c r="BP969" s="74"/>
      <c r="BQ969" s="74"/>
      <c r="BR969" s="74"/>
      <c r="BS969" s="74"/>
      <c r="BT969" s="74"/>
      <c r="BU969" s="74"/>
      <c r="FL969" s="72"/>
      <c r="FM969" s="72"/>
      <c r="FN969" s="72"/>
      <c r="FO969" s="72"/>
      <c r="FP969" s="72"/>
      <c r="FQ969" s="72"/>
      <c r="FR969" s="72"/>
      <c r="FS969" s="72"/>
      <c r="FT969" s="72"/>
      <c r="FU969" s="72"/>
      <c r="FV969" s="72"/>
      <c r="FW969" s="72"/>
      <c r="FX969" s="72"/>
    </row>
    <row r="970" spans="24:180">
      <c r="X970" s="75"/>
      <c r="Z970" s="75"/>
      <c r="AA970" s="75"/>
      <c r="AB970" s="75"/>
      <c r="AC970" s="75"/>
      <c r="AD970" s="75"/>
      <c r="AE970" s="75"/>
      <c r="AJ970" s="79"/>
      <c r="AK970" s="79"/>
      <c r="AL970" s="79"/>
      <c r="AM970" s="79"/>
      <c r="AN970" s="79"/>
      <c r="AO970" s="79"/>
      <c r="AP970" s="79"/>
      <c r="AQ970" s="79"/>
      <c r="AR970" s="79"/>
      <c r="AS970" s="79"/>
      <c r="AT970" s="79"/>
      <c r="AU970" s="79"/>
      <c r="AV970" s="79"/>
      <c r="AZ970" s="80"/>
      <c r="BG970" s="74"/>
      <c r="BH970" s="74"/>
      <c r="BI970" s="74"/>
      <c r="BJ970" s="74"/>
      <c r="BK970" s="74"/>
      <c r="BL970" s="74"/>
      <c r="BM970" s="74"/>
      <c r="BN970" s="74"/>
      <c r="BO970" s="74"/>
      <c r="BP970" s="74"/>
      <c r="BQ970" s="74"/>
      <c r="BR970" s="74"/>
      <c r="BS970" s="74"/>
      <c r="BT970" s="74"/>
      <c r="BU970" s="74"/>
      <c r="FL970" s="72"/>
      <c r="FM970" s="72"/>
      <c r="FN970" s="72"/>
      <c r="FO970" s="72"/>
      <c r="FP970" s="72"/>
      <c r="FQ970" s="72"/>
      <c r="FR970" s="72"/>
      <c r="FS970" s="72"/>
      <c r="FT970" s="72"/>
      <c r="FU970" s="72"/>
      <c r="FV970" s="72"/>
      <c r="FW970" s="72"/>
      <c r="FX970" s="72"/>
    </row>
    <row r="971" spans="24:180">
      <c r="X971" s="75"/>
      <c r="Z971" s="75"/>
      <c r="AA971" s="75"/>
      <c r="AB971" s="75"/>
      <c r="AC971" s="75"/>
      <c r="AD971" s="75"/>
      <c r="AE971" s="75"/>
      <c r="AJ971" s="79"/>
      <c r="AK971" s="79"/>
      <c r="AL971" s="79"/>
      <c r="AM971" s="79"/>
      <c r="AN971" s="79"/>
      <c r="AO971" s="79"/>
      <c r="AP971" s="79"/>
      <c r="AQ971" s="79"/>
      <c r="AR971" s="79"/>
      <c r="AS971" s="79"/>
      <c r="AT971" s="79"/>
      <c r="AU971" s="79"/>
      <c r="AV971" s="79"/>
      <c r="AZ971" s="80"/>
      <c r="BG971" s="74"/>
      <c r="BH971" s="74"/>
      <c r="BI971" s="74"/>
      <c r="BJ971" s="74"/>
      <c r="BK971" s="74"/>
      <c r="BL971" s="74"/>
      <c r="BM971" s="74"/>
      <c r="BN971" s="74"/>
      <c r="BO971" s="74"/>
      <c r="BP971" s="74"/>
      <c r="BQ971" s="74"/>
      <c r="BR971" s="74"/>
      <c r="BS971" s="74"/>
      <c r="BT971" s="74"/>
      <c r="BU971" s="74"/>
      <c r="FL971" s="72"/>
      <c r="FM971" s="72"/>
      <c r="FN971" s="72"/>
      <c r="FO971" s="72"/>
      <c r="FP971" s="72"/>
      <c r="FQ971" s="72"/>
      <c r="FR971" s="72"/>
      <c r="FS971" s="72"/>
      <c r="FT971" s="72"/>
      <c r="FU971" s="72"/>
      <c r="FV971" s="72"/>
      <c r="FW971" s="72"/>
      <c r="FX971" s="72"/>
    </row>
    <row r="972" spans="24:180">
      <c r="X972" s="75"/>
      <c r="Z972" s="75"/>
      <c r="AA972" s="75"/>
      <c r="AB972" s="75"/>
      <c r="AC972" s="75"/>
      <c r="AD972" s="75"/>
      <c r="AE972" s="75"/>
      <c r="AJ972" s="79"/>
      <c r="AK972" s="79"/>
      <c r="AL972" s="79"/>
      <c r="AM972" s="79"/>
      <c r="AN972" s="79"/>
      <c r="AO972" s="79"/>
      <c r="AP972" s="79"/>
      <c r="AQ972" s="79"/>
      <c r="AR972" s="79"/>
      <c r="AS972" s="79"/>
      <c r="AT972" s="79"/>
      <c r="AU972" s="79"/>
      <c r="AV972" s="79"/>
      <c r="AZ972" s="80"/>
      <c r="BG972" s="74"/>
      <c r="BH972" s="74"/>
      <c r="BI972" s="74"/>
      <c r="BJ972" s="74"/>
      <c r="BK972" s="74"/>
      <c r="BL972" s="74"/>
      <c r="BM972" s="74"/>
      <c r="BN972" s="74"/>
      <c r="BO972" s="74"/>
      <c r="BP972" s="74"/>
      <c r="BQ972" s="74"/>
      <c r="BR972" s="74"/>
      <c r="BS972" s="74"/>
      <c r="BT972" s="74"/>
      <c r="BU972" s="74"/>
      <c r="FL972" s="72"/>
      <c r="FM972" s="72"/>
      <c r="FN972" s="72"/>
      <c r="FO972" s="72"/>
      <c r="FP972" s="72"/>
      <c r="FQ972" s="72"/>
      <c r="FR972" s="72"/>
      <c r="FS972" s="72"/>
      <c r="FT972" s="72"/>
      <c r="FU972" s="72"/>
      <c r="FV972" s="72"/>
      <c r="FW972" s="72"/>
      <c r="FX972" s="72"/>
    </row>
    <row r="973" spans="24:180">
      <c r="X973" s="75"/>
      <c r="Z973" s="75"/>
      <c r="AA973" s="75"/>
      <c r="AB973" s="75"/>
      <c r="AC973" s="75"/>
      <c r="AD973" s="75"/>
      <c r="AE973" s="75"/>
      <c r="AJ973" s="79"/>
      <c r="AK973" s="79"/>
      <c r="AL973" s="79"/>
      <c r="AM973" s="79"/>
      <c r="AN973" s="79"/>
      <c r="AO973" s="79"/>
      <c r="AP973" s="79"/>
      <c r="AQ973" s="79"/>
      <c r="AR973" s="79"/>
      <c r="AS973" s="79"/>
      <c r="AT973" s="79"/>
      <c r="AU973" s="79"/>
      <c r="AV973" s="79"/>
      <c r="AZ973" s="80"/>
      <c r="BG973" s="74"/>
      <c r="BH973" s="74"/>
      <c r="BI973" s="74"/>
      <c r="BJ973" s="74"/>
      <c r="BK973" s="74"/>
      <c r="BL973" s="74"/>
      <c r="BM973" s="74"/>
      <c r="BN973" s="74"/>
      <c r="BO973" s="74"/>
      <c r="BP973" s="74"/>
      <c r="BQ973" s="74"/>
      <c r="BR973" s="74"/>
      <c r="BS973" s="74"/>
      <c r="BT973" s="74"/>
      <c r="BU973" s="74"/>
      <c r="FL973" s="72"/>
      <c r="FM973" s="72"/>
      <c r="FN973" s="72"/>
      <c r="FO973" s="72"/>
      <c r="FP973" s="72"/>
      <c r="FQ973" s="72"/>
      <c r="FR973" s="72"/>
      <c r="FS973" s="72"/>
      <c r="FT973" s="72"/>
      <c r="FU973" s="72"/>
      <c r="FV973" s="72"/>
      <c r="FW973" s="72"/>
      <c r="FX973" s="72"/>
    </row>
    <row r="974" spans="24:180">
      <c r="X974" s="75"/>
      <c r="Z974" s="75"/>
      <c r="AA974" s="75"/>
      <c r="AB974" s="75"/>
      <c r="AC974" s="75"/>
      <c r="AD974" s="75"/>
      <c r="AE974" s="75"/>
      <c r="AJ974" s="79"/>
      <c r="AK974" s="79"/>
      <c r="AL974" s="79"/>
      <c r="AM974" s="79"/>
      <c r="AN974" s="79"/>
      <c r="AO974" s="79"/>
      <c r="AP974" s="79"/>
      <c r="AQ974" s="79"/>
      <c r="AR974" s="79"/>
      <c r="AS974" s="79"/>
      <c r="AT974" s="79"/>
      <c r="AU974" s="79"/>
      <c r="AV974" s="79"/>
      <c r="AZ974" s="80"/>
      <c r="BG974" s="74"/>
      <c r="BH974" s="74"/>
      <c r="BI974" s="74"/>
      <c r="BJ974" s="74"/>
      <c r="BK974" s="74"/>
      <c r="BL974" s="74"/>
      <c r="BM974" s="74"/>
      <c r="BN974" s="74"/>
      <c r="BO974" s="74"/>
      <c r="BP974" s="74"/>
      <c r="BQ974" s="74"/>
      <c r="BR974" s="74"/>
      <c r="BS974" s="74"/>
      <c r="BT974" s="74"/>
      <c r="BU974" s="74"/>
      <c r="FL974" s="72"/>
      <c r="FM974" s="72"/>
      <c r="FN974" s="72"/>
      <c r="FO974" s="72"/>
      <c r="FP974" s="72"/>
      <c r="FQ974" s="72"/>
      <c r="FR974" s="72"/>
      <c r="FS974" s="72"/>
      <c r="FT974" s="72"/>
      <c r="FU974" s="72"/>
      <c r="FV974" s="72"/>
      <c r="FW974" s="72"/>
      <c r="FX974" s="72"/>
    </row>
    <row r="975" spans="24:180">
      <c r="X975" s="75"/>
      <c r="Z975" s="75"/>
      <c r="AA975" s="75"/>
      <c r="AB975" s="75"/>
      <c r="AC975" s="75"/>
      <c r="AD975" s="75"/>
      <c r="AE975" s="75"/>
      <c r="AJ975" s="79"/>
      <c r="AK975" s="79"/>
      <c r="AL975" s="79"/>
      <c r="AM975" s="79"/>
      <c r="AN975" s="79"/>
      <c r="AO975" s="79"/>
      <c r="AP975" s="79"/>
      <c r="AQ975" s="79"/>
      <c r="AR975" s="79"/>
      <c r="AS975" s="79"/>
      <c r="AT975" s="79"/>
      <c r="AU975" s="79"/>
      <c r="AV975" s="79"/>
      <c r="AZ975" s="80"/>
      <c r="BG975" s="74"/>
      <c r="BH975" s="74"/>
      <c r="BI975" s="74"/>
      <c r="BJ975" s="74"/>
      <c r="BK975" s="74"/>
      <c r="BL975" s="74"/>
      <c r="BM975" s="74"/>
      <c r="BN975" s="74"/>
      <c r="BO975" s="74"/>
      <c r="BP975" s="74"/>
      <c r="BQ975" s="74"/>
      <c r="BR975" s="74"/>
      <c r="BS975" s="74"/>
      <c r="BT975" s="74"/>
      <c r="BU975" s="74"/>
      <c r="FL975" s="72"/>
      <c r="FM975" s="72"/>
      <c r="FN975" s="72"/>
      <c r="FO975" s="72"/>
      <c r="FP975" s="72"/>
      <c r="FQ975" s="72"/>
      <c r="FR975" s="72"/>
      <c r="FS975" s="72"/>
      <c r="FT975" s="72"/>
      <c r="FU975" s="72"/>
      <c r="FV975" s="72"/>
      <c r="FW975" s="72"/>
      <c r="FX975" s="72"/>
    </row>
    <row r="976" spans="24:180">
      <c r="X976" s="75"/>
      <c r="Z976" s="75"/>
      <c r="AA976" s="75"/>
      <c r="AB976" s="75"/>
      <c r="AC976" s="75"/>
      <c r="AD976" s="75"/>
      <c r="AE976" s="75"/>
      <c r="AJ976" s="79"/>
      <c r="AK976" s="79"/>
      <c r="AL976" s="79"/>
      <c r="AM976" s="79"/>
      <c r="AN976" s="79"/>
      <c r="AO976" s="79"/>
      <c r="AP976" s="79"/>
      <c r="AQ976" s="79"/>
      <c r="AR976" s="79"/>
      <c r="AS976" s="79"/>
      <c r="AT976" s="79"/>
      <c r="AU976" s="79"/>
      <c r="AV976" s="79"/>
      <c r="AZ976" s="80"/>
      <c r="BG976" s="74"/>
      <c r="BH976" s="74"/>
      <c r="BI976" s="74"/>
      <c r="BJ976" s="74"/>
      <c r="BK976" s="74"/>
      <c r="BL976" s="74"/>
      <c r="BM976" s="74"/>
      <c r="BN976" s="74"/>
      <c r="BO976" s="74"/>
      <c r="BP976" s="74"/>
      <c r="BQ976" s="74"/>
      <c r="BR976" s="74"/>
      <c r="BS976" s="74"/>
      <c r="BT976" s="74"/>
      <c r="BU976" s="74"/>
      <c r="FH976" s="72"/>
      <c r="FI976" s="72"/>
      <c r="FJ976" s="72"/>
      <c r="FK976" s="72"/>
      <c r="FL976" s="72"/>
      <c r="FM976" s="72"/>
      <c r="FN976" s="72"/>
      <c r="FO976" s="72"/>
      <c r="FP976" s="72"/>
      <c r="FQ976" s="72"/>
      <c r="FR976" s="72"/>
      <c r="FS976" s="72"/>
      <c r="FT976" s="72"/>
      <c r="FU976" s="72"/>
      <c r="FV976" s="72"/>
      <c r="FW976" s="72"/>
      <c r="FX976" s="72"/>
    </row>
    <row r="977" spans="24:180">
      <c r="X977" s="75"/>
      <c r="Z977" s="75"/>
      <c r="AA977" s="75"/>
      <c r="AB977" s="75"/>
      <c r="AC977" s="75"/>
      <c r="AD977" s="75"/>
      <c r="AE977" s="75"/>
      <c r="AJ977" s="79"/>
      <c r="AK977" s="79"/>
      <c r="AL977" s="79"/>
      <c r="AM977" s="79"/>
      <c r="AN977" s="79"/>
      <c r="AO977" s="79"/>
      <c r="AP977" s="79"/>
      <c r="AQ977" s="79"/>
      <c r="AR977" s="79"/>
      <c r="AS977" s="79"/>
      <c r="AT977" s="79"/>
      <c r="AU977" s="79"/>
      <c r="AV977" s="79"/>
      <c r="AZ977" s="80"/>
      <c r="BG977" s="74"/>
      <c r="BH977" s="74"/>
      <c r="BI977" s="74"/>
      <c r="BJ977" s="74"/>
      <c r="BK977" s="74"/>
      <c r="BL977" s="74"/>
      <c r="BM977" s="74"/>
      <c r="BN977" s="74"/>
      <c r="BO977" s="74"/>
      <c r="BP977" s="74"/>
      <c r="BQ977" s="74"/>
      <c r="BR977" s="74"/>
      <c r="BS977" s="74"/>
      <c r="BT977" s="74"/>
      <c r="BU977" s="74"/>
      <c r="FH977" s="72"/>
      <c r="FI977" s="72"/>
      <c r="FJ977" s="72"/>
      <c r="FK977" s="72"/>
      <c r="FL977" s="72"/>
      <c r="FM977" s="72"/>
      <c r="FN977" s="72"/>
      <c r="FO977" s="72"/>
      <c r="FP977" s="72"/>
      <c r="FQ977" s="72"/>
      <c r="FR977" s="72"/>
      <c r="FS977" s="72"/>
      <c r="FT977" s="72"/>
      <c r="FU977" s="72"/>
      <c r="FV977" s="72"/>
      <c r="FW977" s="72"/>
      <c r="FX977" s="72"/>
    </row>
    <row r="978" spans="24:180">
      <c r="X978" s="75"/>
      <c r="Z978" s="75"/>
      <c r="AA978" s="75"/>
      <c r="AB978" s="75"/>
      <c r="AC978" s="75"/>
      <c r="AD978" s="75"/>
      <c r="AE978" s="75"/>
      <c r="AJ978" s="79"/>
      <c r="AK978" s="79"/>
      <c r="AL978" s="79"/>
      <c r="AM978" s="79"/>
      <c r="AN978" s="79"/>
      <c r="AO978" s="79"/>
      <c r="AP978" s="79"/>
      <c r="AQ978" s="79"/>
      <c r="AR978" s="79"/>
      <c r="AS978" s="79"/>
      <c r="AT978" s="79"/>
      <c r="AU978" s="79"/>
      <c r="AV978" s="79"/>
      <c r="AZ978" s="80"/>
      <c r="BG978" s="74"/>
      <c r="BH978" s="74"/>
      <c r="BI978" s="74"/>
      <c r="BJ978" s="74"/>
      <c r="BK978" s="74"/>
      <c r="BL978" s="74"/>
      <c r="BM978" s="74"/>
      <c r="BN978" s="74"/>
      <c r="BO978" s="74"/>
      <c r="BP978" s="74"/>
      <c r="BQ978" s="74"/>
      <c r="BR978" s="74"/>
      <c r="BS978" s="74"/>
      <c r="BT978" s="74"/>
      <c r="BU978" s="74"/>
      <c r="FH978" s="72"/>
      <c r="FI978" s="72"/>
      <c r="FJ978" s="72"/>
      <c r="FK978" s="72"/>
      <c r="FL978" s="72"/>
      <c r="FM978" s="72"/>
      <c r="FN978" s="72"/>
      <c r="FO978" s="72"/>
      <c r="FP978" s="72"/>
      <c r="FQ978" s="72"/>
      <c r="FR978" s="72"/>
      <c r="FS978" s="72"/>
      <c r="FT978" s="72"/>
      <c r="FU978" s="72"/>
      <c r="FV978" s="72"/>
      <c r="FW978" s="72"/>
      <c r="FX978" s="72"/>
    </row>
    <row r="979" spans="24:180">
      <c r="X979" s="75"/>
      <c r="Z979" s="75"/>
      <c r="AA979" s="75"/>
      <c r="AB979" s="75"/>
      <c r="AC979" s="75"/>
      <c r="AD979" s="75"/>
      <c r="AE979" s="75"/>
      <c r="AJ979" s="79"/>
      <c r="AK979" s="79"/>
      <c r="AL979" s="79"/>
      <c r="AM979" s="79"/>
      <c r="AN979" s="79"/>
      <c r="AO979" s="79"/>
      <c r="AP979" s="79"/>
      <c r="AQ979" s="79"/>
      <c r="AR979" s="79"/>
      <c r="AS979" s="79"/>
      <c r="AT979" s="79"/>
      <c r="AU979" s="79"/>
      <c r="AV979" s="79"/>
      <c r="AZ979" s="80"/>
      <c r="BG979" s="74"/>
      <c r="BH979" s="74"/>
      <c r="BI979" s="74"/>
      <c r="BJ979" s="74"/>
      <c r="BK979" s="74"/>
      <c r="BL979" s="74"/>
      <c r="BM979" s="74"/>
      <c r="BN979" s="74"/>
      <c r="BO979" s="74"/>
      <c r="BP979" s="74"/>
      <c r="BQ979" s="74"/>
      <c r="BR979" s="74"/>
      <c r="BS979" s="74"/>
      <c r="BT979" s="74"/>
      <c r="BU979" s="74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</row>
    <row r="980" spans="24:180">
      <c r="X980" s="75"/>
      <c r="Z980" s="75"/>
      <c r="AA980" s="75"/>
      <c r="AB980" s="75"/>
      <c r="AC980" s="75"/>
      <c r="AD980" s="75"/>
      <c r="AE980" s="75"/>
      <c r="AJ980" s="79"/>
      <c r="AK980" s="79"/>
      <c r="AL980" s="79"/>
      <c r="AM980" s="79"/>
      <c r="AN980" s="79"/>
      <c r="AO980" s="79"/>
      <c r="AP980" s="79"/>
      <c r="AQ980" s="79"/>
      <c r="AR980" s="79"/>
      <c r="AS980" s="79"/>
      <c r="AT980" s="79"/>
      <c r="AU980" s="79"/>
      <c r="AV980" s="79"/>
      <c r="AZ980" s="80"/>
      <c r="BG980" s="74"/>
      <c r="BH980" s="74"/>
      <c r="BI980" s="74"/>
      <c r="BJ980" s="74"/>
      <c r="BK980" s="74"/>
      <c r="BL980" s="74"/>
      <c r="BM980" s="74"/>
      <c r="BN980" s="74"/>
      <c r="BO980" s="74"/>
      <c r="BP980" s="74"/>
      <c r="BQ980" s="74"/>
      <c r="BR980" s="74"/>
      <c r="BS980" s="74"/>
      <c r="BT980" s="74"/>
      <c r="BU980" s="74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</row>
    <row r="981" spans="24:180">
      <c r="X981" s="75"/>
      <c r="Z981" s="75"/>
      <c r="AA981" s="75"/>
      <c r="AB981" s="75"/>
      <c r="AC981" s="75"/>
      <c r="AD981" s="75"/>
      <c r="AE981" s="75"/>
      <c r="AJ981" s="79"/>
      <c r="AK981" s="79"/>
      <c r="AL981" s="79"/>
      <c r="AM981" s="79"/>
      <c r="AN981" s="79"/>
      <c r="AO981" s="79"/>
      <c r="AP981" s="79"/>
      <c r="AQ981" s="79"/>
      <c r="AR981" s="79"/>
      <c r="AS981" s="79"/>
      <c r="AT981" s="79"/>
      <c r="AU981" s="79"/>
      <c r="AV981" s="79"/>
      <c r="AZ981" s="80"/>
      <c r="BG981" s="74"/>
      <c r="BH981" s="74"/>
      <c r="BI981" s="74"/>
      <c r="BJ981" s="74"/>
      <c r="BK981" s="74"/>
      <c r="BL981" s="74"/>
      <c r="BM981" s="74"/>
      <c r="BN981" s="74"/>
      <c r="BO981" s="74"/>
      <c r="BP981" s="74"/>
      <c r="BQ981" s="74"/>
      <c r="BR981" s="74"/>
      <c r="BS981" s="74"/>
      <c r="BT981" s="74"/>
      <c r="BU981" s="74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</row>
    <row r="982" spans="24:180">
      <c r="X982" s="75"/>
      <c r="Z982" s="75"/>
      <c r="AA982" s="75"/>
      <c r="AB982" s="75"/>
      <c r="AC982" s="75"/>
      <c r="AD982" s="75"/>
      <c r="AE982" s="75"/>
      <c r="AJ982" s="79"/>
      <c r="AK982" s="79"/>
      <c r="AL982" s="79"/>
      <c r="AM982" s="79"/>
      <c r="AN982" s="79"/>
      <c r="AO982" s="79"/>
      <c r="AP982" s="79"/>
      <c r="AQ982" s="79"/>
      <c r="AR982" s="79"/>
      <c r="AS982" s="79"/>
      <c r="AT982" s="79"/>
      <c r="AU982" s="79"/>
      <c r="AV982" s="79"/>
      <c r="AZ982" s="80"/>
      <c r="BG982" s="74"/>
      <c r="BH982" s="74"/>
      <c r="BI982" s="74"/>
      <c r="BJ982" s="74"/>
      <c r="BK982" s="74"/>
      <c r="BL982" s="74"/>
      <c r="BM982" s="74"/>
      <c r="BN982" s="74"/>
      <c r="BO982" s="74"/>
      <c r="BP982" s="74"/>
      <c r="BQ982" s="74"/>
      <c r="BR982" s="74"/>
      <c r="BS982" s="74"/>
      <c r="BT982" s="74"/>
      <c r="BU982" s="74"/>
      <c r="FL982" s="72"/>
      <c r="FM982" s="72"/>
      <c r="FN982" s="72"/>
      <c r="FO982" s="72"/>
      <c r="FP982" s="72"/>
      <c r="FQ982" s="72"/>
      <c r="FR982" s="72"/>
      <c r="FS982" s="72"/>
      <c r="FT982" s="72"/>
      <c r="FU982" s="72"/>
      <c r="FV982" s="72"/>
      <c r="FW982" s="72"/>
      <c r="FX982" s="72"/>
    </row>
    <row r="983" spans="24:180">
      <c r="X983" s="75"/>
      <c r="Z983" s="75"/>
      <c r="AA983" s="75"/>
      <c r="AB983" s="75"/>
      <c r="AC983" s="75"/>
      <c r="AD983" s="75"/>
      <c r="AE983" s="75"/>
      <c r="AJ983" s="79"/>
      <c r="AK983" s="79"/>
      <c r="AL983" s="79"/>
      <c r="AM983" s="79"/>
      <c r="AN983" s="79"/>
      <c r="AO983" s="79"/>
      <c r="AP983" s="79"/>
      <c r="AQ983" s="79"/>
      <c r="AR983" s="79"/>
      <c r="AS983" s="79"/>
      <c r="AT983" s="79"/>
      <c r="AU983" s="79"/>
      <c r="AV983" s="79"/>
      <c r="AZ983" s="80"/>
      <c r="BG983" s="74"/>
      <c r="BH983" s="74"/>
      <c r="BI983" s="74"/>
      <c r="BJ983" s="74"/>
      <c r="BK983" s="74"/>
      <c r="BL983" s="74"/>
      <c r="BM983" s="74"/>
      <c r="BN983" s="74"/>
      <c r="BO983" s="74"/>
      <c r="BP983" s="74"/>
      <c r="BQ983" s="74"/>
      <c r="BR983" s="74"/>
      <c r="BS983" s="74"/>
      <c r="BT983" s="74"/>
      <c r="BU983" s="74"/>
      <c r="FL983" s="72"/>
      <c r="FM983" s="72"/>
      <c r="FN983" s="72"/>
      <c r="FO983" s="72"/>
      <c r="FP983" s="72"/>
      <c r="FQ983" s="72"/>
      <c r="FR983" s="72"/>
      <c r="FS983" s="72"/>
      <c r="FT983" s="72"/>
      <c r="FU983" s="72"/>
      <c r="FV983" s="72"/>
      <c r="FW983" s="72"/>
      <c r="FX983" s="72"/>
    </row>
    <row r="984" spans="24:180">
      <c r="X984" s="75"/>
      <c r="Z984" s="75"/>
      <c r="AA984" s="75"/>
      <c r="AB984" s="75"/>
      <c r="AC984" s="75"/>
      <c r="AD984" s="75"/>
      <c r="AE984" s="75"/>
      <c r="AJ984" s="79"/>
      <c r="AK984" s="79"/>
      <c r="AL984" s="79"/>
      <c r="AM984" s="79"/>
      <c r="AN984" s="79"/>
      <c r="AO984" s="79"/>
      <c r="AP984" s="79"/>
      <c r="AQ984" s="79"/>
      <c r="AR984" s="79"/>
      <c r="AS984" s="79"/>
      <c r="AT984" s="79"/>
      <c r="AU984" s="79"/>
      <c r="AV984" s="79"/>
      <c r="AZ984" s="80"/>
      <c r="BG984" s="74"/>
      <c r="BH984" s="74"/>
      <c r="BI984" s="74"/>
      <c r="BJ984" s="74"/>
      <c r="BK984" s="74"/>
      <c r="BL984" s="74"/>
      <c r="BM984" s="74"/>
      <c r="BN984" s="74"/>
      <c r="BO984" s="74"/>
      <c r="BP984" s="74"/>
      <c r="BQ984" s="74"/>
      <c r="BR984" s="74"/>
      <c r="BS984" s="74"/>
      <c r="BT984" s="74"/>
      <c r="BU984" s="74"/>
      <c r="FL984" s="72"/>
      <c r="FM984" s="72"/>
      <c r="FN984" s="72"/>
      <c r="FO984" s="72"/>
      <c r="FP984" s="72"/>
      <c r="FQ984" s="72"/>
      <c r="FR984" s="72"/>
      <c r="FS984" s="72"/>
      <c r="FT984" s="72"/>
      <c r="FU984" s="72"/>
      <c r="FV984" s="72"/>
      <c r="FW984" s="72"/>
      <c r="FX984" s="72"/>
    </row>
    <row r="985" spans="24:180">
      <c r="X985" s="75"/>
      <c r="Z985" s="75"/>
      <c r="AA985" s="75"/>
      <c r="AB985" s="75"/>
      <c r="AC985" s="75"/>
      <c r="AD985" s="75"/>
      <c r="AE985" s="75"/>
      <c r="AJ985" s="79"/>
      <c r="AK985" s="79"/>
      <c r="AL985" s="79"/>
      <c r="AM985" s="79"/>
      <c r="AN985" s="79"/>
      <c r="AO985" s="79"/>
      <c r="AP985" s="79"/>
      <c r="AQ985" s="79"/>
      <c r="AR985" s="79"/>
      <c r="AS985" s="79"/>
      <c r="AT985" s="79"/>
      <c r="AU985" s="79"/>
      <c r="AV985" s="79"/>
      <c r="AZ985" s="80"/>
      <c r="BG985" s="74"/>
      <c r="BH985" s="74"/>
      <c r="BI985" s="74"/>
      <c r="BJ985" s="74"/>
      <c r="BK985" s="74"/>
      <c r="BL985" s="74"/>
      <c r="BM985" s="74"/>
      <c r="BN985" s="74"/>
      <c r="BO985" s="74"/>
      <c r="BP985" s="74"/>
      <c r="BQ985" s="74"/>
      <c r="BR985" s="74"/>
      <c r="BS985" s="74"/>
      <c r="BT985" s="74"/>
      <c r="BU985" s="74"/>
      <c r="FL985" s="72"/>
      <c r="FM985" s="72"/>
      <c r="FN985" s="72"/>
      <c r="FO985" s="72"/>
      <c r="FP985" s="72"/>
      <c r="FQ985" s="72"/>
      <c r="FR985" s="72"/>
      <c r="FS985" s="72"/>
      <c r="FT985" s="72"/>
      <c r="FU985" s="72"/>
      <c r="FV985" s="72"/>
      <c r="FW985" s="72"/>
      <c r="FX985" s="72"/>
    </row>
    <row r="986" spans="24:180">
      <c r="X986" s="75"/>
      <c r="Z986" s="75"/>
      <c r="AA986" s="75"/>
      <c r="AB986" s="75"/>
      <c r="AC986" s="75"/>
      <c r="AD986" s="75"/>
      <c r="AE986" s="75"/>
      <c r="AJ986" s="79"/>
      <c r="AK986" s="79"/>
      <c r="AL986" s="79"/>
      <c r="AM986" s="79"/>
      <c r="AN986" s="79"/>
      <c r="AO986" s="79"/>
      <c r="AP986" s="79"/>
      <c r="AQ986" s="79"/>
      <c r="AR986" s="79"/>
      <c r="AS986" s="79"/>
      <c r="AT986" s="79"/>
      <c r="AU986" s="79"/>
      <c r="AV986" s="79"/>
      <c r="AZ986" s="80"/>
      <c r="BG986" s="74"/>
      <c r="BH986" s="74"/>
      <c r="BI986" s="74"/>
      <c r="BJ986" s="74"/>
      <c r="BK986" s="74"/>
      <c r="BL986" s="74"/>
      <c r="BM986" s="74"/>
      <c r="BN986" s="74"/>
      <c r="BO986" s="74"/>
      <c r="BP986" s="74"/>
      <c r="BQ986" s="74"/>
      <c r="BR986" s="74"/>
      <c r="BS986" s="74"/>
      <c r="BT986" s="74"/>
      <c r="BU986" s="74"/>
      <c r="FL986" s="72"/>
      <c r="FM986" s="72"/>
      <c r="FN986" s="72"/>
      <c r="FO986" s="72"/>
      <c r="FP986" s="72"/>
      <c r="FQ986" s="72"/>
      <c r="FR986" s="72"/>
      <c r="FS986" s="72"/>
      <c r="FT986" s="72"/>
      <c r="FU986" s="72"/>
      <c r="FV986" s="72"/>
      <c r="FW986" s="72"/>
      <c r="FX986" s="72"/>
    </row>
    <row r="987" spans="24:180">
      <c r="X987" s="75"/>
      <c r="Z987" s="75"/>
      <c r="AA987" s="75"/>
      <c r="AB987" s="75"/>
      <c r="AC987" s="75"/>
      <c r="AD987" s="75"/>
      <c r="AE987" s="75"/>
      <c r="AJ987" s="79"/>
      <c r="AK987" s="79"/>
      <c r="AL987" s="79"/>
      <c r="AM987" s="79"/>
      <c r="AN987" s="79"/>
      <c r="AO987" s="79"/>
      <c r="AP987" s="79"/>
      <c r="AQ987" s="79"/>
      <c r="AR987" s="79"/>
      <c r="AS987" s="79"/>
      <c r="AT987" s="79"/>
      <c r="AU987" s="79"/>
      <c r="AV987" s="79"/>
      <c r="AZ987" s="80"/>
      <c r="BG987" s="74"/>
      <c r="BH987" s="74"/>
      <c r="BI987" s="74"/>
      <c r="BJ987" s="74"/>
      <c r="BK987" s="74"/>
      <c r="BL987" s="74"/>
      <c r="BM987" s="74"/>
      <c r="BN987" s="74"/>
      <c r="BO987" s="74"/>
      <c r="BP987" s="74"/>
      <c r="BQ987" s="74"/>
      <c r="BR987" s="74"/>
      <c r="BS987" s="74"/>
      <c r="BT987" s="74"/>
      <c r="BU987" s="74"/>
      <c r="FL987" s="72"/>
      <c r="FM987" s="72"/>
      <c r="FN987" s="72"/>
      <c r="FO987" s="72"/>
      <c r="FP987" s="72"/>
      <c r="FQ987" s="72"/>
      <c r="FR987" s="72"/>
      <c r="FS987" s="72"/>
      <c r="FT987" s="72"/>
      <c r="FU987" s="72"/>
      <c r="FV987" s="72"/>
      <c r="FW987" s="72"/>
      <c r="FX987" s="72"/>
    </row>
    <row r="988" spans="24:180">
      <c r="X988" s="75"/>
      <c r="Z988" s="75"/>
      <c r="AA988" s="75"/>
      <c r="AB988" s="75"/>
      <c r="AC988" s="75"/>
      <c r="AD988" s="75"/>
      <c r="AE988" s="75"/>
      <c r="AJ988" s="79"/>
      <c r="AK988" s="79"/>
      <c r="AL988" s="79"/>
      <c r="AM988" s="79"/>
      <c r="AN988" s="79"/>
      <c r="AO988" s="79"/>
      <c r="AP988" s="79"/>
      <c r="AQ988" s="79"/>
      <c r="AR988" s="79"/>
      <c r="AS988" s="79"/>
      <c r="AT988" s="79"/>
      <c r="AU988" s="79"/>
      <c r="AV988" s="79"/>
      <c r="AZ988" s="80"/>
      <c r="BC988" s="74"/>
      <c r="BD988" s="74"/>
      <c r="BE988" s="74"/>
      <c r="BF988" s="74"/>
      <c r="BG988" s="74"/>
      <c r="BH988" s="74"/>
      <c r="BI988" s="74"/>
      <c r="BJ988" s="74"/>
      <c r="BK988" s="74"/>
      <c r="BL988" s="74"/>
      <c r="BM988" s="74"/>
      <c r="BN988" s="74"/>
      <c r="BO988" s="74"/>
      <c r="BP988" s="74"/>
      <c r="BQ988" s="74"/>
      <c r="BR988" s="74"/>
      <c r="BS988" s="74"/>
      <c r="BT988" s="74"/>
      <c r="BU988" s="74"/>
      <c r="FL988" s="72"/>
      <c r="FM988" s="72"/>
      <c r="FN988" s="72"/>
      <c r="FO988" s="72"/>
      <c r="FP988" s="72"/>
      <c r="FQ988" s="72"/>
      <c r="FR988" s="72"/>
      <c r="FS988" s="72"/>
      <c r="FT988" s="72"/>
      <c r="FU988" s="72"/>
      <c r="FV988" s="72"/>
      <c r="FW988" s="72"/>
      <c r="FX988" s="72"/>
    </row>
    <row r="989" spans="24:180">
      <c r="X989" s="75"/>
      <c r="Z989" s="75"/>
      <c r="AA989" s="75"/>
      <c r="AB989" s="75"/>
      <c r="AC989" s="75"/>
      <c r="AD989" s="75"/>
      <c r="AE989" s="75"/>
      <c r="AJ989" s="79"/>
      <c r="AK989" s="79"/>
      <c r="AL989" s="79"/>
      <c r="AM989" s="79"/>
      <c r="AN989" s="79"/>
      <c r="AO989" s="79"/>
      <c r="AP989" s="79"/>
      <c r="AQ989" s="79"/>
      <c r="AR989" s="79"/>
      <c r="AS989" s="79"/>
      <c r="AT989" s="79"/>
      <c r="AU989" s="79"/>
      <c r="AV989" s="79"/>
      <c r="AZ989" s="80"/>
      <c r="BC989" s="74"/>
      <c r="BD989" s="74"/>
      <c r="BE989" s="74"/>
      <c r="BF989" s="74"/>
      <c r="BG989" s="74"/>
      <c r="BH989" s="74"/>
      <c r="BI989" s="74"/>
      <c r="BJ989" s="74"/>
      <c r="BK989" s="74"/>
      <c r="BL989" s="74"/>
      <c r="BM989" s="74"/>
      <c r="BN989" s="74"/>
      <c r="BO989" s="74"/>
      <c r="BP989" s="74"/>
      <c r="BQ989" s="74"/>
      <c r="BR989" s="74"/>
      <c r="BS989" s="74"/>
      <c r="BT989" s="74"/>
      <c r="BU989" s="74"/>
      <c r="FL989" s="72"/>
      <c r="FM989" s="72"/>
      <c r="FN989" s="72"/>
      <c r="FO989" s="72"/>
      <c r="FP989" s="72"/>
      <c r="FQ989" s="72"/>
      <c r="FR989" s="72"/>
      <c r="FS989" s="72"/>
      <c r="FT989" s="72"/>
      <c r="FU989" s="72"/>
      <c r="FV989" s="72"/>
      <c r="FW989" s="72"/>
      <c r="FX989" s="72"/>
    </row>
    <row r="990" spans="24:180">
      <c r="X990" s="75"/>
      <c r="Z990" s="75"/>
      <c r="AA990" s="75"/>
      <c r="AB990" s="75"/>
      <c r="AC990" s="75"/>
      <c r="AD990" s="75"/>
      <c r="AE990" s="75"/>
      <c r="AJ990" s="79"/>
      <c r="AK990" s="79"/>
      <c r="AL990" s="79"/>
      <c r="AM990" s="79"/>
      <c r="AN990" s="79"/>
      <c r="AO990" s="79"/>
      <c r="AP990" s="79"/>
      <c r="AQ990" s="79"/>
      <c r="AR990" s="79"/>
      <c r="AS990" s="79"/>
      <c r="AT990" s="79"/>
      <c r="AU990" s="79"/>
      <c r="AV990" s="79"/>
      <c r="BC990" s="74"/>
      <c r="BD990" s="74"/>
      <c r="BE990" s="74"/>
      <c r="BF990" s="74"/>
      <c r="BG990" s="74"/>
      <c r="BH990" s="74"/>
      <c r="BI990" s="74"/>
      <c r="BJ990" s="74"/>
      <c r="BK990" s="74"/>
      <c r="BL990" s="74"/>
      <c r="BM990" s="74"/>
      <c r="BN990" s="74"/>
      <c r="BO990" s="74"/>
      <c r="BP990" s="74"/>
      <c r="BQ990" s="74"/>
      <c r="BR990" s="74"/>
      <c r="BS990" s="74"/>
      <c r="BT990" s="74"/>
      <c r="BU990" s="74"/>
      <c r="FL990" s="72"/>
      <c r="FM990" s="72"/>
      <c r="FN990" s="72"/>
      <c r="FO990" s="72"/>
      <c r="FP990" s="72"/>
      <c r="FQ990" s="72"/>
      <c r="FR990" s="72"/>
      <c r="FS990" s="72"/>
      <c r="FT990" s="72"/>
      <c r="FU990" s="72"/>
      <c r="FV990" s="72"/>
      <c r="FW990" s="72"/>
      <c r="FX990" s="72"/>
    </row>
    <row r="991" spans="24:180">
      <c r="X991" s="75"/>
      <c r="Z991" s="75"/>
      <c r="AA991" s="75"/>
      <c r="AB991" s="75"/>
      <c r="AC991" s="75"/>
      <c r="AD991" s="75"/>
      <c r="AE991" s="75"/>
      <c r="AJ991" s="79"/>
      <c r="AK991" s="79"/>
      <c r="AL991" s="79"/>
      <c r="AM991" s="79"/>
      <c r="AN991" s="79"/>
      <c r="AO991" s="79"/>
      <c r="AP991" s="79"/>
      <c r="AQ991" s="79"/>
      <c r="AR991" s="79"/>
      <c r="AS991" s="79"/>
      <c r="AT991" s="79"/>
      <c r="AU991" s="79"/>
      <c r="AV991" s="79"/>
      <c r="BC991" s="74"/>
      <c r="BD991" s="74"/>
      <c r="BE991" s="74"/>
      <c r="BF991" s="74"/>
      <c r="BG991" s="74"/>
      <c r="BH991" s="74"/>
      <c r="BI991" s="74"/>
      <c r="BJ991" s="74"/>
      <c r="BK991" s="74"/>
      <c r="BL991" s="74"/>
      <c r="BM991" s="74"/>
      <c r="BN991" s="74"/>
      <c r="BO991" s="74"/>
      <c r="BP991" s="74"/>
      <c r="BQ991" s="74"/>
      <c r="BR991" s="74"/>
      <c r="BS991" s="74"/>
      <c r="BT991" s="74"/>
      <c r="BU991" s="74"/>
      <c r="FL991" s="72"/>
      <c r="FM991" s="72"/>
      <c r="FN991" s="72"/>
      <c r="FO991" s="72"/>
      <c r="FP991" s="72"/>
      <c r="FQ991" s="72"/>
      <c r="FR991" s="72"/>
      <c r="FS991" s="72"/>
      <c r="FT991" s="72"/>
      <c r="FU991" s="72"/>
      <c r="FV991" s="72"/>
      <c r="FW991" s="72"/>
      <c r="FX991" s="72"/>
    </row>
    <row r="992" spans="24:180">
      <c r="X992" s="75"/>
      <c r="Z992" s="75"/>
      <c r="AA992" s="75"/>
      <c r="AB992" s="75"/>
      <c r="AC992" s="75"/>
      <c r="AD992" s="75"/>
      <c r="AE992" s="75"/>
      <c r="AJ992" s="79"/>
      <c r="AK992" s="79"/>
      <c r="AL992" s="79"/>
      <c r="AM992" s="79"/>
      <c r="AN992" s="79"/>
      <c r="AO992" s="79"/>
      <c r="AP992" s="79"/>
      <c r="AQ992" s="79"/>
      <c r="AR992" s="79"/>
      <c r="AS992" s="79"/>
      <c r="AT992" s="79"/>
      <c r="AU992" s="79"/>
      <c r="AV992" s="79"/>
      <c r="BC992" s="74"/>
      <c r="BD992" s="74"/>
      <c r="BE992" s="74"/>
      <c r="BF992" s="74"/>
      <c r="BG992" s="74"/>
      <c r="BH992" s="74"/>
      <c r="BI992" s="74"/>
      <c r="BJ992" s="74"/>
      <c r="BK992" s="74"/>
      <c r="BL992" s="74"/>
      <c r="BM992" s="74"/>
      <c r="BN992" s="74"/>
      <c r="BO992" s="74"/>
      <c r="BP992" s="74"/>
      <c r="BQ992" s="74"/>
      <c r="BR992" s="74"/>
      <c r="BS992" s="74"/>
      <c r="BT992" s="74"/>
      <c r="BU992" s="74"/>
      <c r="FL992" s="72"/>
      <c r="FM992" s="72"/>
      <c r="FN992" s="72"/>
      <c r="FO992" s="72"/>
      <c r="FP992" s="72"/>
      <c r="FQ992" s="72"/>
      <c r="FR992" s="72"/>
      <c r="FS992" s="72"/>
      <c r="FT992" s="72"/>
      <c r="FU992" s="72"/>
      <c r="FV992" s="72"/>
      <c r="FW992" s="72"/>
      <c r="FX992" s="72"/>
    </row>
    <row r="993" spans="24:180">
      <c r="X993" s="75"/>
      <c r="Z993" s="75"/>
      <c r="AA993" s="75"/>
      <c r="AB993" s="75"/>
      <c r="AC993" s="75"/>
      <c r="AD993" s="75"/>
      <c r="AE993" s="75"/>
      <c r="AJ993" s="79"/>
      <c r="AK993" s="79"/>
      <c r="AL993" s="79"/>
      <c r="AM993" s="79"/>
      <c r="AN993" s="79"/>
      <c r="AO993" s="79"/>
      <c r="AP993" s="79"/>
      <c r="AQ993" s="79"/>
      <c r="AR993" s="79"/>
      <c r="AS993" s="79"/>
      <c r="AT993" s="79"/>
      <c r="AU993" s="79"/>
      <c r="AV993" s="79"/>
      <c r="BG993" s="74"/>
      <c r="BH993" s="74"/>
      <c r="BI993" s="74"/>
      <c r="BJ993" s="74"/>
      <c r="BK993" s="74"/>
      <c r="BL993" s="74"/>
      <c r="BM993" s="74"/>
      <c r="BN993" s="74"/>
      <c r="BO993" s="74"/>
      <c r="BP993" s="74"/>
      <c r="BQ993" s="74"/>
      <c r="BR993" s="74"/>
      <c r="BS993" s="74"/>
      <c r="BT993" s="74"/>
      <c r="BU993" s="74"/>
      <c r="FL993" s="72"/>
      <c r="FM993" s="72"/>
      <c r="FN993" s="72"/>
      <c r="FO993" s="72"/>
      <c r="FP993" s="72"/>
      <c r="FQ993" s="72"/>
      <c r="FR993" s="72"/>
      <c r="FS993" s="72"/>
      <c r="FT993" s="72"/>
      <c r="FU993" s="72"/>
      <c r="FV993" s="72"/>
      <c r="FW993" s="72"/>
      <c r="FX993" s="72"/>
    </row>
    <row r="994" spans="24:180">
      <c r="X994" s="75"/>
      <c r="Z994" s="75"/>
      <c r="AA994" s="75"/>
      <c r="AB994" s="75"/>
      <c r="AC994" s="75"/>
      <c r="AD994" s="75"/>
      <c r="AE994" s="75"/>
      <c r="AJ994" s="79"/>
      <c r="AK994" s="79"/>
      <c r="AL994" s="79"/>
      <c r="AM994" s="79"/>
      <c r="AN994" s="79"/>
      <c r="AO994" s="79"/>
      <c r="AP994" s="79"/>
      <c r="AQ994" s="79"/>
      <c r="AR994" s="79"/>
      <c r="AS994" s="79"/>
      <c r="AT994" s="79"/>
      <c r="AU994" s="79"/>
      <c r="AV994" s="79"/>
      <c r="BG994" s="74"/>
      <c r="BH994" s="74"/>
      <c r="BI994" s="74"/>
      <c r="BJ994" s="74"/>
      <c r="BK994" s="74"/>
      <c r="BL994" s="74"/>
      <c r="BM994" s="74"/>
      <c r="BN994" s="74"/>
      <c r="BO994" s="74"/>
      <c r="BP994" s="74"/>
      <c r="BQ994" s="74"/>
      <c r="BR994" s="74"/>
      <c r="BS994" s="74"/>
      <c r="BT994" s="74"/>
      <c r="BU994" s="74"/>
      <c r="FL994" s="72"/>
      <c r="FM994" s="72"/>
      <c r="FN994" s="72"/>
      <c r="FO994" s="72"/>
      <c r="FP994" s="72"/>
      <c r="FQ994" s="72"/>
      <c r="FR994" s="72"/>
      <c r="FS994" s="72"/>
      <c r="FT994" s="72"/>
      <c r="FU994" s="72"/>
      <c r="FV994" s="72"/>
      <c r="FW994" s="72"/>
      <c r="FX994" s="72"/>
    </row>
    <row r="995" spans="24:180">
      <c r="X995" s="75"/>
      <c r="Z995" s="75"/>
      <c r="AA995" s="75"/>
      <c r="AB995" s="75"/>
      <c r="AC995" s="75"/>
      <c r="AD995" s="75"/>
      <c r="AE995" s="75"/>
      <c r="AJ995" s="79"/>
      <c r="AK995" s="79"/>
      <c r="AL995" s="79"/>
      <c r="AM995" s="79"/>
      <c r="AN995" s="79"/>
      <c r="AO995" s="79"/>
      <c r="AP995" s="79"/>
      <c r="AQ995" s="79"/>
      <c r="AR995" s="79"/>
      <c r="AS995" s="79"/>
      <c r="AT995" s="79"/>
      <c r="AU995" s="79"/>
      <c r="AV995" s="79"/>
      <c r="AZ995" s="80"/>
      <c r="BG995" s="74"/>
      <c r="BH995" s="74"/>
      <c r="BI995" s="74"/>
      <c r="BJ995" s="74"/>
      <c r="BK995" s="74"/>
      <c r="BL995" s="74"/>
      <c r="BM995" s="74"/>
      <c r="BN995" s="74"/>
      <c r="BO995" s="74"/>
      <c r="BP995" s="74"/>
      <c r="BQ995" s="74"/>
      <c r="BR995" s="74"/>
      <c r="BS995" s="74"/>
      <c r="BT995" s="74"/>
      <c r="BU995" s="74"/>
      <c r="FL995" s="72"/>
      <c r="FM995" s="72"/>
      <c r="FN995" s="72"/>
      <c r="FO995" s="72"/>
      <c r="FP995" s="72"/>
      <c r="FQ995" s="72"/>
      <c r="FR995" s="72"/>
      <c r="FS995" s="72"/>
      <c r="FT995" s="72"/>
      <c r="FU995" s="72"/>
      <c r="FV995" s="72"/>
      <c r="FW995" s="72"/>
      <c r="FX995" s="72"/>
    </row>
    <row r="996" spans="24:180">
      <c r="X996" s="75"/>
      <c r="Z996" s="75"/>
      <c r="AA996" s="75"/>
      <c r="AB996" s="75"/>
      <c r="AC996" s="75"/>
      <c r="AD996" s="75"/>
      <c r="AE996" s="75"/>
      <c r="AJ996" s="79"/>
      <c r="AK996" s="79"/>
      <c r="AL996" s="79"/>
      <c r="AM996" s="79"/>
      <c r="AN996" s="79"/>
      <c r="AO996" s="79"/>
      <c r="AP996" s="79"/>
      <c r="AQ996" s="79"/>
      <c r="AR996" s="79"/>
      <c r="AS996" s="79"/>
      <c r="AT996" s="79"/>
      <c r="AU996" s="79"/>
      <c r="AV996" s="79"/>
      <c r="AZ996" s="80"/>
      <c r="BG996" s="74"/>
      <c r="BH996" s="74"/>
      <c r="BI996" s="74"/>
      <c r="BJ996" s="74"/>
      <c r="BK996" s="74"/>
      <c r="BL996" s="74"/>
      <c r="BM996" s="74"/>
      <c r="BN996" s="74"/>
      <c r="BO996" s="74"/>
      <c r="BP996" s="74"/>
      <c r="BQ996" s="74"/>
      <c r="BR996" s="74"/>
      <c r="BS996" s="74"/>
      <c r="BT996" s="74"/>
      <c r="BU996" s="74"/>
      <c r="FL996" s="72"/>
      <c r="FM996" s="72"/>
      <c r="FN996" s="72"/>
      <c r="FO996" s="72"/>
      <c r="FP996" s="72"/>
      <c r="FQ996" s="72"/>
      <c r="FR996" s="72"/>
      <c r="FS996" s="72"/>
      <c r="FT996" s="72"/>
      <c r="FU996" s="72"/>
      <c r="FV996" s="72"/>
      <c r="FW996" s="72"/>
      <c r="FX996" s="72"/>
    </row>
    <row r="997" spans="24:180">
      <c r="X997" s="75"/>
      <c r="Z997" s="75"/>
      <c r="AA997" s="75"/>
      <c r="AB997" s="75"/>
      <c r="AC997" s="75"/>
      <c r="AD997" s="75"/>
      <c r="AE997" s="75"/>
      <c r="AJ997" s="79"/>
      <c r="AK997" s="79"/>
      <c r="AL997" s="79"/>
      <c r="AM997" s="79"/>
      <c r="AN997" s="79"/>
      <c r="AO997" s="79"/>
      <c r="AP997" s="79"/>
      <c r="AQ997" s="79"/>
      <c r="AR997" s="79"/>
      <c r="AS997" s="79"/>
      <c r="AT997" s="79"/>
      <c r="AU997" s="79"/>
      <c r="AV997" s="79"/>
      <c r="AZ997" s="80"/>
      <c r="BG997" s="74"/>
      <c r="BH997" s="74"/>
      <c r="BI997" s="74"/>
      <c r="BJ997" s="74"/>
      <c r="BK997" s="74"/>
      <c r="BL997" s="74"/>
      <c r="BM997" s="74"/>
      <c r="BN997" s="74"/>
      <c r="BO997" s="74"/>
      <c r="BP997" s="74"/>
      <c r="BQ997" s="74"/>
      <c r="BR997" s="74"/>
      <c r="BS997" s="74"/>
      <c r="BT997" s="74"/>
      <c r="BU997" s="74"/>
      <c r="FL997" s="72"/>
      <c r="FM997" s="72"/>
      <c r="FN997" s="72"/>
      <c r="FO997" s="72"/>
      <c r="FP997" s="72"/>
      <c r="FQ997" s="72"/>
      <c r="FR997" s="72"/>
      <c r="FS997" s="72"/>
      <c r="FT997" s="72"/>
      <c r="FU997" s="72"/>
      <c r="FV997" s="72"/>
      <c r="FW997" s="72"/>
      <c r="FX997" s="72"/>
    </row>
    <row r="998" spans="24:180">
      <c r="X998" s="75"/>
      <c r="Z998" s="75"/>
      <c r="AA998" s="75"/>
      <c r="AB998" s="75"/>
      <c r="AC998" s="75"/>
      <c r="AD998" s="75"/>
      <c r="AE998" s="75"/>
      <c r="AJ998" s="79"/>
      <c r="AK998" s="79"/>
      <c r="AL998" s="79"/>
      <c r="AM998" s="79"/>
      <c r="AN998" s="79"/>
      <c r="AO998" s="79"/>
      <c r="AP998" s="79"/>
      <c r="AQ998" s="79"/>
      <c r="AR998" s="79"/>
      <c r="AS998" s="79"/>
      <c r="AT998" s="79"/>
      <c r="AU998" s="79"/>
      <c r="AV998" s="79"/>
      <c r="AZ998" s="80"/>
      <c r="BG998" s="74"/>
      <c r="BH998" s="74"/>
      <c r="BI998" s="74"/>
      <c r="BJ998" s="74"/>
      <c r="BK998" s="74"/>
      <c r="BL998" s="74"/>
      <c r="BM998" s="74"/>
      <c r="BN998" s="74"/>
      <c r="BO998" s="74"/>
      <c r="BP998" s="74"/>
      <c r="BQ998" s="74"/>
      <c r="BR998" s="74"/>
      <c r="BS998" s="74"/>
      <c r="BT998" s="74"/>
      <c r="BU998" s="74"/>
      <c r="FL998" s="72"/>
      <c r="FM998" s="72"/>
      <c r="FN998" s="72"/>
      <c r="FO998" s="72"/>
      <c r="FP998" s="72"/>
      <c r="FQ998" s="72"/>
      <c r="FR998" s="72"/>
      <c r="FS998" s="72"/>
      <c r="FT998" s="72"/>
      <c r="FU998" s="72"/>
      <c r="FV998" s="72"/>
      <c r="FW998" s="72"/>
      <c r="FX998" s="72"/>
    </row>
    <row r="999" spans="24:180">
      <c r="X999" s="75"/>
      <c r="Z999" s="75"/>
      <c r="AA999" s="75"/>
      <c r="AB999" s="75"/>
      <c r="AC999" s="75"/>
      <c r="AD999" s="75"/>
      <c r="AE999" s="75"/>
      <c r="AJ999" s="79"/>
      <c r="AK999" s="79"/>
      <c r="AL999" s="79"/>
      <c r="AM999" s="79"/>
      <c r="AN999" s="79"/>
      <c r="AO999" s="79"/>
      <c r="AP999" s="79"/>
      <c r="AQ999" s="79"/>
      <c r="AR999" s="79"/>
      <c r="AS999" s="79"/>
      <c r="AT999" s="79"/>
      <c r="AU999" s="79"/>
      <c r="AV999" s="79"/>
      <c r="AZ999" s="80"/>
      <c r="BG999" s="74"/>
      <c r="BH999" s="74"/>
      <c r="BI999" s="74"/>
      <c r="BJ999" s="74"/>
      <c r="BK999" s="74"/>
      <c r="BL999" s="74"/>
      <c r="BM999" s="74"/>
      <c r="BN999" s="74"/>
      <c r="BO999" s="74"/>
      <c r="BP999" s="74"/>
      <c r="BQ999" s="74"/>
      <c r="BR999" s="74"/>
      <c r="BS999" s="74"/>
      <c r="BT999" s="74"/>
      <c r="BU999" s="74"/>
      <c r="FL999" s="72"/>
      <c r="FM999" s="72"/>
      <c r="FN999" s="72"/>
      <c r="FO999" s="72"/>
      <c r="FP999" s="72"/>
      <c r="FQ999" s="72"/>
      <c r="FR999" s="72"/>
      <c r="FS999" s="72"/>
      <c r="FT999" s="72"/>
      <c r="FU999" s="72"/>
      <c r="FV999" s="72"/>
      <c r="FW999" s="72"/>
      <c r="FX999" s="72"/>
    </row>
    <row r="1000" spans="24:180">
      <c r="X1000" s="75"/>
      <c r="Z1000" s="75"/>
      <c r="AA1000" s="75"/>
      <c r="AB1000" s="75"/>
      <c r="AC1000" s="75"/>
      <c r="AD1000" s="75"/>
      <c r="AE1000" s="75"/>
      <c r="AJ1000" s="79"/>
      <c r="AK1000" s="79"/>
      <c r="AL1000" s="79"/>
      <c r="AM1000" s="79"/>
      <c r="AN1000" s="79"/>
      <c r="AO1000" s="79"/>
      <c r="AP1000" s="79"/>
      <c r="AQ1000" s="79"/>
      <c r="AR1000" s="79"/>
      <c r="AS1000" s="79"/>
      <c r="AT1000" s="79"/>
      <c r="AU1000" s="79"/>
      <c r="AV1000" s="79"/>
      <c r="AZ1000" s="80"/>
      <c r="BG1000" s="74"/>
      <c r="BH1000" s="74"/>
      <c r="BI1000" s="74"/>
      <c r="BJ1000" s="74"/>
      <c r="BK1000" s="74"/>
      <c r="BL1000" s="74"/>
      <c r="BM1000" s="74"/>
      <c r="BN1000" s="74"/>
      <c r="BO1000" s="74"/>
      <c r="BP1000" s="74"/>
      <c r="BQ1000" s="74"/>
      <c r="BR1000" s="74"/>
      <c r="BS1000" s="74"/>
      <c r="BT1000" s="74"/>
      <c r="BU1000" s="74"/>
      <c r="FL1000" s="72"/>
      <c r="FM1000" s="72"/>
      <c r="FN1000" s="72"/>
      <c r="FO1000" s="72"/>
      <c r="FP1000" s="72"/>
      <c r="FQ1000" s="72"/>
      <c r="FR1000" s="72"/>
      <c r="FS1000" s="72"/>
      <c r="FT1000" s="72"/>
      <c r="FU1000" s="72"/>
      <c r="FV1000" s="72"/>
      <c r="FW1000" s="72"/>
      <c r="FX1000" s="72"/>
    </row>
    <row r="1001" spans="24:180">
      <c r="X1001" s="75"/>
      <c r="Z1001" s="75"/>
      <c r="AA1001" s="75"/>
      <c r="AB1001" s="75"/>
      <c r="AC1001" s="75"/>
      <c r="AD1001" s="75"/>
      <c r="AE1001" s="75"/>
      <c r="AJ1001" s="79"/>
      <c r="AK1001" s="79"/>
      <c r="AL1001" s="79"/>
      <c r="AM1001" s="79"/>
      <c r="AN1001" s="79"/>
      <c r="AO1001" s="79"/>
      <c r="AP1001" s="79"/>
      <c r="AQ1001" s="79"/>
      <c r="AR1001" s="79"/>
      <c r="AS1001" s="79"/>
      <c r="AT1001" s="79"/>
      <c r="AU1001" s="79"/>
      <c r="AV1001" s="79"/>
      <c r="AZ1001" s="80"/>
      <c r="BG1001" s="74"/>
      <c r="BH1001" s="74"/>
      <c r="BI1001" s="74"/>
      <c r="BJ1001" s="74"/>
      <c r="BK1001" s="74"/>
      <c r="BL1001" s="74"/>
      <c r="BM1001" s="74"/>
      <c r="BN1001" s="74"/>
      <c r="BO1001" s="74"/>
      <c r="BP1001" s="74"/>
      <c r="BQ1001" s="74"/>
      <c r="BR1001" s="74"/>
      <c r="BS1001" s="74"/>
      <c r="BT1001" s="74"/>
      <c r="BU1001" s="74"/>
      <c r="FL1001" s="72"/>
      <c r="FM1001" s="72"/>
      <c r="FN1001" s="72"/>
      <c r="FO1001" s="72"/>
      <c r="FP1001" s="72"/>
      <c r="FQ1001" s="72"/>
      <c r="FR1001" s="72"/>
      <c r="FS1001" s="72"/>
      <c r="FT1001" s="72"/>
      <c r="FU1001" s="72"/>
      <c r="FV1001" s="72"/>
      <c r="FW1001" s="72"/>
      <c r="FX1001" s="72"/>
    </row>
    <row r="1002" spans="24:180">
      <c r="X1002" s="75"/>
      <c r="Z1002" s="75"/>
      <c r="AA1002" s="75"/>
      <c r="AB1002" s="75"/>
      <c r="AC1002" s="75"/>
      <c r="AD1002" s="75"/>
      <c r="AE1002" s="75"/>
      <c r="AJ1002" s="79"/>
      <c r="AK1002" s="79"/>
      <c r="AL1002" s="79"/>
      <c r="AM1002" s="79"/>
      <c r="AN1002" s="79"/>
      <c r="AO1002" s="79"/>
      <c r="AP1002" s="79"/>
      <c r="AQ1002" s="79"/>
      <c r="AR1002" s="79"/>
      <c r="AS1002" s="79"/>
      <c r="AT1002" s="79"/>
      <c r="AU1002" s="79"/>
      <c r="AV1002" s="79"/>
      <c r="AZ1002" s="80"/>
      <c r="BG1002" s="74"/>
      <c r="BH1002" s="74"/>
      <c r="BI1002" s="74"/>
      <c r="BJ1002" s="74"/>
      <c r="BK1002" s="74"/>
      <c r="BL1002" s="74"/>
      <c r="BM1002" s="74"/>
      <c r="BN1002" s="74"/>
      <c r="BO1002" s="74"/>
      <c r="BP1002" s="74"/>
      <c r="BQ1002" s="74"/>
      <c r="BR1002" s="74"/>
      <c r="BS1002" s="74"/>
      <c r="BT1002" s="74"/>
      <c r="BU1002" s="74"/>
      <c r="FL1002" s="72"/>
      <c r="FM1002" s="72"/>
      <c r="FN1002" s="72"/>
      <c r="FO1002" s="72"/>
      <c r="FP1002" s="72"/>
      <c r="FQ1002" s="72"/>
      <c r="FR1002" s="72"/>
      <c r="FS1002" s="72"/>
      <c r="FT1002" s="72"/>
      <c r="FU1002" s="72"/>
      <c r="FV1002" s="72"/>
      <c r="FW1002" s="72"/>
      <c r="FX1002" s="72"/>
    </row>
    <row r="1003" spans="24:180">
      <c r="X1003" s="75"/>
      <c r="Z1003" s="75"/>
      <c r="AA1003" s="75"/>
      <c r="AB1003" s="75"/>
      <c r="AC1003" s="75"/>
      <c r="AD1003" s="75"/>
      <c r="AE1003" s="75"/>
      <c r="AJ1003" s="79"/>
      <c r="AK1003" s="79"/>
      <c r="AL1003" s="79"/>
      <c r="AM1003" s="79"/>
      <c r="AN1003" s="79"/>
      <c r="AO1003" s="79"/>
      <c r="AP1003" s="79"/>
      <c r="AQ1003" s="79"/>
      <c r="AR1003" s="79"/>
      <c r="AS1003" s="79"/>
      <c r="AT1003" s="79"/>
      <c r="AU1003" s="79"/>
      <c r="AV1003" s="79"/>
      <c r="AZ1003" s="80"/>
      <c r="BG1003" s="74"/>
      <c r="BH1003" s="74"/>
      <c r="BI1003" s="74"/>
      <c r="BJ1003" s="74"/>
      <c r="BK1003" s="74"/>
      <c r="BL1003" s="74"/>
      <c r="BM1003" s="74"/>
      <c r="BN1003" s="74"/>
      <c r="BO1003" s="74"/>
      <c r="BP1003" s="74"/>
      <c r="BQ1003" s="74"/>
      <c r="BR1003" s="74"/>
      <c r="BS1003" s="74"/>
      <c r="BT1003" s="74"/>
      <c r="BU1003" s="74"/>
      <c r="FL1003" s="72"/>
      <c r="FM1003" s="72"/>
      <c r="FN1003" s="72"/>
      <c r="FO1003" s="72"/>
      <c r="FP1003" s="72"/>
      <c r="FQ1003" s="72"/>
      <c r="FR1003" s="72"/>
      <c r="FS1003" s="72"/>
      <c r="FT1003" s="72"/>
      <c r="FU1003" s="72"/>
      <c r="FV1003" s="72"/>
      <c r="FW1003" s="72"/>
      <c r="FX1003" s="72"/>
    </row>
    <row r="1004" spans="24:180">
      <c r="X1004" s="75"/>
      <c r="Z1004" s="75"/>
      <c r="AA1004" s="75"/>
      <c r="AB1004" s="75"/>
      <c r="AC1004" s="75"/>
      <c r="AD1004" s="75"/>
      <c r="AE1004" s="75"/>
      <c r="AJ1004" s="79"/>
      <c r="AK1004" s="79"/>
      <c r="AL1004" s="79"/>
      <c r="AM1004" s="79"/>
      <c r="AN1004" s="79"/>
      <c r="AO1004" s="79"/>
      <c r="AP1004" s="79"/>
      <c r="AQ1004" s="79"/>
      <c r="AR1004" s="79"/>
      <c r="AS1004" s="79"/>
      <c r="AT1004" s="79"/>
      <c r="AU1004" s="79"/>
      <c r="AV1004" s="79"/>
      <c r="AZ1004" s="80"/>
      <c r="BG1004" s="74"/>
      <c r="BH1004" s="74"/>
      <c r="BI1004" s="74"/>
      <c r="BJ1004" s="74"/>
      <c r="BK1004" s="74"/>
      <c r="BL1004" s="74"/>
      <c r="BM1004" s="74"/>
      <c r="BN1004" s="74"/>
      <c r="BO1004" s="74"/>
      <c r="BP1004" s="74"/>
      <c r="BQ1004" s="74"/>
      <c r="BR1004" s="74"/>
      <c r="BS1004" s="74"/>
      <c r="BT1004" s="74"/>
      <c r="BU1004" s="74"/>
      <c r="FL1004" s="72"/>
      <c r="FM1004" s="72"/>
      <c r="FN1004" s="72"/>
      <c r="FO1004" s="72"/>
      <c r="FP1004" s="72"/>
      <c r="FQ1004" s="72"/>
      <c r="FR1004" s="72"/>
      <c r="FS1004" s="72"/>
      <c r="FT1004" s="72"/>
      <c r="FU1004" s="72"/>
      <c r="FV1004" s="72"/>
      <c r="FW1004" s="72"/>
      <c r="FX1004" s="72"/>
    </row>
    <row r="1005" spans="24:180">
      <c r="X1005" s="75"/>
      <c r="Z1005" s="75"/>
      <c r="AA1005" s="75"/>
      <c r="AB1005" s="75"/>
      <c r="AC1005" s="75"/>
      <c r="AD1005" s="75"/>
      <c r="AE1005" s="75"/>
      <c r="AJ1005" s="79"/>
      <c r="AK1005" s="79"/>
      <c r="AL1005" s="79"/>
      <c r="AM1005" s="79"/>
      <c r="AN1005" s="79"/>
      <c r="AO1005" s="79"/>
      <c r="AP1005" s="79"/>
      <c r="AQ1005" s="79"/>
      <c r="AR1005" s="79"/>
      <c r="AS1005" s="79"/>
      <c r="AT1005" s="79"/>
      <c r="AU1005" s="79"/>
      <c r="AV1005" s="79"/>
      <c r="AZ1005" s="80"/>
      <c r="BG1005" s="74"/>
      <c r="BH1005" s="74"/>
      <c r="BI1005" s="74"/>
      <c r="BJ1005" s="74"/>
      <c r="BK1005" s="74"/>
      <c r="BL1005" s="74"/>
      <c r="BM1005" s="74"/>
      <c r="BN1005" s="74"/>
      <c r="BO1005" s="74"/>
      <c r="BP1005" s="74"/>
      <c r="BQ1005" s="74"/>
      <c r="BR1005" s="74"/>
      <c r="BS1005" s="74"/>
      <c r="BT1005" s="74"/>
      <c r="BU1005" s="74"/>
      <c r="FL1005" s="72"/>
      <c r="FM1005" s="72"/>
      <c r="FN1005" s="72"/>
      <c r="FO1005" s="72"/>
      <c r="FP1005" s="72"/>
      <c r="FQ1005" s="72"/>
      <c r="FR1005" s="72"/>
      <c r="FS1005" s="72"/>
      <c r="FT1005" s="72"/>
      <c r="FU1005" s="72"/>
      <c r="FV1005" s="72"/>
      <c r="FW1005" s="72"/>
      <c r="FX1005" s="72"/>
    </row>
    <row r="1006" spans="24:180">
      <c r="X1006" s="75"/>
      <c r="Z1006" s="75"/>
      <c r="AA1006" s="75"/>
      <c r="AB1006" s="75"/>
      <c r="AC1006" s="75"/>
      <c r="AD1006" s="75"/>
      <c r="AE1006" s="75"/>
      <c r="AJ1006" s="79"/>
      <c r="AK1006" s="79"/>
      <c r="AL1006" s="79"/>
      <c r="AM1006" s="79"/>
      <c r="AN1006" s="79"/>
      <c r="AO1006" s="79"/>
      <c r="AP1006" s="79"/>
      <c r="AQ1006" s="79"/>
      <c r="AR1006" s="79"/>
      <c r="AS1006" s="79"/>
      <c r="AT1006" s="79"/>
      <c r="AU1006" s="79"/>
      <c r="AV1006" s="79"/>
      <c r="AZ1006" s="80"/>
      <c r="BG1006" s="74"/>
      <c r="BH1006" s="74"/>
      <c r="BI1006" s="74"/>
      <c r="BJ1006" s="74"/>
      <c r="BK1006" s="74"/>
      <c r="BL1006" s="74"/>
      <c r="BM1006" s="74"/>
      <c r="BN1006" s="74"/>
      <c r="BO1006" s="74"/>
      <c r="BP1006" s="74"/>
      <c r="BQ1006" s="74"/>
      <c r="BR1006" s="74"/>
      <c r="BS1006" s="74"/>
      <c r="BT1006" s="74"/>
      <c r="BU1006" s="74"/>
      <c r="FL1006" s="72"/>
      <c r="FM1006" s="72"/>
      <c r="FN1006" s="72"/>
      <c r="FO1006" s="72"/>
      <c r="FP1006" s="72"/>
      <c r="FQ1006" s="72"/>
      <c r="FR1006" s="72"/>
      <c r="FS1006" s="72"/>
      <c r="FT1006" s="72"/>
      <c r="FU1006" s="72"/>
      <c r="FV1006" s="72"/>
      <c r="FW1006" s="72"/>
      <c r="FX1006" s="72"/>
    </row>
    <row r="1007" spans="24:180">
      <c r="X1007" s="75"/>
      <c r="Z1007" s="75"/>
      <c r="AA1007" s="75"/>
      <c r="AB1007" s="75"/>
      <c r="AC1007" s="75"/>
      <c r="AD1007" s="75"/>
      <c r="AE1007" s="75"/>
      <c r="AJ1007" s="79"/>
      <c r="AK1007" s="79"/>
      <c r="AL1007" s="79"/>
      <c r="AM1007" s="79"/>
      <c r="AN1007" s="79"/>
      <c r="AO1007" s="79"/>
      <c r="AP1007" s="79"/>
      <c r="AQ1007" s="79"/>
      <c r="AR1007" s="79"/>
      <c r="AS1007" s="79"/>
      <c r="AT1007" s="79"/>
      <c r="AU1007" s="79"/>
      <c r="AV1007" s="79"/>
      <c r="AZ1007" s="80"/>
      <c r="BG1007" s="74"/>
      <c r="BH1007" s="74"/>
      <c r="BI1007" s="74"/>
      <c r="BJ1007" s="74"/>
      <c r="BK1007" s="74"/>
      <c r="BL1007" s="74"/>
      <c r="BM1007" s="74"/>
      <c r="BN1007" s="74"/>
      <c r="BO1007" s="74"/>
      <c r="BP1007" s="74"/>
      <c r="BQ1007" s="74"/>
      <c r="BR1007" s="74"/>
      <c r="BS1007" s="74"/>
      <c r="BT1007" s="74"/>
      <c r="BU1007" s="74"/>
      <c r="FL1007" s="72"/>
      <c r="FM1007" s="72"/>
      <c r="FN1007" s="72"/>
      <c r="FO1007" s="72"/>
      <c r="FP1007" s="72"/>
      <c r="FQ1007" s="72"/>
      <c r="FR1007" s="72"/>
      <c r="FS1007" s="72"/>
      <c r="FT1007" s="72"/>
      <c r="FU1007" s="72"/>
      <c r="FV1007" s="72"/>
      <c r="FW1007" s="72"/>
      <c r="FX1007" s="72"/>
    </row>
    <row r="1008" spans="24:180">
      <c r="X1008" s="75"/>
      <c r="Z1008" s="75"/>
      <c r="AA1008" s="75"/>
      <c r="AB1008" s="75"/>
      <c r="AC1008" s="75"/>
      <c r="AD1008" s="75"/>
      <c r="AE1008" s="75"/>
      <c r="AJ1008" s="79"/>
      <c r="AK1008" s="79"/>
      <c r="AL1008" s="79"/>
      <c r="AM1008" s="79"/>
      <c r="AN1008" s="79"/>
      <c r="AO1008" s="79"/>
      <c r="AP1008" s="79"/>
      <c r="AQ1008" s="79"/>
      <c r="AR1008" s="79"/>
      <c r="AS1008" s="79"/>
      <c r="AT1008" s="79"/>
      <c r="AU1008" s="79"/>
      <c r="AV1008" s="79"/>
      <c r="AZ1008" s="80"/>
      <c r="BG1008" s="74"/>
      <c r="BH1008" s="74"/>
      <c r="BI1008" s="74"/>
      <c r="BJ1008" s="74"/>
      <c r="BK1008" s="74"/>
      <c r="BL1008" s="74"/>
      <c r="BM1008" s="74"/>
      <c r="BN1008" s="74"/>
      <c r="BO1008" s="74"/>
      <c r="BP1008" s="74"/>
      <c r="BQ1008" s="74"/>
      <c r="BR1008" s="74"/>
      <c r="BS1008" s="74"/>
      <c r="BT1008" s="74"/>
      <c r="BU1008" s="74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</row>
    <row r="1009" spans="24:180">
      <c r="X1009" s="75"/>
      <c r="Z1009" s="75"/>
      <c r="AA1009" s="75"/>
      <c r="AB1009" s="75"/>
      <c r="AC1009" s="75"/>
      <c r="AD1009" s="75"/>
      <c r="AE1009" s="75"/>
      <c r="AJ1009" s="79"/>
      <c r="AK1009" s="79"/>
      <c r="AL1009" s="79"/>
      <c r="AM1009" s="79"/>
      <c r="AN1009" s="79"/>
      <c r="AO1009" s="79"/>
      <c r="AP1009" s="79"/>
      <c r="AQ1009" s="79"/>
      <c r="AR1009" s="79"/>
      <c r="AS1009" s="79"/>
      <c r="AT1009" s="79"/>
      <c r="AU1009" s="79"/>
      <c r="AV1009" s="79"/>
      <c r="AZ1009" s="80"/>
      <c r="BG1009" s="74"/>
      <c r="BH1009" s="74"/>
      <c r="BI1009" s="74"/>
      <c r="BJ1009" s="74"/>
      <c r="BK1009" s="74"/>
      <c r="BL1009" s="74"/>
      <c r="BM1009" s="74"/>
      <c r="BN1009" s="74"/>
      <c r="BO1009" s="74"/>
      <c r="BP1009" s="74"/>
      <c r="BQ1009" s="74"/>
      <c r="BR1009" s="74"/>
      <c r="BS1009" s="74"/>
      <c r="BT1009" s="74"/>
      <c r="BU1009" s="74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</row>
    <row r="1010" spans="24:180">
      <c r="X1010" s="75"/>
      <c r="Z1010" s="75"/>
      <c r="AA1010" s="75"/>
      <c r="AB1010" s="75"/>
      <c r="AC1010" s="75"/>
      <c r="AD1010" s="75"/>
      <c r="AE1010" s="75"/>
      <c r="AJ1010" s="79"/>
      <c r="AK1010" s="79"/>
      <c r="AL1010" s="79"/>
      <c r="AM1010" s="79"/>
      <c r="AN1010" s="79"/>
      <c r="AO1010" s="79"/>
      <c r="AP1010" s="79"/>
      <c r="AQ1010" s="79"/>
      <c r="AR1010" s="79"/>
      <c r="AS1010" s="79"/>
      <c r="AT1010" s="79"/>
      <c r="AU1010" s="79"/>
      <c r="AV1010" s="79"/>
      <c r="AZ1010" s="80"/>
      <c r="BG1010" s="74"/>
      <c r="BH1010" s="74"/>
      <c r="BI1010" s="74"/>
      <c r="BJ1010" s="74"/>
      <c r="BK1010" s="74"/>
      <c r="BL1010" s="74"/>
      <c r="BM1010" s="74"/>
      <c r="BN1010" s="74"/>
      <c r="BO1010" s="74"/>
      <c r="BP1010" s="74"/>
      <c r="BQ1010" s="74"/>
      <c r="BR1010" s="74"/>
      <c r="BS1010" s="74"/>
      <c r="BT1010" s="74"/>
      <c r="BU1010" s="74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</row>
    <row r="1011" spans="24:180">
      <c r="X1011" s="75"/>
      <c r="Z1011" s="75"/>
      <c r="AA1011" s="75"/>
      <c r="AB1011" s="75"/>
      <c r="AC1011" s="75"/>
      <c r="AD1011" s="75"/>
      <c r="AE1011" s="75"/>
      <c r="AJ1011" s="79"/>
      <c r="AK1011" s="79"/>
      <c r="AL1011" s="79"/>
      <c r="AM1011" s="79"/>
      <c r="AN1011" s="79"/>
      <c r="AO1011" s="79"/>
      <c r="AP1011" s="79"/>
      <c r="AQ1011" s="79"/>
      <c r="AR1011" s="79"/>
      <c r="AS1011" s="79"/>
      <c r="AT1011" s="79"/>
      <c r="AU1011" s="79"/>
      <c r="AV1011" s="79"/>
      <c r="AZ1011" s="80"/>
      <c r="BG1011" s="74"/>
      <c r="BH1011" s="74"/>
      <c r="BI1011" s="74"/>
      <c r="BJ1011" s="74"/>
      <c r="BK1011" s="74"/>
      <c r="BL1011" s="74"/>
      <c r="BM1011" s="74"/>
      <c r="BN1011" s="74"/>
      <c r="BO1011" s="74"/>
      <c r="BP1011" s="74"/>
      <c r="BQ1011" s="74"/>
      <c r="BR1011" s="74"/>
      <c r="BS1011" s="74"/>
      <c r="BT1011" s="74"/>
      <c r="BU1011" s="74"/>
      <c r="FL1011" s="72"/>
      <c r="FM1011" s="72"/>
      <c r="FN1011" s="72"/>
      <c r="FO1011" s="72"/>
      <c r="FP1011" s="72"/>
      <c r="FQ1011" s="72"/>
      <c r="FR1011" s="72"/>
      <c r="FS1011" s="72"/>
      <c r="FT1011" s="72"/>
      <c r="FU1011" s="72"/>
      <c r="FV1011" s="72"/>
      <c r="FW1011" s="72"/>
      <c r="FX1011" s="72"/>
    </row>
    <row r="1012" spans="24:180">
      <c r="X1012" s="75"/>
      <c r="Z1012" s="75"/>
      <c r="AA1012" s="75"/>
      <c r="AB1012" s="75"/>
      <c r="AC1012" s="75"/>
      <c r="AD1012" s="75"/>
      <c r="AE1012" s="75"/>
      <c r="AJ1012" s="79"/>
      <c r="AK1012" s="79"/>
      <c r="AL1012" s="79"/>
      <c r="AM1012" s="79"/>
      <c r="AN1012" s="79"/>
      <c r="AO1012" s="79"/>
      <c r="AP1012" s="79"/>
      <c r="AQ1012" s="79"/>
      <c r="AR1012" s="79"/>
      <c r="AS1012" s="79"/>
      <c r="AT1012" s="79"/>
      <c r="AU1012" s="79"/>
      <c r="AV1012" s="79"/>
      <c r="AZ1012" s="80"/>
      <c r="BG1012" s="74"/>
      <c r="BH1012" s="74"/>
      <c r="BI1012" s="74"/>
      <c r="BJ1012" s="74"/>
      <c r="BK1012" s="74"/>
      <c r="BL1012" s="74"/>
      <c r="BM1012" s="74"/>
      <c r="BN1012" s="74"/>
      <c r="BO1012" s="74"/>
      <c r="BP1012" s="74"/>
      <c r="BQ1012" s="74"/>
      <c r="BR1012" s="74"/>
      <c r="BS1012" s="74"/>
      <c r="BT1012" s="74"/>
      <c r="BU1012" s="74"/>
      <c r="FL1012" s="72"/>
      <c r="FM1012" s="72"/>
      <c r="FN1012" s="72"/>
      <c r="FO1012" s="72"/>
      <c r="FP1012" s="72"/>
      <c r="FQ1012" s="72"/>
      <c r="FR1012" s="72"/>
      <c r="FS1012" s="72"/>
      <c r="FT1012" s="72"/>
      <c r="FU1012" s="72"/>
      <c r="FV1012" s="72"/>
      <c r="FW1012" s="72"/>
      <c r="FX1012" s="72"/>
    </row>
    <row r="1013" spans="24:180">
      <c r="X1013" s="75"/>
      <c r="Z1013" s="75"/>
      <c r="AA1013" s="75"/>
      <c r="AB1013" s="75"/>
      <c r="AC1013" s="75"/>
      <c r="AD1013" s="75"/>
      <c r="AE1013" s="75"/>
      <c r="AJ1013" s="79"/>
      <c r="AK1013" s="79"/>
      <c r="AL1013" s="79"/>
      <c r="AM1013" s="79"/>
      <c r="AN1013" s="79"/>
      <c r="AO1013" s="79"/>
      <c r="AP1013" s="79"/>
      <c r="AQ1013" s="79"/>
      <c r="AR1013" s="79"/>
      <c r="AS1013" s="79"/>
      <c r="AT1013" s="79"/>
      <c r="AU1013" s="79"/>
      <c r="AV1013" s="79"/>
      <c r="AZ1013" s="80"/>
      <c r="BG1013" s="74"/>
      <c r="BH1013" s="74"/>
      <c r="BI1013" s="74"/>
      <c r="BJ1013" s="74"/>
      <c r="BK1013" s="74"/>
      <c r="BL1013" s="74"/>
      <c r="BM1013" s="74"/>
      <c r="BN1013" s="74"/>
      <c r="BO1013" s="74"/>
      <c r="BP1013" s="74"/>
      <c r="BQ1013" s="74"/>
      <c r="BR1013" s="74"/>
      <c r="BS1013" s="74"/>
      <c r="BT1013" s="74"/>
      <c r="BU1013" s="74"/>
      <c r="FL1013" s="72"/>
      <c r="FM1013" s="72"/>
      <c r="FN1013" s="72"/>
      <c r="FO1013" s="72"/>
      <c r="FP1013" s="72"/>
      <c r="FQ1013" s="72"/>
      <c r="FR1013" s="72"/>
      <c r="FS1013" s="72"/>
      <c r="FT1013" s="72"/>
      <c r="FU1013" s="72"/>
      <c r="FV1013" s="72"/>
      <c r="FW1013" s="72"/>
      <c r="FX1013" s="72"/>
    </row>
    <row r="1014" spans="24:180">
      <c r="X1014" s="75"/>
      <c r="Z1014" s="75"/>
      <c r="AA1014" s="75"/>
      <c r="AB1014" s="75"/>
      <c r="AC1014" s="75"/>
      <c r="AD1014" s="75"/>
      <c r="AE1014" s="75"/>
      <c r="AJ1014" s="79"/>
      <c r="AK1014" s="79"/>
      <c r="AL1014" s="79"/>
      <c r="AM1014" s="79"/>
      <c r="AN1014" s="79"/>
      <c r="AO1014" s="79"/>
      <c r="AP1014" s="79"/>
      <c r="AQ1014" s="79"/>
      <c r="AR1014" s="79"/>
      <c r="AS1014" s="79"/>
      <c r="AT1014" s="79"/>
      <c r="AU1014" s="79"/>
      <c r="AV1014" s="79"/>
      <c r="AZ1014" s="80"/>
      <c r="BG1014" s="74"/>
      <c r="BH1014" s="74"/>
      <c r="BI1014" s="74"/>
      <c r="BJ1014" s="74"/>
      <c r="BK1014" s="74"/>
      <c r="BL1014" s="74"/>
      <c r="BM1014" s="74"/>
      <c r="BN1014" s="74"/>
      <c r="BO1014" s="74"/>
      <c r="BP1014" s="74"/>
      <c r="BQ1014" s="74"/>
      <c r="BR1014" s="74"/>
      <c r="BS1014" s="74"/>
      <c r="BT1014" s="74"/>
      <c r="BU1014" s="74"/>
      <c r="FL1014" s="72"/>
      <c r="FM1014" s="72"/>
      <c r="FN1014" s="72"/>
      <c r="FO1014" s="72"/>
      <c r="FP1014" s="72"/>
      <c r="FQ1014" s="72"/>
      <c r="FR1014" s="72"/>
      <c r="FS1014" s="72"/>
      <c r="FT1014" s="72"/>
      <c r="FU1014" s="72"/>
      <c r="FV1014" s="72"/>
      <c r="FW1014" s="72"/>
      <c r="FX1014" s="72"/>
    </row>
    <row r="1015" spans="24:180">
      <c r="X1015" s="75"/>
      <c r="Z1015" s="75"/>
      <c r="AA1015" s="75"/>
      <c r="AB1015" s="75"/>
      <c r="AC1015" s="75"/>
      <c r="AD1015" s="75"/>
      <c r="AE1015" s="75"/>
      <c r="AJ1015" s="79"/>
      <c r="AK1015" s="79"/>
      <c r="AL1015" s="79"/>
      <c r="AM1015" s="79"/>
      <c r="AN1015" s="79"/>
      <c r="AO1015" s="79"/>
      <c r="AP1015" s="79"/>
      <c r="AQ1015" s="79"/>
      <c r="AR1015" s="79"/>
      <c r="AS1015" s="79"/>
      <c r="AT1015" s="79"/>
      <c r="AU1015" s="79"/>
      <c r="AV1015" s="79"/>
      <c r="AZ1015" s="80"/>
      <c r="BG1015" s="74"/>
      <c r="BH1015" s="74"/>
      <c r="BI1015" s="74"/>
      <c r="BJ1015" s="74"/>
      <c r="BK1015" s="74"/>
      <c r="BL1015" s="74"/>
      <c r="BM1015" s="74"/>
      <c r="BN1015" s="74"/>
      <c r="BO1015" s="74"/>
      <c r="BP1015" s="74"/>
      <c r="BQ1015" s="74"/>
      <c r="BR1015" s="74"/>
      <c r="BS1015" s="74"/>
      <c r="BT1015" s="74"/>
      <c r="BU1015" s="74"/>
      <c r="FB1015" s="72"/>
      <c r="FC1015" s="72"/>
      <c r="FD1015" s="72"/>
      <c r="FE1015" s="72"/>
      <c r="FF1015" s="72"/>
      <c r="FG1015" s="72"/>
      <c r="FH1015" s="72"/>
      <c r="FI1015" s="72"/>
      <c r="FJ1015" s="72"/>
      <c r="FK1015" s="72"/>
      <c r="FL1015" s="72"/>
      <c r="FM1015" s="72"/>
      <c r="FN1015" s="72"/>
      <c r="FO1015" s="72"/>
      <c r="FP1015" s="72"/>
      <c r="FQ1015" s="72"/>
      <c r="FR1015" s="72"/>
      <c r="FS1015" s="72"/>
      <c r="FT1015" s="72"/>
      <c r="FU1015" s="72"/>
      <c r="FV1015" s="72"/>
      <c r="FW1015" s="72"/>
      <c r="FX1015" s="72"/>
    </row>
    <row r="1016" spans="24:180">
      <c r="X1016" s="75"/>
      <c r="Z1016" s="75"/>
      <c r="AA1016" s="75"/>
      <c r="AB1016" s="75"/>
      <c r="AC1016" s="75"/>
      <c r="AD1016" s="75"/>
      <c r="AE1016" s="75"/>
      <c r="AJ1016" s="79"/>
      <c r="AK1016" s="79"/>
      <c r="AL1016" s="79"/>
      <c r="AM1016" s="79"/>
      <c r="AN1016" s="79"/>
      <c r="AO1016" s="79"/>
      <c r="AP1016" s="79"/>
      <c r="AQ1016" s="79"/>
      <c r="AR1016" s="79"/>
      <c r="AS1016" s="79"/>
      <c r="AT1016" s="79"/>
      <c r="AU1016" s="79"/>
      <c r="AV1016" s="79"/>
      <c r="AZ1016" s="80"/>
      <c r="BG1016" s="74"/>
      <c r="BH1016" s="74"/>
      <c r="BI1016" s="74"/>
      <c r="BJ1016" s="74"/>
      <c r="BK1016" s="74"/>
      <c r="BL1016" s="74"/>
      <c r="BM1016" s="74"/>
      <c r="BN1016" s="74"/>
      <c r="BO1016" s="74"/>
      <c r="BP1016" s="74"/>
      <c r="BQ1016" s="74"/>
      <c r="BR1016" s="74"/>
      <c r="BS1016" s="74"/>
      <c r="BT1016" s="74"/>
      <c r="BU1016" s="74"/>
      <c r="FB1016" s="72"/>
      <c r="FC1016" s="72"/>
      <c r="FD1016" s="72"/>
      <c r="FE1016" s="72"/>
      <c r="FF1016" s="72"/>
      <c r="FG1016" s="72"/>
      <c r="FH1016" s="72"/>
      <c r="FI1016" s="72"/>
      <c r="FJ1016" s="72"/>
      <c r="FK1016" s="72"/>
      <c r="FL1016" s="72"/>
      <c r="FM1016" s="72"/>
      <c r="FN1016" s="72"/>
      <c r="FO1016" s="72"/>
      <c r="FP1016" s="72"/>
      <c r="FQ1016" s="72"/>
      <c r="FR1016" s="72"/>
      <c r="FS1016" s="72"/>
      <c r="FT1016" s="72"/>
      <c r="FU1016" s="72"/>
      <c r="FV1016" s="72"/>
      <c r="FW1016" s="72"/>
      <c r="FX1016" s="72"/>
    </row>
    <row r="1017" spans="24:180">
      <c r="X1017" s="75"/>
      <c r="Z1017" s="75"/>
      <c r="AA1017" s="75"/>
      <c r="AB1017" s="75"/>
      <c r="AC1017" s="75"/>
      <c r="AD1017" s="75"/>
      <c r="AE1017" s="75"/>
      <c r="AJ1017" s="79"/>
      <c r="AK1017" s="79"/>
      <c r="AL1017" s="79"/>
      <c r="AM1017" s="79"/>
      <c r="AN1017" s="79"/>
      <c r="AO1017" s="79"/>
      <c r="AP1017" s="79"/>
      <c r="AQ1017" s="79"/>
      <c r="AR1017" s="79"/>
      <c r="AS1017" s="79"/>
      <c r="AT1017" s="79"/>
      <c r="AU1017" s="79"/>
      <c r="AV1017" s="79"/>
      <c r="AZ1017" s="80"/>
      <c r="BG1017" s="74"/>
      <c r="BH1017" s="74"/>
      <c r="BI1017" s="74"/>
      <c r="BJ1017" s="74"/>
      <c r="BK1017" s="74"/>
      <c r="BL1017" s="74"/>
      <c r="BM1017" s="74"/>
      <c r="BN1017" s="74"/>
      <c r="BO1017" s="74"/>
      <c r="BP1017" s="74"/>
      <c r="BQ1017" s="74"/>
      <c r="BR1017" s="74"/>
      <c r="BS1017" s="74"/>
      <c r="BT1017" s="74"/>
      <c r="BU1017" s="74"/>
      <c r="FB1017" s="72"/>
      <c r="FC1017" s="72"/>
      <c r="FD1017" s="72"/>
      <c r="FE1017" s="72"/>
      <c r="FF1017" s="72"/>
      <c r="FG1017" s="72"/>
      <c r="FH1017" s="72"/>
      <c r="FI1017" s="72"/>
      <c r="FJ1017" s="72"/>
      <c r="FK1017" s="72"/>
      <c r="FL1017" s="72"/>
      <c r="FM1017" s="72"/>
      <c r="FN1017" s="72"/>
      <c r="FO1017" s="72"/>
      <c r="FP1017" s="72"/>
      <c r="FQ1017" s="72"/>
      <c r="FR1017" s="72"/>
      <c r="FS1017" s="72"/>
      <c r="FT1017" s="72"/>
      <c r="FU1017" s="72"/>
      <c r="FV1017" s="72"/>
      <c r="FW1017" s="72"/>
      <c r="FX1017" s="72"/>
    </row>
    <row r="1018" spans="24:180">
      <c r="X1018" s="75"/>
      <c r="Z1018" s="75"/>
      <c r="AA1018" s="75"/>
      <c r="AB1018" s="75"/>
      <c r="AC1018" s="75"/>
      <c r="AD1018" s="75"/>
      <c r="AE1018" s="75"/>
      <c r="AJ1018" s="79"/>
      <c r="AK1018" s="79"/>
      <c r="AL1018" s="79"/>
      <c r="AM1018" s="79"/>
      <c r="AN1018" s="79"/>
      <c r="AO1018" s="79"/>
      <c r="AP1018" s="79"/>
      <c r="AQ1018" s="79"/>
      <c r="AR1018" s="79"/>
      <c r="AS1018" s="79"/>
      <c r="AT1018" s="79"/>
      <c r="AU1018" s="79"/>
      <c r="AV1018" s="79"/>
      <c r="AZ1018" s="80"/>
      <c r="BG1018" s="74"/>
      <c r="BH1018" s="74"/>
      <c r="BI1018" s="74"/>
      <c r="BJ1018" s="74"/>
      <c r="BK1018" s="74"/>
      <c r="BL1018" s="74"/>
      <c r="BM1018" s="74"/>
      <c r="BN1018" s="74"/>
      <c r="BO1018" s="74"/>
      <c r="BP1018" s="74"/>
      <c r="BQ1018" s="74"/>
      <c r="BR1018" s="74"/>
      <c r="BS1018" s="74"/>
      <c r="BT1018" s="74"/>
      <c r="BU1018" s="74"/>
      <c r="FH1018" s="72"/>
      <c r="FI1018" s="72"/>
      <c r="FJ1018" s="72"/>
      <c r="FK1018" s="72"/>
      <c r="FL1018" s="72"/>
      <c r="FM1018" s="72"/>
      <c r="FN1018" s="72"/>
      <c r="FO1018" s="72"/>
      <c r="FP1018" s="72"/>
      <c r="FQ1018" s="72"/>
      <c r="FR1018" s="72"/>
      <c r="FS1018" s="72"/>
      <c r="FT1018" s="72"/>
      <c r="FU1018" s="72"/>
      <c r="FV1018" s="72"/>
      <c r="FW1018" s="72"/>
      <c r="FX1018" s="72"/>
    </row>
    <row r="1019" spans="24:180">
      <c r="X1019" s="75"/>
      <c r="Z1019" s="75"/>
      <c r="AA1019" s="75"/>
      <c r="AB1019" s="75"/>
      <c r="AC1019" s="75"/>
      <c r="AD1019" s="75"/>
      <c r="AE1019" s="75"/>
      <c r="AJ1019" s="79"/>
      <c r="AK1019" s="79"/>
      <c r="AL1019" s="79"/>
      <c r="AM1019" s="79"/>
      <c r="AN1019" s="79"/>
      <c r="AO1019" s="79"/>
      <c r="AP1019" s="79"/>
      <c r="AQ1019" s="79"/>
      <c r="AR1019" s="79"/>
      <c r="AS1019" s="79"/>
      <c r="AT1019" s="79"/>
      <c r="AU1019" s="79"/>
      <c r="AV1019" s="79"/>
      <c r="AZ1019" s="80"/>
      <c r="BG1019" s="74"/>
      <c r="BH1019" s="74"/>
      <c r="BI1019" s="74"/>
      <c r="BJ1019" s="74"/>
      <c r="BK1019" s="74"/>
      <c r="BL1019" s="74"/>
      <c r="BM1019" s="74"/>
      <c r="BN1019" s="74"/>
      <c r="BO1019" s="74"/>
      <c r="BP1019" s="74"/>
      <c r="BQ1019" s="74"/>
      <c r="BR1019" s="74"/>
      <c r="BS1019" s="74"/>
      <c r="BT1019" s="74"/>
      <c r="BU1019" s="74"/>
      <c r="FH1019" s="72"/>
      <c r="FI1019" s="72"/>
      <c r="FJ1019" s="72"/>
      <c r="FK1019" s="72"/>
      <c r="FL1019" s="72"/>
      <c r="FM1019" s="72"/>
      <c r="FN1019" s="72"/>
      <c r="FO1019" s="72"/>
      <c r="FP1019" s="72"/>
      <c r="FQ1019" s="72"/>
      <c r="FR1019" s="72"/>
      <c r="FS1019" s="72"/>
      <c r="FT1019" s="72"/>
      <c r="FU1019" s="72"/>
      <c r="FV1019" s="72"/>
      <c r="FW1019" s="72"/>
      <c r="FX1019" s="72"/>
    </row>
    <row r="1020" spans="24:180">
      <c r="X1020" s="75"/>
      <c r="Z1020" s="75"/>
      <c r="AA1020" s="75"/>
      <c r="AB1020" s="75"/>
      <c r="AC1020" s="75"/>
      <c r="AD1020" s="75"/>
      <c r="AE1020" s="75"/>
      <c r="AJ1020" s="79"/>
      <c r="AK1020" s="79"/>
      <c r="AL1020" s="79"/>
      <c r="AM1020" s="79"/>
      <c r="AN1020" s="79"/>
      <c r="AO1020" s="79"/>
      <c r="AP1020" s="79"/>
      <c r="AQ1020" s="79"/>
      <c r="AR1020" s="79"/>
      <c r="AS1020" s="79"/>
      <c r="AT1020" s="79"/>
      <c r="AU1020" s="79"/>
      <c r="AV1020" s="79"/>
      <c r="AZ1020" s="80"/>
      <c r="BG1020" s="74"/>
      <c r="BH1020" s="74"/>
      <c r="BI1020" s="74"/>
      <c r="BJ1020" s="74"/>
      <c r="BK1020" s="74"/>
      <c r="BL1020" s="74"/>
      <c r="BM1020" s="74"/>
      <c r="BN1020" s="74"/>
      <c r="BO1020" s="74"/>
      <c r="BP1020" s="74"/>
      <c r="BQ1020" s="74"/>
      <c r="BR1020" s="74"/>
      <c r="BS1020" s="74"/>
      <c r="BT1020" s="74"/>
      <c r="BU1020" s="74"/>
      <c r="FH1020" s="72"/>
      <c r="FI1020" s="72"/>
      <c r="FJ1020" s="72"/>
      <c r="FK1020" s="72"/>
      <c r="FL1020" s="72"/>
      <c r="FM1020" s="72"/>
      <c r="FN1020" s="72"/>
      <c r="FO1020" s="72"/>
      <c r="FP1020" s="72"/>
      <c r="FQ1020" s="72"/>
      <c r="FR1020" s="72"/>
      <c r="FS1020" s="72"/>
      <c r="FT1020" s="72"/>
      <c r="FU1020" s="72"/>
      <c r="FV1020" s="72"/>
      <c r="FW1020" s="72"/>
      <c r="FX1020" s="72"/>
    </row>
    <row r="1021" spans="24:180">
      <c r="X1021" s="75"/>
      <c r="Z1021" s="75"/>
      <c r="AA1021" s="75"/>
      <c r="AB1021" s="75"/>
      <c r="AC1021" s="75"/>
      <c r="AD1021" s="75"/>
      <c r="AE1021" s="75"/>
      <c r="AJ1021" s="79"/>
      <c r="AK1021" s="79"/>
      <c r="AL1021" s="79"/>
      <c r="AM1021" s="79"/>
      <c r="AN1021" s="79"/>
      <c r="AO1021" s="79"/>
      <c r="AP1021" s="79"/>
      <c r="AQ1021" s="79"/>
      <c r="AR1021" s="79"/>
      <c r="AS1021" s="79"/>
      <c r="AT1021" s="79"/>
      <c r="AU1021" s="79"/>
      <c r="AV1021" s="79"/>
      <c r="AZ1021" s="80"/>
      <c r="BG1021" s="74"/>
      <c r="BH1021" s="74"/>
      <c r="BI1021" s="74"/>
      <c r="BJ1021" s="74"/>
      <c r="BK1021" s="74"/>
      <c r="BL1021" s="74"/>
      <c r="BM1021" s="74"/>
      <c r="BN1021" s="74"/>
      <c r="BO1021" s="74"/>
      <c r="BP1021" s="74"/>
      <c r="BQ1021" s="74"/>
      <c r="BR1021" s="74"/>
      <c r="BS1021" s="74"/>
      <c r="BT1021" s="74"/>
      <c r="BU1021" s="74"/>
      <c r="FH1021" s="72"/>
      <c r="FI1021" s="72"/>
      <c r="FJ1021" s="72"/>
      <c r="FK1021" s="72"/>
      <c r="FL1021" s="72"/>
      <c r="FM1021" s="72"/>
      <c r="FN1021" s="72"/>
      <c r="FO1021" s="72"/>
      <c r="FP1021" s="72"/>
      <c r="FQ1021" s="72"/>
      <c r="FR1021" s="72"/>
      <c r="FS1021" s="72"/>
      <c r="FT1021" s="72"/>
      <c r="FU1021" s="72"/>
      <c r="FV1021" s="72"/>
      <c r="FW1021" s="72"/>
      <c r="FX1021" s="72"/>
    </row>
    <row r="1022" spans="24:180">
      <c r="X1022" s="75"/>
      <c r="Z1022" s="75"/>
      <c r="AA1022" s="75"/>
      <c r="AB1022" s="75"/>
      <c r="AC1022" s="75"/>
      <c r="AD1022" s="75"/>
      <c r="AE1022" s="75"/>
      <c r="AJ1022" s="79"/>
      <c r="AK1022" s="79"/>
      <c r="AL1022" s="79"/>
      <c r="AM1022" s="79"/>
      <c r="AN1022" s="79"/>
      <c r="AO1022" s="79"/>
      <c r="AP1022" s="79"/>
      <c r="AQ1022" s="79"/>
      <c r="AR1022" s="79"/>
      <c r="AS1022" s="79"/>
      <c r="AT1022" s="79"/>
      <c r="AU1022" s="79"/>
      <c r="AV1022" s="79"/>
      <c r="AZ1022" s="80"/>
      <c r="BG1022" s="74"/>
      <c r="BH1022" s="74"/>
      <c r="BI1022" s="74"/>
      <c r="BJ1022" s="74"/>
      <c r="BK1022" s="74"/>
      <c r="BL1022" s="74"/>
      <c r="BM1022" s="74"/>
      <c r="BN1022" s="74"/>
      <c r="BO1022" s="74"/>
      <c r="BP1022" s="74"/>
      <c r="BQ1022" s="74"/>
      <c r="BR1022" s="74"/>
      <c r="BS1022" s="74"/>
      <c r="BT1022" s="74"/>
      <c r="BU1022" s="74"/>
      <c r="FH1022" s="72"/>
      <c r="FI1022" s="72"/>
      <c r="FJ1022" s="72"/>
      <c r="FK1022" s="72"/>
      <c r="FL1022" s="72"/>
      <c r="FM1022" s="72"/>
      <c r="FN1022" s="72"/>
      <c r="FO1022" s="72"/>
      <c r="FP1022" s="72"/>
      <c r="FQ1022" s="72"/>
      <c r="FR1022" s="72"/>
      <c r="FS1022" s="72"/>
      <c r="FT1022" s="72"/>
      <c r="FU1022" s="72"/>
      <c r="FV1022" s="72"/>
      <c r="FW1022" s="72"/>
      <c r="FX1022" s="72"/>
    </row>
    <row r="1023" spans="24:180">
      <c r="X1023" s="75"/>
      <c r="Z1023" s="75"/>
      <c r="AA1023" s="75"/>
      <c r="AB1023" s="75"/>
      <c r="AC1023" s="75"/>
      <c r="AD1023" s="75"/>
      <c r="AE1023" s="75"/>
      <c r="AJ1023" s="79"/>
      <c r="AK1023" s="79"/>
      <c r="AL1023" s="79"/>
      <c r="AM1023" s="79"/>
      <c r="AN1023" s="79"/>
      <c r="AO1023" s="79"/>
      <c r="AP1023" s="79"/>
      <c r="AQ1023" s="79"/>
      <c r="AR1023" s="79"/>
      <c r="AS1023" s="79"/>
      <c r="AT1023" s="79"/>
      <c r="AU1023" s="79"/>
      <c r="AV1023" s="79"/>
      <c r="AZ1023" s="80"/>
      <c r="BG1023" s="74"/>
      <c r="BH1023" s="74"/>
      <c r="BI1023" s="74"/>
      <c r="BJ1023" s="74"/>
      <c r="BK1023" s="74"/>
      <c r="BL1023" s="74"/>
      <c r="BM1023" s="74"/>
      <c r="BN1023" s="74"/>
      <c r="BO1023" s="74"/>
      <c r="BP1023" s="74"/>
      <c r="BQ1023" s="74"/>
      <c r="BR1023" s="74"/>
      <c r="BS1023" s="74"/>
      <c r="BT1023" s="74"/>
      <c r="BU1023" s="74"/>
      <c r="FH1023" s="72"/>
      <c r="FI1023" s="72"/>
      <c r="FJ1023" s="72"/>
      <c r="FK1023" s="72"/>
      <c r="FL1023" s="72"/>
      <c r="FM1023" s="72"/>
      <c r="FN1023" s="72"/>
      <c r="FO1023" s="72"/>
      <c r="FP1023" s="72"/>
      <c r="FQ1023" s="72"/>
      <c r="FR1023" s="72"/>
      <c r="FS1023" s="72"/>
      <c r="FT1023" s="72"/>
      <c r="FU1023" s="72"/>
      <c r="FV1023" s="72"/>
      <c r="FW1023" s="72"/>
      <c r="FX1023" s="72"/>
    </row>
    <row r="1024" spans="24:180">
      <c r="X1024" s="75"/>
      <c r="Z1024" s="75"/>
      <c r="AA1024" s="75"/>
      <c r="AB1024" s="75"/>
      <c r="AC1024" s="75"/>
      <c r="AD1024" s="75"/>
      <c r="AE1024" s="75"/>
      <c r="AJ1024" s="79"/>
      <c r="AK1024" s="79"/>
      <c r="AL1024" s="79"/>
      <c r="AM1024" s="79"/>
      <c r="AN1024" s="79"/>
      <c r="AO1024" s="79"/>
      <c r="AP1024" s="79"/>
      <c r="AQ1024" s="79"/>
      <c r="AR1024" s="79"/>
      <c r="AS1024" s="79"/>
      <c r="AT1024" s="79"/>
      <c r="AU1024" s="79"/>
      <c r="AV1024" s="79"/>
      <c r="AZ1024" s="80"/>
      <c r="BG1024" s="74"/>
      <c r="BH1024" s="74"/>
      <c r="BI1024" s="74"/>
      <c r="BJ1024" s="74"/>
      <c r="BK1024" s="74"/>
      <c r="BL1024" s="74"/>
      <c r="BM1024" s="74"/>
      <c r="BN1024" s="74"/>
      <c r="BO1024" s="74"/>
      <c r="BP1024" s="74"/>
      <c r="BQ1024" s="74"/>
      <c r="BR1024" s="74"/>
      <c r="BS1024" s="74"/>
      <c r="BT1024" s="74"/>
      <c r="BU1024" s="74"/>
      <c r="FH1024" s="72"/>
      <c r="FI1024" s="72"/>
      <c r="FJ1024" s="72"/>
      <c r="FK1024" s="72"/>
      <c r="FL1024" s="72"/>
      <c r="FM1024" s="72"/>
      <c r="FN1024" s="72"/>
      <c r="FO1024" s="72"/>
      <c r="FP1024" s="72"/>
      <c r="FQ1024" s="72"/>
      <c r="FR1024" s="72"/>
      <c r="FS1024" s="72"/>
      <c r="FT1024" s="72"/>
      <c r="FU1024" s="72"/>
      <c r="FV1024" s="72"/>
      <c r="FW1024" s="72"/>
      <c r="FX1024" s="72"/>
    </row>
    <row r="1025" spans="20:180">
      <c r="X1025" s="75"/>
      <c r="Z1025" s="75"/>
      <c r="AA1025" s="75"/>
      <c r="AB1025" s="75"/>
      <c r="AC1025" s="75"/>
      <c r="AD1025" s="75"/>
      <c r="AE1025" s="75"/>
      <c r="AJ1025" s="79"/>
      <c r="AK1025" s="79"/>
      <c r="AL1025" s="79"/>
      <c r="AM1025" s="79"/>
      <c r="AN1025" s="79"/>
      <c r="AO1025" s="79"/>
      <c r="AP1025" s="79"/>
      <c r="AQ1025" s="79"/>
      <c r="AR1025" s="79"/>
      <c r="AS1025" s="79"/>
      <c r="AT1025" s="79"/>
      <c r="AU1025" s="79"/>
      <c r="AV1025" s="74"/>
      <c r="AW1025" s="74"/>
      <c r="AZ1025" s="80"/>
      <c r="BG1025" s="74"/>
      <c r="BH1025" s="74"/>
      <c r="BI1025" s="74"/>
      <c r="BJ1025" s="74"/>
      <c r="BK1025" s="74"/>
      <c r="BL1025" s="74"/>
      <c r="BM1025" s="74"/>
      <c r="BN1025" s="74"/>
      <c r="BO1025" s="74"/>
      <c r="BP1025" s="74"/>
      <c r="BQ1025" s="74"/>
      <c r="BR1025" s="74"/>
      <c r="BS1025" s="74"/>
      <c r="BT1025" s="74"/>
      <c r="BU1025" s="74"/>
      <c r="FH1025" s="72"/>
      <c r="FI1025" s="72"/>
      <c r="FJ1025" s="72"/>
      <c r="FK1025" s="72"/>
      <c r="FL1025" s="72"/>
      <c r="FM1025" s="72"/>
      <c r="FN1025" s="72"/>
      <c r="FO1025" s="72"/>
      <c r="FP1025" s="72"/>
      <c r="FQ1025" s="72"/>
      <c r="FR1025" s="72"/>
      <c r="FS1025" s="72"/>
      <c r="FT1025" s="72"/>
      <c r="FU1025" s="72"/>
      <c r="FV1025" s="72"/>
      <c r="FW1025" s="72"/>
      <c r="FX1025" s="72"/>
    </row>
    <row r="1026" spans="20:180">
      <c r="X1026" s="75"/>
      <c r="Z1026" s="75"/>
      <c r="AA1026" s="75"/>
      <c r="AB1026" s="75"/>
      <c r="AC1026" s="75"/>
      <c r="AD1026" s="75"/>
      <c r="AE1026" s="75"/>
      <c r="AJ1026" s="79"/>
      <c r="AK1026" s="79"/>
      <c r="AL1026" s="79"/>
      <c r="AM1026" s="79"/>
      <c r="AN1026" s="79"/>
      <c r="AO1026" s="79"/>
      <c r="AP1026" s="79"/>
      <c r="AQ1026" s="79"/>
      <c r="AR1026" s="79"/>
      <c r="AS1026" s="79"/>
      <c r="AT1026" s="79"/>
      <c r="AU1026" s="79"/>
      <c r="AV1026" s="74"/>
      <c r="AW1026" s="74"/>
      <c r="AZ1026" s="80"/>
      <c r="BG1026" s="74"/>
      <c r="BH1026" s="74"/>
      <c r="BI1026" s="74"/>
      <c r="BJ1026" s="74"/>
      <c r="BK1026" s="74"/>
      <c r="BL1026" s="74"/>
      <c r="BM1026" s="74"/>
      <c r="BN1026" s="74"/>
      <c r="BO1026" s="74"/>
      <c r="BP1026" s="74"/>
      <c r="BQ1026" s="74"/>
      <c r="BR1026" s="74"/>
      <c r="BS1026" s="74"/>
      <c r="BT1026" s="74"/>
      <c r="BU1026" s="74"/>
      <c r="FH1026" s="72"/>
      <c r="FI1026" s="72"/>
      <c r="FJ1026" s="72"/>
      <c r="FK1026" s="72"/>
      <c r="FL1026" s="72"/>
      <c r="FM1026" s="72"/>
      <c r="FN1026" s="72"/>
      <c r="FO1026" s="72"/>
      <c r="FP1026" s="72"/>
      <c r="FQ1026" s="72"/>
      <c r="FR1026" s="72"/>
      <c r="FS1026" s="72"/>
      <c r="FT1026" s="72"/>
      <c r="FU1026" s="72"/>
      <c r="FV1026" s="72"/>
      <c r="FW1026" s="72"/>
      <c r="FX1026" s="72"/>
    </row>
    <row r="1027" spans="20:180">
      <c r="X1027" s="75"/>
      <c r="Z1027" s="75"/>
      <c r="AA1027" s="75"/>
      <c r="AB1027" s="75"/>
      <c r="AC1027" s="75"/>
      <c r="AD1027" s="75"/>
      <c r="AE1027" s="75"/>
      <c r="AJ1027" s="79"/>
      <c r="AK1027" s="79"/>
      <c r="AL1027" s="79"/>
      <c r="AM1027" s="79"/>
      <c r="AN1027" s="79"/>
      <c r="AO1027" s="79"/>
      <c r="AP1027" s="79"/>
      <c r="AQ1027" s="79"/>
      <c r="AR1027" s="79"/>
      <c r="AS1027" s="79"/>
      <c r="AT1027" s="79"/>
      <c r="AU1027" s="79"/>
      <c r="AV1027" s="74"/>
      <c r="AW1027" s="74"/>
      <c r="AZ1027" s="80"/>
      <c r="BB1027" s="74"/>
      <c r="BC1027" s="74"/>
      <c r="BD1027" s="74"/>
      <c r="BE1027" s="74"/>
      <c r="BF1027" s="74"/>
      <c r="BG1027" s="74"/>
      <c r="BH1027" s="74"/>
      <c r="BI1027" s="74"/>
      <c r="BJ1027" s="74"/>
      <c r="BK1027" s="74"/>
      <c r="BL1027" s="74"/>
      <c r="BM1027" s="74"/>
      <c r="BN1027" s="74"/>
      <c r="BO1027" s="74"/>
      <c r="BP1027" s="74"/>
      <c r="BQ1027" s="74"/>
      <c r="BR1027" s="74"/>
      <c r="BS1027" s="74"/>
      <c r="BT1027" s="74"/>
      <c r="BU1027" s="74"/>
      <c r="FH1027" s="72"/>
      <c r="FI1027" s="72"/>
      <c r="FJ1027" s="72"/>
      <c r="FK1027" s="72"/>
      <c r="FL1027" s="72"/>
      <c r="FM1027" s="72"/>
      <c r="FN1027" s="72"/>
      <c r="FO1027" s="72"/>
      <c r="FP1027" s="72"/>
      <c r="FQ1027" s="72"/>
      <c r="FR1027" s="72"/>
      <c r="FS1027" s="72"/>
      <c r="FT1027" s="72"/>
      <c r="FU1027" s="72"/>
      <c r="FV1027" s="72"/>
      <c r="FW1027" s="72"/>
      <c r="FX1027" s="72"/>
    </row>
    <row r="1028" spans="20:180">
      <c r="X1028" s="75"/>
      <c r="Z1028" s="75"/>
      <c r="AA1028" s="75"/>
      <c r="AB1028" s="75"/>
      <c r="AC1028" s="75"/>
      <c r="AD1028" s="75"/>
      <c r="AE1028" s="75"/>
      <c r="AJ1028" s="79"/>
      <c r="AK1028" s="79"/>
      <c r="AL1028" s="79"/>
      <c r="AM1028" s="79"/>
      <c r="AN1028" s="79"/>
      <c r="AO1028" s="79"/>
      <c r="AP1028" s="79"/>
      <c r="AQ1028" s="79"/>
      <c r="AR1028" s="79"/>
      <c r="AS1028" s="79"/>
      <c r="AT1028" s="79"/>
      <c r="AU1028" s="79"/>
      <c r="AV1028" s="80"/>
      <c r="AZ1028" s="80"/>
      <c r="BB1028" s="74"/>
      <c r="BC1028" s="74"/>
      <c r="BD1028" s="74"/>
      <c r="BE1028" s="74"/>
      <c r="BF1028" s="74"/>
      <c r="BG1028" s="74"/>
      <c r="BH1028" s="74"/>
      <c r="BI1028" s="74"/>
      <c r="BJ1028" s="74"/>
      <c r="BK1028" s="74"/>
      <c r="BL1028" s="74"/>
      <c r="BM1028" s="74"/>
      <c r="BN1028" s="74"/>
      <c r="BO1028" s="74"/>
      <c r="BP1028" s="74"/>
      <c r="BQ1028" s="74"/>
      <c r="BR1028" s="74"/>
      <c r="BS1028" s="74"/>
      <c r="BT1028" s="74"/>
      <c r="BU1028" s="74"/>
      <c r="FH1028" s="72"/>
      <c r="FI1028" s="72"/>
      <c r="FJ1028" s="72"/>
      <c r="FK1028" s="72"/>
      <c r="FL1028" s="72"/>
      <c r="FM1028" s="72"/>
      <c r="FN1028" s="72"/>
      <c r="FO1028" s="72"/>
      <c r="FP1028" s="72"/>
      <c r="FQ1028" s="72"/>
      <c r="FR1028" s="72"/>
      <c r="FS1028" s="72"/>
      <c r="FT1028" s="72"/>
      <c r="FU1028" s="72"/>
      <c r="FV1028" s="72"/>
      <c r="FW1028" s="72"/>
      <c r="FX1028" s="72"/>
    </row>
    <row r="1029" spans="20:180">
      <c r="X1029" s="75"/>
      <c r="Z1029" s="75"/>
      <c r="AA1029" s="75"/>
      <c r="AB1029" s="75"/>
      <c r="AC1029" s="75"/>
      <c r="AD1029" s="75"/>
      <c r="AE1029" s="75"/>
      <c r="AJ1029" s="79"/>
      <c r="AK1029" s="79"/>
      <c r="AL1029" s="79"/>
      <c r="AM1029" s="79"/>
      <c r="AN1029" s="79"/>
      <c r="AO1029" s="79"/>
      <c r="AP1029" s="79"/>
      <c r="AQ1029" s="79"/>
      <c r="AR1029" s="79"/>
      <c r="AS1029" s="79"/>
      <c r="AT1029" s="79"/>
      <c r="AU1029" s="79"/>
      <c r="AV1029" s="80"/>
      <c r="AZ1029" s="74"/>
      <c r="BB1029" s="74"/>
      <c r="BC1029" s="74"/>
      <c r="BD1029" s="74"/>
      <c r="BE1029" s="74"/>
      <c r="BF1029" s="74"/>
      <c r="BG1029" s="74"/>
      <c r="BH1029" s="74"/>
      <c r="BI1029" s="74"/>
      <c r="BJ1029" s="74"/>
      <c r="BK1029" s="74"/>
      <c r="BL1029" s="74"/>
      <c r="BM1029" s="74"/>
      <c r="BN1029" s="74"/>
      <c r="BO1029" s="74"/>
      <c r="BP1029" s="74"/>
      <c r="BQ1029" s="74"/>
      <c r="BR1029" s="74"/>
      <c r="BS1029" s="74"/>
      <c r="BT1029" s="74"/>
      <c r="BU1029" s="74"/>
      <c r="FH1029" s="72"/>
      <c r="FI1029" s="72"/>
      <c r="FJ1029" s="72"/>
      <c r="FK1029" s="72"/>
      <c r="FL1029" s="72"/>
      <c r="FM1029" s="72"/>
      <c r="FN1029" s="72"/>
      <c r="FO1029" s="72"/>
      <c r="FP1029" s="72"/>
      <c r="FQ1029" s="72"/>
      <c r="FR1029" s="72"/>
      <c r="FS1029" s="72"/>
      <c r="FT1029" s="72"/>
      <c r="FU1029" s="72"/>
      <c r="FV1029" s="72"/>
      <c r="FW1029" s="72"/>
      <c r="FX1029" s="72"/>
    </row>
    <row r="1030" spans="20:180">
      <c r="X1030" s="75"/>
      <c r="Z1030" s="75"/>
      <c r="AA1030" s="75"/>
      <c r="AB1030" s="75"/>
      <c r="AC1030" s="75"/>
      <c r="AD1030" s="75"/>
      <c r="AE1030" s="75"/>
      <c r="AJ1030" s="79"/>
      <c r="AK1030" s="79"/>
      <c r="AL1030" s="79"/>
      <c r="AM1030" s="79"/>
      <c r="AN1030" s="79"/>
      <c r="AO1030" s="79"/>
      <c r="AP1030" s="79"/>
      <c r="AQ1030" s="79"/>
      <c r="AR1030" s="79"/>
      <c r="AS1030" s="79"/>
      <c r="AT1030" s="79"/>
      <c r="AU1030" s="79"/>
      <c r="AV1030" s="80"/>
      <c r="AX1030" s="74"/>
      <c r="AY1030" s="74"/>
      <c r="AZ1030" s="74"/>
      <c r="BA1030" s="74"/>
      <c r="BC1030" s="74"/>
      <c r="BD1030" s="74"/>
      <c r="BE1030" s="74"/>
      <c r="BF1030" s="74"/>
      <c r="BG1030" s="74"/>
      <c r="BH1030" s="74"/>
      <c r="BI1030" s="74"/>
      <c r="BJ1030" s="74"/>
      <c r="BK1030" s="74"/>
      <c r="BL1030" s="74"/>
      <c r="BM1030" s="74"/>
      <c r="BN1030" s="74"/>
      <c r="BO1030" s="74"/>
      <c r="BP1030" s="74"/>
      <c r="BQ1030" s="74"/>
      <c r="BR1030" s="74"/>
      <c r="BS1030" s="74"/>
      <c r="BT1030" s="74"/>
      <c r="BU1030" s="74"/>
      <c r="FH1030" s="72"/>
      <c r="FI1030" s="72"/>
      <c r="FJ1030" s="72"/>
      <c r="FK1030" s="72"/>
      <c r="FL1030" s="72"/>
      <c r="FM1030" s="72"/>
      <c r="FN1030" s="72"/>
      <c r="FO1030" s="72"/>
      <c r="FP1030" s="72"/>
      <c r="FQ1030" s="72"/>
      <c r="FR1030" s="72"/>
      <c r="FS1030" s="72"/>
      <c r="FT1030" s="72"/>
      <c r="FU1030" s="72"/>
      <c r="FV1030" s="72"/>
      <c r="FW1030" s="72"/>
      <c r="FX1030" s="72"/>
    </row>
    <row r="1031" spans="20:180">
      <c r="X1031" s="75"/>
      <c r="Z1031" s="75"/>
      <c r="AA1031" s="75"/>
      <c r="AB1031" s="75"/>
      <c r="AC1031" s="75"/>
      <c r="AD1031" s="75"/>
      <c r="AE1031" s="75"/>
      <c r="AJ1031" s="79"/>
      <c r="AK1031" s="79"/>
      <c r="AL1031" s="79"/>
      <c r="AM1031" s="79"/>
      <c r="AN1031" s="79"/>
      <c r="AO1031" s="79"/>
      <c r="AP1031" s="79"/>
      <c r="AQ1031" s="79"/>
      <c r="AR1031" s="79"/>
      <c r="AS1031" s="79"/>
      <c r="AT1031" s="79"/>
      <c r="AU1031" s="79"/>
      <c r="AV1031" s="80"/>
      <c r="AX1031" s="74"/>
      <c r="AY1031" s="74"/>
      <c r="AZ1031" s="74"/>
      <c r="BA1031" s="74"/>
      <c r="BC1031" s="74"/>
      <c r="BD1031" s="74"/>
      <c r="BE1031" s="74"/>
      <c r="BF1031" s="74"/>
      <c r="BG1031" s="74"/>
      <c r="BH1031" s="74"/>
      <c r="BI1031" s="74"/>
      <c r="BJ1031" s="74"/>
      <c r="BK1031" s="74"/>
      <c r="BL1031" s="74"/>
      <c r="BM1031" s="74"/>
      <c r="BN1031" s="74"/>
      <c r="BO1031" s="74"/>
      <c r="BP1031" s="74"/>
      <c r="BQ1031" s="74"/>
      <c r="BR1031" s="74"/>
      <c r="BS1031" s="74"/>
      <c r="BT1031" s="74"/>
      <c r="BU1031" s="74"/>
      <c r="FH1031" s="72"/>
      <c r="FI1031" s="72"/>
      <c r="FJ1031" s="72"/>
      <c r="FK1031" s="72"/>
      <c r="FL1031" s="72"/>
      <c r="FM1031" s="72"/>
      <c r="FN1031" s="72"/>
      <c r="FO1031" s="72"/>
      <c r="FP1031" s="72"/>
      <c r="FQ1031" s="72"/>
      <c r="FR1031" s="72"/>
      <c r="FS1031" s="72"/>
      <c r="FT1031" s="72"/>
      <c r="FU1031" s="72"/>
      <c r="FV1031" s="72"/>
      <c r="FW1031" s="72"/>
      <c r="FX1031" s="72"/>
    </row>
    <row r="1032" spans="20:180">
      <c r="X1032" s="75"/>
      <c r="Z1032" s="75"/>
      <c r="AA1032" s="75"/>
      <c r="AB1032" s="75"/>
      <c r="AC1032" s="75"/>
      <c r="AD1032" s="75"/>
      <c r="AE1032" s="75"/>
      <c r="AJ1032" s="79"/>
      <c r="AK1032" s="79"/>
      <c r="AL1032" s="79"/>
      <c r="AM1032" s="79"/>
      <c r="AN1032" s="79"/>
      <c r="AO1032" s="79"/>
      <c r="AP1032" s="79"/>
      <c r="AQ1032" s="79"/>
      <c r="AR1032" s="79"/>
      <c r="AS1032" s="79"/>
      <c r="AT1032" s="79"/>
      <c r="AU1032" s="79"/>
      <c r="AV1032" s="80"/>
      <c r="AX1032" s="74"/>
      <c r="AY1032" s="74"/>
      <c r="BA1032" s="74"/>
      <c r="BC1032" s="74"/>
      <c r="BD1032" s="74"/>
      <c r="BE1032" s="74"/>
      <c r="BF1032" s="74"/>
      <c r="BG1032" s="74"/>
      <c r="BH1032" s="74"/>
      <c r="BI1032" s="74"/>
      <c r="BJ1032" s="74"/>
      <c r="BK1032" s="74"/>
      <c r="BL1032" s="74"/>
      <c r="BM1032" s="74"/>
      <c r="BN1032" s="74"/>
      <c r="BO1032" s="74"/>
      <c r="BP1032" s="74"/>
      <c r="BQ1032" s="74"/>
      <c r="BR1032" s="74"/>
      <c r="BS1032" s="74"/>
      <c r="BT1032" s="74"/>
      <c r="BU1032" s="74"/>
      <c r="FH1032" s="72"/>
      <c r="FI1032" s="72"/>
      <c r="FJ1032" s="72"/>
      <c r="FK1032" s="72"/>
      <c r="FL1032" s="72"/>
      <c r="FM1032" s="72"/>
      <c r="FN1032" s="72"/>
      <c r="FO1032" s="72"/>
      <c r="FP1032" s="72"/>
      <c r="FQ1032" s="72"/>
      <c r="FR1032" s="72"/>
      <c r="FS1032" s="72"/>
      <c r="FT1032" s="72"/>
      <c r="FU1032" s="72"/>
      <c r="FV1032" s="72"/>
      <c r="FW1032" s="72"/>
      <c r="FX1032" s="72"/>
    </row>
    <row r="1033" spans="20:180">
      <c r="X1033" s="75"/>
      <c r="Z1033" s="75"/>
      <c r="AA1033" s="75"/>
      <c r="AB1033" s="75"/>
      <c r="AC1033" s="75"/>
      <c r="AD1033" s="75"/>
      <c r="AE1033" s="75"/>
      <c r="AJ1033" s="79"/>
      <c r="AK1033" s="79"/>
      <c r="AL1033" s="79"/>
      <c r="AM1033" s="79"/>
      <c r="AN1033" s="79"/>
      <c r="AO1033" s="79"/>
      <c r="AP1033" s="79"/>
      <c r="AQ1033" s="79"/>
      <c r="AR1033" s="79"/>
      <c r="AS1033" s="79"/>
      <c r="AT1033" s="79"/>
      <c r="AU1033" s="79"/>
      <c r="AV1033" s="80"/>
      <c r="BC1033" s="74"/>
      <c r="BD1033" s="74"/>
      <c r="BE1033" s="74"/>
      <c r="BF1033" s="74"/>
      <c r="BG1033" s="74"/>
      <c r="BH1033" s="74"/>
      <c r="BI1033" s="74"/>
      <c r="BJ1033" s="74"/>
      <c r="BK1033" s="74"/>
      <c r="BL1033" s="74"/>
      <c r="BM1033" s="74"/>
      <c r="BN1033" s="74"/>
      <c r="BO1033" s="74"/>
      <c r="BP1033" s="74"/>
      <c r="BQ1033" s="74"/>
      <c r="BR1033" s="74"/>
      <c r="BS1033" s="74"/>
      <c r="BT1033" s="74"/>
      <c r="BU1033" s="74"/>
      <c r="FH1033" s="72"/>
      <c r="FI1033" s="72"/>
      <c r="FJ1033" s="72"/>
      <c r="FK1033" s="72"/>
      <c r="FL1033" s="72"/>
      <c r="FM1033" s="72"/>
      <c r="FN1033" s="72"/>
      <c r="FO1033" s="72"/>
      <c r="FP1033" s="72"/>
      <c r="FQ1033" s="72"/>
      <c r="FR1033" s="72"/>
      <c r="FS1033" s="72"/>
      <c r="FT1033" s="72"/>
      <c r="FU1033" s="72"/>
      <c r="FV1033" s="72"/>
      <c r="FW1033" s="72"/>
      <c r="FX1033" s="72"/>
    </row>
    <row r="1034" spans="20:180">
      <c r="X1034" s="75"/>
      <c r="Z1034" s="75"/>
      <c r="AA1034" s="75"/>
      <c r="AB1034" s="75"/>
      <c r="AC1034" s="75"/>
      <c r="AD1034" s="75"/>
      <c r="AE1034" s="75"/>
      <c r="AJ1034" s="79"/>
      <c r="AK1034" s="79"/>
      <c r="AL1034" s="79"/>
      <c r="AM1034" s="79"/>
      <c r="AN1034" s="79"/>
      <c r="AO1034" s="79"/>
      <c r="AP1034" s="79"/>
      <c r="AQ1034" s="79"/>
      <c r="AR1034" s="79"/>
      <c r="AS1034" s="79"/>
      <c r="AT1034" s="79"/>
      <c r="AU1034" s="79"/>
      <c r="AV1034" s="80"/>
      <c r="BC1034" s="74"/>
      <c r="BD1034" s="74"/>
      <c r="BE1034" s="74"/>
      <c r="BF1034" s="74"/>
      <c r="BG1034" s="74"/>
      <c r="BH1034" s="74"/>
      <c r="BI1034" s="74"/>
      <c r="BJ1034" s="74"/>
      <c r="BK1034" s="74"/>
      <c r="BL1034" s="74"/>
      <c r="BM1034" s="74"/>
      <c r="BN1034" s="74"/>
      <c r="BO1034" s="74"/>
      <c r="BP1034" s="74"/>
      <c r="BQ1034" s="74"/>
      <c r="BR1034" s="74"/>
      <c r="BS1034" s="74"/>
      <c r="BT1034" s="74"/>
      <c r="BU1034" s="74"/>
      <c r="FH1034" s="72"/>
      <c r="FI1034" s="72"/>
      <c r="FJ1034" s="72"/>
      <c r="FK1034" s="72"/>
      <c r="FL1034" s="72"/>
      <c r="FM1034" s="72"/>
      <c r="FN1034" s="72"/>
      <c r="FO1034" s="72"/>
      <c r="FP1034" s="72"/>
      <c r="FQ1034" s="72"/>
      <c r="FR1034" s="72"/>
      <c r="FS1034" s="72"/>
      <c r="FT1034" s="72"/>
      <c r="FU1034" s="72"/>
      <c r="FV1034" s="72"/>
      <c r="FW1034" s="72"/>
      <c r="FX1034" s="72"/>
    </row>
    <row r="1035" spans="20:180">
      <c r="T1035" s="79"/>
      <c r="X1035" s="75"/>
      <c r="Z1035" s="75"/>
      <c r="AA1035" s="75"/>
      <c r="AB1035" s="75"/>
      <c r="AC1035" s="75"/>
      <c r="AD1035" s="75"/>
      <c r="AE1035" s="75"/>
      <c r="AJ1035" s="79"/>
      <c r="AK1035" s="79"/>
      <c r="AL1035" s="79"/>
      <c r="AM1035" s="79"/>
      <c r="AN1035" s="79"/>
      <c r="AO1035" s="79"/>
      <c r="AP1035" s="79"/>
      <c r="AQ1035" s="79"/>
      <c r="AR1035" s="79"/>
      <c r="AS1035" s="79"/>
      <c r="AT1035" s="79"/>
      <c r="AU1035" s="79"/>
      <c r="AV1035" s="80"/>
      <c r="BC1035" s="74"/>
      <c r="BD1035" s="74"/>
      <c r="BE1035" s="74"/>
      <c r="BF1035" s="74"/>
      <c r="BG1035" s="74"/>
      <c r="BH1035" s="74"/>
      <c r="BI1035" s="74"/>
      <c r="BJ1035" s="74"/>
      <c r="BK1035" s="74"/>
      <c r="BL1035" s="74"/>
      <c r="BM1035" s="74"/>
      <c r="BN1035" s="74"/>
      <c r="BO1035" s="74"/>
      <c r="BP1035" s="74"/>
      <c r="BQ1035" s="74"/>
      <c r="BR1035" s="74"/>
      <c r="BS1035" s="74"/>
      <c r="BT1035" s="74"/>
      <c r="BU1035" s="74"/>
      <c r="FH1035" s="72"/>
      <c r="FI1035" s="72"/>
      <c r="FJ1035" s="72"/>
      <c r="FK1035" s="72"/>
      <c r="FL1035" s="72"/>
      <c r="FM1035" s="72"/>
      <c r="FN1035" s="72"/>
      <c r="FO1035" s="72"/>
      <c r="FP1035" s="72"/>
      <c r="FQ1035" s="72"/>
      <c r="FR1035" s="72"/>
      <c r="FS1035" s="72"/>
      <c r="FT1035" s="72"/>
      <c r="FU1035" s="72"/>
      <c r="FV1035" s="72"/>
      <c r="FW1035" s="72"/>
      <c r="FX1035" s="72"/>
    </row>
    <row r="1036" spans="20:180">
      <c r="T1036" s="79"/>
      <c r="X1036" s="75"/>
      <c r="Z1036" s="75"/>
      <c r="AA1036" s="75"/>
      <c r="AB1036" s="75"/>
      <c r="AC1036" s="75"/>
      <c r="AD1036" s="75"/>
      <c r="AE1036" s="75"/>
      <c r="AJ1036" s="79"/>
      <c r="AK1036" s="79"/>
      <c r="AL1036" s="79"/>
      <c r="AM1036" s="79"/>
      <c r="AN1036" s="79"/>
      <c r="AO1036" s="79"/>
      <c r="AP1036" s="79"/>
      <c r="AQ1036" s="79"/>
      <c r="AR1036" s="79"/>
      <c r="AS1036" s="79"/>
      <c r="AT1036" s="79"/>
      <c r="AU1036" s="79"/>
      <c r="AV1036" s="80"/>
      <c r="BC1036" s="74"/>
      <c r="BD1036" s="74"/>
      <c r="BE1036" s="74"/>
      <c r="BF1036" s="74"/>
      <c r="BG1036" s="74"/>
      <c r="BH1036" s="74"/>
      <c r="BI1036" s="74"/>
      <c r="BJ1036" s="74"/>
      <c r="BK1036" s="74"/>
      <c r="BL1036" s="74"/>
      <c r="BM1036" s="74"/>
      <c r="BN1036" s="74"/>
      <c r="BO1036" s="74"/>
      <c r="BP1036" s="74"/>
      <c r="BQ1036" s="74"/>
      <c r="BR1036" s="74"/>
      <c r="BS1036" s="74"/>
      <c r="BT1036" s="74"/>
      <c r="BU1036" s="74"/>
      <c r="FH1036" s="72"/>
      <c r="FI1036" s="72"/>
      <c r="FJ1036" s="72"/>
      <c r="FK1036" s="72"/>
      <c r="FL1036" s="72"/>
      <c r="FM1036" s="72"/>
      <c r="FN1036" s="72"/>
      <c r="FO1036" s="72"/>
      <c r="FP1036" s="72"/>
      <c r="FQ1036" s="72"/>
      <c r="FR1036" s="72"/>
      <c r="FS1036" s="72"/>
      <c r="FT1036" s="72"/>
      <c r="FU1036" s="72"/>
      <c r="FV1036" s="72"/>
      <c r="FW1036" s="72"/>
      <c r="FX1036" s="72"/>
    </row>
    <row r="1037" spans="20:180">
      <c r="T1037" s="79"/>
      <c r="X1037" s="75"/>
      <c r="Z1037" s="75"/>
      <c r="AA1037" s="75"/>
      <c r="AB1037" s="75"/>
      <c r="AC1037" s="75"/>
      <c r="AD1037" s="75"/>
      <c r="AE1037" s="75"/>
      <c r="AJ1037" s="79"/>
      <c r="AK1037" s="79"/>
      <c r="AL1037" s="79"/>
      <c r="AM1037" s="79"/>
      <c r="AN1037" s="79"/>
      <c r="AO1037" s="79"/>
      <c r="AP1037" s="79"/>
      <c r="AQ1037" s="79"/>
      <c r="AR1037" s="79"/>
      <c r="AS1037" s="79"/>
      <c r="AT1037" s="79"/>
      <c r="AU1037" s="79"/>
      <c r="AV1037" s="80"/>
      <c r="BC1037" s="74"/>
      <c r="BD1037" s="74"/>
      <c r="BE1037" s="74"/>
      <c r="BF1037" s="74"/>
      <c r="BG1037" s="74"/>
      <c r="BH1037" s="74"/>
      <c r="BI1037" s="74"/>
      <c r="BJ1037" s="74"/>
      <c r="BK1037" s="74"/>
      <c r="BL1037" s="74"/>
      <c r="BM1037" s="74"/>
      <c r="BN1037" s="74"/>
      <c r="BO1037" s="74"/>
      <c r="BP1037" s="74"/>
      <c r="BQ1037" s="74"/>
      <c r="BR1037" s="74"/>
      <c r="BS1037" s="74"/>
      <c r="BT1037" s="74"/>
      <c r="BU1037" s="74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</row>
    <row r="1038" spans="20:180">
      <c r="X1038" s="75"/>
      <c r="Z1038" s="75"/>
      <c r="AA1038" s="75"/>
      <c r="AB1038" s="75"/>
      <c r="AC1038" s="75"/>
      <c r="AD1038" s="75"/>
      <c r="AE1038" s="75"/>
      <c r="AJ1038" s="79"/>
      <c r="AK1038" s="79"/>
      <c r="AL1038" s="79"/>
      <c r="AM1038" s="79"/>
      <c r="AN1038" s="79"/>
      <c r="AO1038" s="79"/>
      <c r="AP1038" s="79"/>
      <c r="AQ1038" s="79"/>
      <c r="AR1038" s="79"/>
      <c r="AS1038" s="79"/>
      <c r="AT1038" s="79"/>
      <c r="AU1038" s="79"/>
      <c r="AV1038" s="80"/>
      <c r="BC1038" s="74"/>
      <c r="BD1038" s="74"/>
      <c r="BE1038" s="74"/>
      <c r="BF1038" s="74"/>
      <c r="BG1038" s="74"/>
      <c r="BH1038" s="74"/>
      <c r="BI1038" s="74"/>
      <c r="BJ1038" s="74"/>
      <c r="BK1038" s="74"/>
      <c r="BL1038" s="74"/>
      <c r="BM1038" s="74"/>
      <c r="BN1038" s="74"/>
      <c r="BO1038" s="74"/>
      <c r="BP1038" s="74"/>
      <c r="BQ1038" s="74"/>
      <c r="BR1038" s="74"/>
      <c r="BS1038" s="74"/>
      <c r="BT1038" s="74"/>
      <c r="BU1038" s="74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</row>
    <row r="1039" spans="20:180">
      <c r="X1039" s="75"/>
      <c r="Z1039" s="75"/>
      <c r="AA1039" s="75"/>
      <c r="AB1039" s="75"/>
      <c r="AC1039" s="75"/>
      <c r="AD1039" s="75"/>
      <c r="AE1039" s="75"/>
      <c r="AJ1039" s="79"/>
      <c r="AK1039" s="79"/>
      <c r="AL1039" s="79"/>
      <c r="AM1039" s="79"/>
      <c r="AN1039" s="79"/>
      <c r="AO1039" s="79"/>
      <c r="AP1039" s="79"/>
      <c r="AQ1039" s="79"/>
      <c r="AR1039" s="79"/>
      <c r="AS1039" s="79"/>
      <c r="AT1039" s="79"/>
      <c r="AU1039" s="79"/>
      <c r="AV1039" s="80"/>
      <c r="BC1039" s="74"/>
      <c r="BD1039" s="74"/>
      <c r="BE1039" s="74"/>
      <c r="BF1039" s="74"/>
      <c r="BG1039" s="74"/>
      <c r="BH1039" s="74"/>
      <c r="BI1039" s="74"/>
      <c r="BJ1039" s="74"/>
      <c r="BK1039" s="74"/>
      <c r="BL1039" s="74"/>
      <c r="BM1039" s="74"/>
      <c r="BN1039" s="74"/>
      <c r="BO1039" s="74"/>
      <c r="BP1039" s="74"/>
      <c r="BQ1039" s="74"/>
      <c r="BR1039" s="74"/>
      <c r="BS1039" s="74"/>
      <c r="BT1039" s="74"/>
      <c r="BU1039" s="74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</row>
    <row r="1040" spans="20:180">
      <c r="X1040" s="75"/>
      <c r="Z1040" s="75"/>
      <c r="AA1040" s="75"/>
      <c r="AB1040" s="75"/>
      <c r="AC1040" s="75"/>
      <c r="AD1040" s="75"/>
      <c r="AE1040" s="75"/>
      <c r="AJ1040" s="79"/>
      <c r="AK1040" s="79"/>
      <c r="AL1040" s="79"/>
      <c r="AM1040" s="79"/>
      <c r="AN1040" s="79"/>
      <c r="AO1040" s="79"/>
      <c r="AP1040" s="79"/>
      <c r="AQ1040" s="79"/>
      <c r="AR1040" s="79"/>
      <c r="AS1040" s="79"/>
      <c r="AT1040" s="79"/>
      <c r="AU1040" s="79"/>
      <c r="AV1040" s="80"/>
      <c r="BC1040" s="74"/>
      <c r="BD1040" s="74"/>
      <c r="BE1040" s="74"/>
      <c r="BF1040" s="74"/>
      <c r="BG1040" s="74"/>
      <c r="BH1040" s="74"/>
      <c r="BI1040" s="74"/>
      <c r="BJ1040" s="74"/>
      <c r="BK1040" s="74"/>
      <c r="BL1040" s="74"/>
      <c r="BM1040" s="74"/>
      <c r="BN1040" s="74"/>
      <c r="BO1040" s="74"/>
      <c r="BP1040" s="74"/>
      <c r="BQ1040" s="74"/>
      <c r="BR1040" s="74"/>
      <c r="BS1040" s="74"/>
      <c r="BT1040" s="74"/>
      <c r="BU1040" s="74"/>
      <c r="FH1040" s="72"/>
      <c r="FI1040" s="72"/>
      <c r="FJ1040" s="72"/>
      <c r="FK1040" s="72"/>
      <c r="FL1040" s="72"/>
      <c r="FM1040" s="72"/>
      <c r="FN1040" s="72"/>
      <c r="FO1040" s="72"/>
      <c r="FP1040" s="72"/>
      <c r="FQ1040" s="72"/>
      <c r="FR1040" s="72"/>
      <c r="FS1040" s="72"/>
      <c r="FT1040" s="72"/>
      <c r="FU1040" s="72"/>
      <c r="FV1040" s="72"/>
      <c r="FW1040" s="72"/>
      <c r="FX1040" s="72"/>
    </row>
    <row r="1041" spans="21:180">
      <c r="X1041" s="75"/>
      <c r="Z1041" s="75"/>
      <c r="AA1041" s="75"/>
      <c r="AB1041" s="75"/>
      <c r="AC1041" s="75"/>
      <c r="AD1041" s="75"/>
      <c r="AE1041" s="75"/>
      <c r="AJ1041" s="79"/>
      <c r="AK1041" s="79"/>
      <c r="AL1041" s="79"/>
      <c r="AM1041" s="79"/>
      <c r="AN1041" s="79"/>
      <c r="AO1041" s="79"/>
      <c r="AP1041" s="79"/>
      <c r="AQ1041" s="79"/>
      <c r="AR1041" s="79"/>
      <c r="AS1041" s="79"/>
      <c r="AT1041" s="79"/>
      <c r="AU1041" s="79"/>
      <c r="AV1041" s="80"/>
      <c r="BC1041" s="74"/>
      <c r="BD1041" s="74"/>
      <c r="BE1041" s="74"/>
      <c r="BF1041" s="74"/>
      <c r="BG1041" s="74"/>
      <c r="BH1041" s="74"/>
      <c r="BI1041" s="74"/>
      <c r="BJ1041" s="74"/>
      <c r="BK1041" s="74"/>
      <c r="BL1041" s="74"/>
      <c r="BM1041" s="74"/>
      <c r="BN1041" s="74"/>
      <c r="BO1041" s="74"/>
      <c r="BP1041" s="74"/>
      <c r="BQ1041" s="74"/>
      <c r="BR1041" s="74"/>
      <c r="BS1041" s="74"/>
      <c r="BT1041" s="74"/>
      <c r="BU1041" s="74"/>
      <c r="FH1041" s="72"/>
      <c r="FI1041" s="72"/>
      <c r="FJ1041" s="72"/>
      <c r="FK1041" s="72"/>
      <c r="FL1041" s="72"/>
      <c r="FM1041" s="72"/>
      <c r="FN1041" s="72"/>
      <c r="FO1041" s="72"/>
      <c r="FP1041" s="72"/>
      <c r="FQ1041" s="72"/>
      <c r="FR1041" s="72"/>
      <c r="FS1041" s="72"/>
      <c r="FT1041" s="72"/>
      <c r="FU1041" s="72"/>
      <c r="FV1041" s="72"/>
      <c r="FW1041" s="72"/>
      <c r="FX1041" s="72"/>
    </row>
    <row r="1042" spans="21:180">
      <c r="X1042" s="75"/>
      <c r="Z1042" s="75"/>
      <c r="AA1042" s="75"/>
      <c r="AB1042" s="75"/>
      <c r="AC1042" s="75"/>
      <c r="AD1042" s="75"/>
      <c r="AE1042" s="75"/>
      <c r="AJ1042" s="79"/>
      <c r="AK1042" s="79"/>
      <c r="AL1042" s="79"/>
      <c r="AM1042" s="79"/>
      <c r="AN1042" s="79"/>
      <c r="AO1042" s="79"/>
      <c r="AP1042" s="79"/>
      <c r="AQ1042" s="79"/>
      <c r="AR1042" s="79"/>
      <c r="AS1042" s="79"/>
      <c r="AT1042" s="79"/>
      <c r="AU1042" s="79"/>
      <c r="AV1042" s="80"/>
      <c r="BC1042" s="74"/>
      <c r="BD1042" s="74"/>
      <c r="BE1042" s="74"/>
      <c r="BF1042" s="74"/>
      <c r="BG1042" s="74"/>
      <c r="BH1042" s="74"/>
      <c r="BI1042" s="74"/>
      <c r="BJ1042" s="74"/>
      <c r="BK1042" s="74"/>
      <c r="BL1042" s="74"/>
      <c r="BM1042" s="74"/>
      <c r="BN1042" s="74"/>
      <c r="BO1042" s="74"/>
      <c r="BP1042" s="74"/>
      <c r="BQ1042" s="74"/>
      <c r="BR1042" s="74"/>
      <c r="BS1042" s="74"/>
      <c r="BT1042" s="74"/>
      <c r="BU1042" s="74"/>
      <c r="FH1042" s="72"/>
      <c r="FI1042" s="72"/>
      <c r="FJ1042" s="72"/>
      <c r="FK1042" s="72"/>
      <c r="FL1042" s="72"/>
      <c r="FM1042" s="72"/>
      <c r="FN1042" s="72"/>
      <c r="FO1042" s="72"/>
      <c r="FP1042" s="72"/>
      <c r="FQ1042" s="72"/>
      <c r="FR1042" s="72"/>
      <c r="FS1042" s="72"/>
      <c r="FT1042" s="72"/>
      <c r="FU1042" s="72"/>
      <c r="FV1042" s="72"/>
      <c r="FW1042" s="72"/>
      <c r="FX1042" s="72"/>
    </row>
    <row r="1043" spans="21:180">
      <c r="U1043" s="79"/>
      <c r="V1043" s="79"/>
      <c r="W1043" s="79"/>
      <c r="X1043" s="79"/>
      <c r="Y1043" s="79"/>
      <c r="Z1043" s="79"/>
      <c r="AA1043" s="79"/>
      <c r="AB1043" s="79"/>
      <c r="AC1043" s="79"/>
      <c r="AD1043" s="79"/>
      <c r="AE1043" s="79"/>
      <c r="AF1043" s="79"/>
      <c r="AG1043" s="79"/>
      <c r="AH1043" s="79"/>
      <c r="AI1043" s="80"/>
      <c r="AJ1043" s="79"/>
      <c r="AK1043" s="79"/>
      <c r="AL1043" s="79"/>
      <c r="AM1043" s="79"/>
      <c r="AN1043" s="79"/>
      <c r="AO1043" s="79"/>
      <c r="AP1043" s="79"/>
      <c r="AQ1043" s="79"/>
      <c r="AR1043" s="79"/>
      <c r="AS1043" s="79"/>
      <c r="AT1043" s="79"/>
      <c r="AU1043" s="79"/>
      <c r="AV1043" s="80"/>
      <c r="BC1043" s="74"/>
      <c r="BD1043" s="74"/>
      <c r="BE1043" s="74"/>
      <c r="BF1043" s="74"/>
      <c r="BG1043" s="74"/>
      <c r="BH1043" s="74"/>
      <c r="BI1043" s="74"/>
      <c r="BJ1043" s="74"/>
      <c r="BK1043" s="74"/>
      <c r="BL1043" s="74"/>
      <c r="BM1043" s="74"/>
      <c r="BN1043" s="74"/>
      <c r="BO1043" s="74"/>
      <c r="BP1043" s="74"/>
      <c r="BQ1043" s="74"/>
      <c r="BR1043" s="74"/>
      <c r="BS1043" s="74"/>
      <c r="BT1043" s="74"/>
      <c r="BU1043" s="74"/>
      <c r="FH1043" s="72"/>
      <c r="FI1043" s="72"/>
      <c r="FJ1043" s="72"/>
      <c r="FK1043" s="72"/>
      <c r="FL1043" s="72"/>
      <c r="FM1043" s="72"/>
      <c r="FN1043" s="72"/>
      <c r="FO1043" s="72"/>
      <c r="FP1043" s="72"/>
      <c r="FQ1043" s="72"/>
      <c r="FR1043" s="72"/>
      <c r="FS1043" s="72"/>
      <c r="FT1043" s="72"/>
      <c r="FU1043" s="72"/>
      <c r="FV1043" s="72"/>
      <c r="FW1043" s="72"/>
      <c r="FX1043" s="72"/>
    </row>
    <row r="1044" spans="21:180">
      <c r="U1044" s="79"/>
      <c r="V1044" s="79"/>
      <c r="W1044" s="79"/>
      <c r="X1044" s="79"/>
      <c r="Y1044" s="79"/>
      <c r="Z1044" s="79"/>
      <c r="AA1044" s="79"/>
      <c r="AB1044" s="79"/>
      <c r="AC1044" s="79"/>
      <c r="AD1044" s="79"/>
      <c r="AE1044" s="79"/>
      <c r="AF1044" s="79"/>
      <c r="AG1044" s="79"/>
      <c r="AH1044" s="79"/>
      <c r="AI1044" s="80"/>
      <c r="AJ1044" s="79"/>
      <c r="AK1044" s="79"/>
      <c r="AL1044" s="79"/>
      <c r="AM1044" s="79"/>
      <c r="AN1044" s="79"/>
      <c r="AO1044" s="79"/>
      <c r="AP1044" s="79"/>
      <c r="AQ1044" s="79"/>
      <c r="AR1044" s="79"/>
      <c r="AS1044" s="79"/>
      <c r="AT1044" s="74"/>
      <c r="AU1044" s="74"/>
      <c r="AV1044" s="80"/>
      <c r="BC1044" s="74"/>
      <c r="BD1044" s="74"/>
      <c r="BE1044" s="74"/>
      <c r="BF1044" s="74"/>
      <c r="BG1044" s="74"/>
      <c r="BH1044" s="74"/>
      <c r="BI1044" s="74"/>
      <c r="BJ1044" s="74"/>
      <c r="BK1044" s="74"/>
      <c r="BL1044" s="74"/>
      <c r="BM1044" s="74"/>
      <c r="BN1044" s="74"/>
      <c r="BO1044" s="74"/>
      <c r="BP1044" s="74"/>
      <c r="BQ1044" s="74"/>
      <c r="BR1044" s="74"/>
      <c r="BS1044" s="74"/>
      <c r="BT1044" s="74"/>
      <c r="BU1044" s="74"/>
      <c r="FH1044" s="72"/>
      <c r="FI1044" s="72"/>
      <c r="FJ1044" s="72"/>
      <c r="FK1044" s="72"/>
      <c r="FL1044" s="72"/>
      <c r="FM1044" s="72"/>
      <c r="FN1044" s="72"/>
      <c r="FO1044" s="72"/>
      <c r="FP1044" s="72"/>
      <c r="FQ1044" s="72"/>
      <c r="FR1044" s="72"/>
      <c r="FS1044" s="72"/>
      <c r="FT1044" s="72"/>
      <c r="FU1044" s="72"/>
      <c r="FV1044" s="72"/>
      <c r="FW1044" s="72"/>
      <c r="FX1044" s="72"/>
    </row>
    <row r="1045" spans="21:180">
      <c r="U1045" s="79"/>
      <c r="V1045" s="79"/>
      <c r="W1045" s="79"/>
      <c r="X1045" s="79"/>
      <c r="Y1045" s="79"/>
      <c r="Z1045" s="79"/>
      <c r="AA1045" s="79"/>
      <c r="AB1045" s="79"/>
      <c r="AC1045" s="79"/>
      <c r="AD1045" s="79"/>
      <c r="AE1045" s="79"/>
      <c r="AF1045" s="79"/>
      <c r="AG1045" s="79"/>
      <c r="AH1045" s="79"/>
      <c r="AI1045" s="80"/>
      <c r="AJ1045" s="79"/>
      <c r="AK1045" s="79"/>
      <c r="AL1045" s="79"/>
      <c r="AM1045" s="79"/>
      <c r="AN1045" s="79"/>
      <c r="AO1045" s="79"/>
      <c r="AP1045" s="79"/>
      <c r="AQ1045" s="79"/>
      <c r="AR1045" s="79"/>
      <c r="AS1045" s="79"/>
      <c r="AT1045" s="74"/>
      <c r="AU1045" s="74"/>
      <c r="AV1045" s="80"/>
      <c r="BC1045" s="74"/>
      <c r="BD1045" s="74"/>
      <c r="BE1045" s="74"/>
      <c r="BF1045" s="74"/>
      <c r="BG1045" s="74"/>
      <c r="BH1045" s="74"/>
      <c r="BI1045" s="74"/>
      <c r="BJ1045" s="74"/>
      <c r="BK1045" s="74"/>
      <c r="BL1045" s="74"/>
      <c r="BM1045" s="74"/>
      <c r="BN1045" s="74"/>
      <c r="BO1045" s="74"/>
      <c r="BP1045" s="74"/>
      <c r="BQ1045" s="74"/>
      <c r="BR1045" s="74"/>
      <c r="BS1045" s="74"/>
      <c r="BT1045" s="74"/>
      <c r="BU1045" s="74"/>
      <c r="FH1045" s="72"/>
      <c r="FI1045" s="72"/>
      <c r="FJ1045" s="72"/>
      <c r="FK1045" s="72"/>
      <c r="FL1045" s="72"/>
      <c r="FM1045" s="72"/>
      <c r="FN1045" s="72"/>
      <c r="FO1045" s="72"/>
      <c r="FP1045" s="72"/>
      <c r="FQ1045" s="72"/>
      <c r="FR1045" s="72"/>
      <c r="FS1045" s="72"/>
      <c r="FT1045" s="72"/>
      <c r="FU1045" s="72"/>
      <c r="FV1045" s="72"/>
      <c r="FW1045" s="72"/>
      <c r="FX1045" s="72"/>
    </row>
    <row r="1046" spans="21:180">
      <c r="X1046" s="75"/>
      <c r="Z1046" s="75"/>
      <c r="AA1046" s="75"/>
      <c r="AB1046" s="75"/>
      <c r="AC1046" s="75"/>
      <c r="AD1046" s="75"/>
      <c r="AE1046" s="75"/>
      <c r="AF1046" s="79"/>
      <c r="AG1046" s="79"/>
      <c r="AH1046" s="79"/>
      <c r="AI1046" s="79"/>
      <c r="AJ1046" s="79"/>
      <c r="AK1046" s="79"/>
      <c r="AL1046" s="79"/>
      <c r="AM1046" s="79"/>
      <c r="AN1046" s="79"/>
      <c r="AO1046" s="79"/>
      <c r="AP1046" s="79"/>
      <c r="AQ1046" s="79"/>
      <c r="AR1046" s="79"/>
      <c r="AS1046" s="79"/>
      <c r="AT1046" s="74"/>
      <c r="AU1046" s="74"/>
      <c r="AV1046" s="80"/>
      <c r="BC1046" s="74"/>
      <c r="BD1046" s="74"/>
      <c r="BE1046" s="74"/>
      <c r="BF1046" s="74"/>
      <c r="BG1046" s="74"/>
      <c r="BH1046" s="74"/>
      <c r="BI1046" s="74"/>
      <c r="BJ1046" s="74"/>
      <c r="BK1046" s="74"/>
      <c r="BL1046" s="74"/>
      <c r="BM1046" s="74"/>
      <c r="BN1046" s="74"/>
      <c r="BO1046" s="74"/>
      <c r="BP1046" s="74"/>
      <c r="BQ1046" s="74"/>
      <c r="BR1046" s="74"/>
      <c r="BS1046" s="74"/>
      <c r="BT1046" s="74"/>
      <c r="BU1046" s="74"/>
      <c r="FH1046" s="72"/>
      <c r="FI1046" s="72"/>
      <c r="FJ1046" s="72"/>
      <c r="FK1046" s="72"/>
      <c r="FL1046" s="72"/>
      <c r="FM1046" s="72"/>
      <c r="FN1046" s="72"/>
      <c r="FO1046" s="72"/>
      <c r="FP1046" s="72"/>
      <c r="FQ1046" s="72"/>
      <c r="FR1046" s="72"/>
      <c r="FS1046" s="72"/>
      <c r="FT1046" s="72"/>
      <c r="FU1046" s="72"/>
      <c r="FV1046" s="72"/>
      <c r="FW1046" s="72"/>
      <c r="FX1046" s="72"/>
    </row>
    <row r="1047" spans="21:180">
      <c r="X1047" s="75"/>
      <c r="Z1047" s="75"/>
      <c r="AA1047" s="75"/>
      <c r="AB1047" s="75"/>
      <c r="AC1047" s="75"/>
      <c r="AD1047" s="75"/>
      <c r="AE1047" s="75"/>
      <c r="AF1047" s="79"/>
      <c r="AG1047" s="79"/>
      <c r="AH1047" s="79"/>
      <c r="AI1047" s="79"/>
      <c r="AJ1047" s="79"/>
      <c r="AK1047" s="79"/>
      <c r="AL1047" s="79"/>
      <c r="AM1047" s="79"/>
      <c r="AN1047" s="79"/>
      <c r="AO1047" s="79"/>
      <c r="AP1047" s="79"/>
      <c r="AQ1047" s="79"/>
      <c r="AR1047" s="79"/>
      <c r="AS1047" s="79"/>
      <c r="AT1047" s="79"/>
      <c r="AU1047" s="79"/>
      <c r="AV1047" s="80"/>
      <c r="BC1047" s="74"/>
      <c r="BD1047" s="74"/>
      <c r="BE1047" s="74"/>
      <c r="BF1047" s="74"/>
      <c r="BG1047" s="74"/>
      <c r="BH1047" s="74"/>
      <c r="BI1047" s="74"/>
      <c r="BJ1047" s="74"/>
      <c r="BK1047" s="74"/>
      <c r="BL1047" s="74"/>
      <c r="BM1047" s="74"/>
      <c r="BN1047" s="74"/>
      <c r="BO1047" s="74"/>
      <c r="BP1047" s="74"/>
      <c r="BQ1047" s="74"/>
      <c r="BR1047" s="74"/>
      <c r="BS1047" s="74"/>
      <c r="BT1047" s="74"/>
      <c r="BU1047" s="74"/>
      <c r="FH1047" s="72"/>
      <c r="FI1047" s="72"/>
      <c r="FJ1047" s="72"/>
      <c r="FK1047" s="72"/>
      <c r="FL1047" s="72"/>
      <c r="FM1047" s="72"/>
      <c r="FN1047" s="72"/>
      <c r="FO1047" s="72"/>
      <c r="FP1047" s="72"/>
      <c r="FQ1047" s="72"/>
      <c r="FR1047" s="72"/>
      <c r="FS1047" s="72"/>
      <c r="FT1047" s="72"/>
      <c r="FU1047" s="72"/>
      <c r="FV1047" s="72"/>
      <c r="FW1047" s="72"/>
      <c r="FX1047" s="72"/>
    </row>
    <row r="1048" spans="21:180">
      <c r="X1048" s="75"/>
      <c r="Z1048" s="75"/>
      <c r="AA1048" s="75"/>
      <c r="AB1048" s="75"/>
      <c r="AC1048" s="75"/>
      <c r="AD1048" s="75"/>
      <c r="AE1048" s="75"/>
      <c r="AF1048" s="79"/>
      <c r="AG1048" s="79"/>
      <c r="AH1048" s="79"/>
      <c r="AI1048" s="79"/>
      <c r="AJ1048" s="79"/>
      <c r="AK1048" s="79"/>
      <c r="AL1048" s="79"/>
      <c r="AM1048" s="79"/>
      <c r="AN1048" s="79"/>
      <c r="AO1048" s="79"/>
      <c r="AP1048" s="79"/>
      <c r="AQ1048" s="79"/>
      <c r="AR1048" s="79"/>
      <c r="AS1048" s="79"/>
      <c r="AT1048" s="79"/>
      <c r="AU1048" s="79"/>
      <c r="AV1048" s="80"/>
      <c r="BC1048" s="74"/>
      <c r="BD1048" s="74"/>
      <c r="BE1048" s="74"/>
      <c r="BF1048" s="74"/>
      <c r="BG1048" s="74"/>
      <c r="BH1048" s="74"/>
      <c r="BI1048" s="74"/>
      <c r="BJ1048" s="74"/>
      <c r="BK1048" s="74"/>
      <c r="BL1048" s="74"/>
      <c r="BM1048" s="74"/>
      <c r="BN1048" s="74"/>
      <c r="BO1048" s="74"/>
      <c r="BP1048" s="74"/>
      <c r="BQ1048" s="74"/>
      <c r="BR1048" s="74"/>
      <c r="BS1048" s="74"/>
      <c r="BT1048" s="74"/>
      <c r="BU1048" s="74"/>
      <c r="FH1048" s="72"/>
      <c r="FI1048" s="72"/>
      <c r="FJ1048" s="72"/>
      <c r="FK1048" s="72"/>
      <c r="FL1048" s="72"/>
      <c r="FM1048" s="72"/>
      <c r="FN1048" s="72"/>
      <c r="FO1048" s="72"/>
      <c r="FP1048" s="72"/>
      <c r="FQ1048" s="72"/>
      <c r="FR1048" s="72"/>
      <c r="FS1048" s="72"/>
      <c r="FT1048" s="72"/>
      <c r="FU1048" s="72"/>
      <c r="FV1048" s="72"/>
      <c r="FW1048" s="72"/>
      <c r="FX1048" s="72"/>
    </row>
    <row r="1049" spans="21:180">
      <c r="X1049" s="75"/>
      <c r="Z1049" s="75"/>
      <c r="AA1049" s="75"/>
      <c r="AB1049" s="75"/>
      <c r="AC1049" s="75"/>
      <c r="AD1049" s="75"/>
      <c r="AE1049" s="75"/>
      <c r="AF1049" s="79"/>
      <c r="AG1049" s="79"/>
      <c r="AH1049" s="79"/>
      <c r="AI1049" s="79"/>
      <c r="AJ1049" s="79"/>
      <c r="AK1049" s="79"/>
      <c r="AL1049" s="79"/>
      <c r="AM1049" s="79"/>
      <c r="AN1049" s="79"/>
      <c r="AO1049" s="79"/>
      <c r="AP1049" s="79"/>
      <c r="AQ1049" s="79"/>
      <c r="AR1049" s="79"/>
      <c r="AS1049" s="74"/>
      <c r="AT1049" s="79"/>
      <c r="AU1049" s="79"/>
      <c r="AV1049" s="80"/>
      <c r="BC1049" s="74"/>
      <c r="BD1049" s="74"/>
      <c r="BE1049" s="74"/>
      <c r="BF1049" s="74"/>
      <c r="BG1049" s="74"/>
      <c r="BH1049" s="74"/>
      <c r="BI1049" s="74"/>
      <c r="BJ1049" s="74"/>
      <c r="BK1049" s="74"/>
      <c r="BL1049" s="74"/>
      <c r="BM1049" s="74"/>
      <c r="BN1049" s="74"/>
      <c r="BO1049" s="74"/>
      <c r="BP1049" s="74"/>
      <c r="BQ1049" s="74"/>
      <c r="BR1049" s="74"/>
      <c r="BS1049" s="74"/>
      <c r="BT1049" s="74"/>
      <c r="BU1049" s="74"/>
      <c r="FH1049" s="72"/>
      <c r="FI1049" s="72"/>
      <c r="FJ1049" s="72"/>
      <c r="FK1049" s="72"/>
      <c r="FL1049" s="72"/>
      <c r="FM1049" s="72"/>
      <c r="FN1049" s="72"/>
      <c r="FO1049" s="72"/>
      <c r="FP1049" s="72"/>
      <c r="FQ1049" s="72"/>
      <c r="FR1049" s="72"/>
      <c r="FS1049" s="72"/>
      <c r="FT1049" s="72"/>
      <c r="FU1049" s="72"/>
      <c r="FV1049" s="72"/>
      <c r="FW1049" s="72"/>
      <c r="FX1049" s="72"/>
    </row>
    <row r="1050" spans="21:180">
      <c r="X1050" s="75"/>
      <c r="Z1050" s="75"/>
      <c r="AA1050" s="75"/>
      <c r="AB1050" s="75"/>
      <c r="AC1050" s="75"/>
      <c r="AD1050" s="75"/>
      <c r="AE1050" s="75"/>
      <c r="AF1050" s="79"/>
      <c r="AG1050" s="79"/>
      <c r="AH1050" s="79"/>
      <c r="AI1050" s="79"/>
      <c r="AJ1050" s="79"/>
      <c r="AK1050" s="79"/>
      <c r="AL1050" s="79"/>
      <c r="AM1050" s="79"/>
      <c r="AN1050" s="79"/>
      <c r="AO1050" s="79"/>
      <c r="AP1050" s="79"/>
      <c r="AQ1050" s="79"/>
      <c r="AR1050" s="79"/>
      <c r="AS1050" s="74"/>
      <c r="AT1050" s="79"/>
      <c r="AU1050" s="79"/>
      <c r="AV1050" s="80"/>
      <c r="BC1050" s="74"/>
      <c r="BD1050" s="74"/>
      <c r="BE1050" s="74"/>
      <c r="BF1050" s="74"/>
      <c r="BG1050" s="74"/>
      <c r="BH1050" s="74"/>
      <c r="BI1050" s="74"/>
      <c r="BJ1050" s="74"/>
      <c r="BK1050" s="74"/>
      <c r="BL1050" s="74"/>
      <c r="BM1050" s="74"/>
      <c r="BN1050" s="74"/>
      <c r="BO1050" s="74"/>
      <c r="BP1050" s="74"/>
      <c r="BQ1050" s="74"/>
      <c r="BR1050" s="74"/>
      <c r="BS1050" s="74"/>
      <c r="BT1050" s="74"/>
      <c r="BU1050" s="74"/>
      <c r="FH1050" s="72"/>
      <c r="FI1050" s="72"/>
      <c r="FJ1050" s="72"/>
      <c r="FK1050" s="72"/>
      <c r="FL1050" s="72"/>
      <c r="FM1050" s="72"/>
      <c r="FN1050" s="72"/>
      <c r="FO1050" s="72"/>
      <c r="FP1050" s="72"/>
      <c r="FQ1050" s="72"/>
      <c r="FR1050" s="72"/>
      <c r="FS1050" s="72"/>
      <c r="FT1050" s="72"/>
      <c r="FU1050" s="72"/>
      <c r="FV1050" s="72"/>
      <c r="FW1050" s="72"/>
      <c r="FX1050" s="72"/>
    </row>
    <row r="1051" spans="21:180">
      <c r="X1051" s="75"/>
      <c r="Z1051" s="75"/>
      <c r="AA1051" s="75"/>
      <c r="AB1051" s="75"/>
      <c r="AC1051" s="75"/>
      <c r="AD1051" s="75"/>
      <c r="AE1051" s="75"/>
      <c r="AF1051" s="79"/>
      <c r="AG1051" s="79"/>
      <c r="AH1051" s="79"/>
      <c r="AI1051" s="79"/>
      <c r="AJ1051" s="79"/>
      <c r="AK1051" s="79"/>
      <c r="AL1051" s="79"/>
      <c r="AM1051" s="79"/>
      <c r="AN1051" s="79"/>
      <c r="AO1051" s="79"/>
      <c r="AP1051" s="79"/>
      <c r="AQ1051" s="79"/>
      <c r="AR1051" s="79"/>
      <c r="AS1051" s="74"/>
      <c r="AT1051" s="79"/>
      <c r="AU1051" s="79"/>
      <c r="AV1051" s="80"/>
      <c r="BC1051" s="74"/>
      <c r="BD1051" s="74"/>
      <c r="BE1051" s="74"/>
      <c r="BF1051" s="74"/>
      <c r="BG1051" s="74"/>
      <c r="BH1051" s="74"/>
      <c r="BI1051" s="74"/>
      <c r="BJ1051" s="74"/>
      <c r="BK1051" s="74"/>
      <c r="BL1051" s="74"/>
      <c r="BM1051" s="74"/>
      <c r="BN1051" s="74"/>
      <c r="BO1051" s="74"/>
      <c r="BP1051" s="74"/>
      <c r="BQ1051" s="74"/>
      <c r="BR1051" s="74"/>
      <c r="BS1051" s="74"/>
      <c r="BT1051" s="74"/>
      <c r="BU1051" s="74"/>
      <c r="FH1051" s="72"/>
      <c r="FI1051" s="72"/>
      <c r="FJ1051" s="72"/>
      <c r="FK1051" s="72"/>
      <c r="FL1051" s="72"/>
      <c r="FM1051" s="72"/>
      <c r="FN1051" s="72"/>
      <c r="FO1051" s="72"/>
      <c r="FP1051" s="72"/>
      <c r="FQ1051" s="72"/>
      <c r="FR1051" s="72"/>
      <c r="FS1051" s="72"/>
      <c r="FT1051" s="72"/>
      <c r="FU1051" s="72"/>
      <c r="FV1051" s="72"/>
      <c r="FW1051" s="72"/>
      <c r="FX1051" s="72"/>
    </row>
    <row r="1052" spans="21:180">
      <c r="X1052" s="75"/>
      <c r="Z1052" s="75"/>
      <c r="AA1052" s="75"/>
      <c r="AB1052" s="75"/>
      <c r="AC1052" s="75"/>
      <c r="AD1052" s="75"/>
      <c r="AE1052" s="75"/>
      <c r="AF1052" s="79"/>
      <c r="AG1052" s="79"/>
      <c r="AH1052" s="79"/>
      <c r="AI1052" s="79"/>
      <c r="AJ1052" s="79"/>
      <c r="AK1052" s="79"/>
      <c r="AL1052" s="79"/>
      <c r="AM1052" s="79"/>
      <c r="AN1052" s="79"/>
      <c r="AO1052" s="79"/>
      <c r="AP1052" s="74"/>
      <c r="AQ1052" s="74"/>
      <c r="AR1052" s="79"/>
      <c r="AS1052" s="79"/>
      <c r="AT1052" s="79"/>
      <c r="AU1052" s="79"/>
      <c r="AV1052" s="80"/>
      <c r="BC1052" s="74"/>
      <c r="BD1052" s="74"/>
      <c r="BE1052" s="74"/>
      <c r="BF1052" s="74"/>
      <c r="BG1052" s="74"/>
      <c r="BH1052" s="74"/>
      <c r="BI1052" s="74"/>
      <c r="BJ1052" s="74"/>
      <c r="BK1052" s="74"/>
      <c r="BL1052" s="74"/>
      <c r="BM1052" s="74"/>
      <c r="BN1052" s="74"/>
      <c r="BO1052" s="74"/>
      <c r="BP1052" s="74"/>
      <c r="BQ1052" s="74"/>
      <c r="BR1052" s="74"/>
      <c r="BS1052" s="74"/>
      <c r="BT1052" s="74"/>
      <c r="BU1052" s="74"/>
      <c r="FH1052" s="72"/>
      <c r="FI1052" s="72"/>
      <c r="FJ1052" s="72"/>
      <c r="FK1052" s="72"/>
      <c r="FL1052" s="72"/>
      <c r="FM1052" s="72"/>
      <c r="FN1052" s="72"/>
      <c r="FO1052" s="72"/>
      <c r="FP1052" s="72"/>
      <c r="FQ1052" s="72"/>
      <c r="FR1052" s="72"/>
      <c r="FS1052" s="72"/>
      <c r="FT1052" s="72"/>
      <c r="FU1052" s="72"/>
      <c r="FV1052" s="72"/>
      <c r="FW1052" s="72"/>
      <c r="FX1052" s="72"/>
    </row>
    <row r="1053" spans="21:180">
      <c r="X1053" s="75"/>
      <c r="Z1053" s="75"/>
      <c r="AA1053" s="75"/>
      <c r="AB1053" s="75"/>
      <c r="AC1053" s="75"/>
      <c r="AD1053" s="75"/>
      <c r="AE1053" s="75"/>
      <c r="AF1053" s="79"/>
      <c r="AG1053" s="79"/>
      <c r="AH1053" s="79"/>
      <c r="AI1053" s="79"/>
      <c r="AJ1053" s="79"/>
      <c r="AK1053" s="79"/>
      <c r="AL1053" s="79"/>
      <c r="AM1053" s="79"/>
      <c r="AN1053" s="79"/>
      <c r="AO1053" s="79"/>
      <c r="AP1053" s="74"/>
      <c r="AQ1053" s="74"/>
      <c r="AR1053" s="79"/>
      <c r="AS1053" s="79"/>
      <c r="AT1053" s="79"/>
      <c r="AU1053" s="79"/>
      <c r="AV1053" s="80"/>
      <c r="BC1053" s="74"/>
      <c r="BD1053" s="74"/>
      <c r="BE1053" s="74"/>
      <c r="BF1053" s="74"/>
      <c r="BG1053" s="74"/>
      <c r="BH1053" s="74"/>
      <c r="BI1053" s="74"/>
      <c r="BJ1053" s="74"/>
      <c r="BK1053" s="74"/>
      <c r="BL1053" s="74"/>
      <c r="BM1053" s="74"/>
      <c r="BN1053" s="74"/>
      <c r="BO1053" s="74"/>
      <c r="BP1053" s="74"/>
      <c r="BQ1053" s="74"/>
      <c r="BR1053" s="74"/>
      <c r="BS1053" s="74"/>
      <c r="BT1053" s="74"/>
      <c r="BU1053" s="74"/>
      <c r="FH1053" s="72"/>
      <c r="FI1053" s="72"/>
      <c r="FJ1053" s="72"/>
      <c r="FK1053" s="72"/>
      <c r="FL1053" s="72"/>
      <c r="FM1053" s="72"/>
      <c r="FN1053" s="72"/>
      <c r="FO1053" s="72"/>
      <c r="FP1053" s="72"/>
      <c r="FQ1053" s="72"/>
      <c r="FR1053" s="72"/>
      <c r="FS1053" s="72"/>
      <c r="FT1053" s="72"/>
      <c r="FU1053" s="72"/>
      <c r="FV1053" s="72"/>
      <c r="FW1053" s="72"/>
      <c r="FX1053" s="72"/>
    </row>
    <row r="1054" spans="21:180">
      <c r="X1054" s="75"/>
      <c r="Z1054" s="75"/>
      <c r="AA1054" s="75"/>
      <c r="AB1054" s="75"/>
      <c r="AC1054" s="75"/>
      <c r="AD1054" s="75"/>
      <c r="AE1054" s="75"/>
      <c r="AF1054" s="79"/>
      <c r="AG1054" s="79"/>
      <c r="AH1054" s="79"/>
      <c r="AI1054" s="79"/>
      <c r="AJ1054" s="79"/>
      <c r="AK1054" s="79"/>
      <c r="AL1054" s="79"/>
      <c r="AM1054" s="79"/>
      <c r="AN1054" s="79"/>
      <c r="AO1054" s="79"/>
      <c r="AP1054" s="74"/>
      <c r="AQ1054" s="74"/>
      <c r="AR1054" s="74"/>
      <c r="AS1054" s="79"/>
      <c r="AT1054" s="79"/>
      <c r="AU1054" s="79"/>
      <c r="AV1054" s="80"/>
      <c r="BC1054" s="74"/>
      <c r="BD1054" s="74"/>
      <c r="BE1054" s="74"/>
      <c r="BF1054" s="74"/>
      <c r="BG1054" s="74"/>
      <c r="BH1054" s="74"/>
      <c r="BI1054" s="74"/>
      <c r="BJ1054" s="74"/>
      <c r="BK1054" s="74"/>
      <c r="BL1054" s="74"/>
      <c r="BM1054" s="74"/>
      <c r="BN1054" s="74"/>
      <c r="BO1054" s="74"/>
      <c r="BP1054" s="74"/>
      <c r="BQ1054" s="74"/>
      <c r="BR1054" s="74"/>
      <c r="BS1054" s="74"/>
      <c r="BT1054" s="74"/>
      <c r="BU1054" s="74"/>
      <c r="FH1054" s="72"/>
      <c r="FI1054" s="72"/>
      <c r="FJ1054" s="72"/>
      <c r="FK1054" s="72"/>
      <c r="FL1054" s="72"/>
      <c r="FM1054" s="72"/>
      <c r="FN1054" s="72"/>
      <c r="FO1054" s="72"/>
      <c r="FP1054" s="72"/>
      <c r="FQ1054" s="72"/>
      <c r="FR1054" s="72"/>
      <c r="FS1054" s="72"/>
      <c r="FT1054" s="72"/>
      <c r="FU1054" s="72"/>
      <c r="FV1054" s="72"/>
      <c r="FW1054" s="72"/>
      <c r="FX1054" s="72"/>
    </row>
    <row r="1055" spans="21:180">
      <c r="X1055" s="75"/>
      <c r="Z1055" s="75"/>
      <c r="AA1055" s="75"/>
      <c r="AB1055" s="75"/>
      <c r="AC1055" s="75"/>
      <c r="AD1055" s="75"/>
      <c r="AE1055" s="75"/>
      <c r="AF1055" s="79"/>
      <c r="AG1055" s="79"/>
      <c r="AH1055" s="79"/>
      <c r="AI1055" s="79"/>
      <c r="AJ1055" s="79"/>
      <c r="AK1055" s="79"/>
      <c r="AL1055" s="79"/>
      <c r="AM1055" s="79"/>
      <c r="AN1055" s="79"/>
      <c r="AO1055" s="79"/>
      <c r="AP1055" s="79"/>
      <c r="AQ1055" s="79"/>
      <c r="AR1055" s="74"/>
      <c r="AS1055" s="79"/>
      <c r="AT1055" s="79"/>
      <c r="AU1055" s="79"/>
      <c r="AV1055" s="80"/>
      <c r="BC1055" s="74"/>
      <c r="BD1055" s="74"/>
      <c r="BE1055" s="74"/>
      <c r="BF1055" s="74"/>
      <c r="BG1055" s="74"/>
      <c r="BH1055" s="74"/>
      <c r="BI1055" s="74"/>
      <c r="BJ1055" s="74"/>
      <c r="BK1055" s="74"/>
      <c r="BL1055" s="74"/>
      <c r="BM1055" s="74"/>
      <c r="BN1055" s="74"/>
      <c r="BO1055" s="74"/>
      <c r="BP1055" s="74"/>
      <c r="BQ1055" s="74"/>
      <c r="BR1055" s="74"/>
      <c r="BS1055" s="74"/>
      <c r="BT1055" s="74"/>
      <c r="BU1055" s="74"/>
      <c r="FH1055" s="72"/>
      <c r="FI1055" s="72"/>
      <c r="FJ1055" s="72"/>
      <c r="FK1055" s="72"/>
      <c r="FL1055" s="72"/>
      <c r="FM1055" s="72"/>
      <c r="FN1055" s="72"/>
      <c r="FO1055" s="72"/>
      <c r="FP1055" s="72"/>
      <c r="FQ1055" s="72"/>
      <c r="FR1055" s="72"/>
      <c r="FS1055" s="72"/>
      <c r="FT1055" s="72"/>
      <c r="FU1055" s="72"/>
      <c r="FV1055" s="72"/>
      <c r="FW1055" s="72"/>
      <c r="FX1055" s="72"/>
    </row>
    <row r="1056" spans="21:180">
      <c r="X1056" s="75"/>
      <c r="Z1056" s="75"/>
      <c r="AA1056" s="75"/>
      <c r="AB1056" s="75"/>
      <c r="AC1056" s="75"/>
      <c r="AD1056" s="75"/>
      <c r="AE1056" s="75"/>
      <c r="AF1056" s="79"/>
      <c r="AG1056" s="79"/>
      <c r="AH1056" s="79"/>
      <c r="AI1056" s="79"/>
      <c r="AJ1056" s="79"/>
      <c r="AK1056" s="79"/>
      <c r="AL1056" s="79"/>
      <c r="AM1056" s="79"/>
      <c r="AN1056" s="79"/>
      <c r="AO1056" s="79"/>
      <c r="AP1056" s="79"/>
      <c r="AQ1056" s="79"/>
      <c r="AR1056" s="74"/>
      <c r="AS1056" s="79"/>
      <c r="AT1056" s="79"/>
      <c r="AU1056" s="79"/>
      <c r="AV1056" s="80"/>
      <c r="BC1056" s="74"/>
      <c r="BD1056" s="74"/>
      <c r="BE1056" s="74"/>
      <c r="BF1056" s="74"/>
      <c r="BG1056" s="74"/>
      <c r="BH1056" s="74"/>
      <c r="BI1056" s="74"/>
      <c r="BJ1056" s="74"/>
      <c r="BK1056" s="74"/>
      <c r="BL1056" s="74"/>
      <c r="BM1056" s="74"/>
      <c r="BN1056" s="74"/>
      <c r="BO1056" s="74"/>
      <c r="BP1056" s="74"/>
      <c r="BQ1056" s="74"/>
      <c r="BR1056" s="74"/>
      <c r="BS1056" s="74"/>
      <c r="BT1056" s="74"/>
      <c r="BU1056" s="74"/>
      <c r="FH1056" s="72"/>
      <c r="FI1056" s="72"/>
      <c r="FJ1056" s="72"/>
      <c r="FK1056" s="72"/>
      <c r="FL1056" s="72"/>
      <c r="FM1056" s="72"/>
      <c r="FN1056" s="72"/>
      <c r="FO1056" s="72"/>
      <c r="FP1056" s="72"/>
      <c r="FQ1056" s="72"/>
      <c r="FR1056" s="72"/>
      <c r="FS1056" s="72"/>
      <c r="FT1056" s="72"/>
      <c r="FU1056" s="72"/>
      <c r="FV1056" s="72"/>
      <c r="FW1056" s="72"/>
      <c r="FX1056" s="72"/>
    </row>
    <row r="1057" spans="24:180">
      <c r="X1057" s="75"/>
      <c r="Z1057" s="75"/>
      <c r="AA1057" s="75"/>
      <c r="AB1057" s="75"/>
      <c r="AC1057" s="75"/>
      <c r="AD1057" s="75"/>
      <c r="AE1057" s="75"/>
      <c r="AF1057" s="79"/>
      <c r="AG1057" s="79"/>
      <c r="AH1057" s="79"/>
      <c r="AI1057" s="79"/>
      <c r="AJ1057" s="79"/>
      <c r="AK1057" s="79"/>
      <c r="AL1057" s="79"/>
      <c r="AM1057" s="79"/>
      <c r="AN1057" s="79"/>
      <c r="AO1057" s="79"/>
      <c r="AP1057" s="79"/>
      <c r="AQ1057" s="79"/>
      <c r="AR1057" s="79"/>
      <c r="AS1057" s="79"/>
      <c r="AT1057" s="79"/>
      <c r="AU1057" s="79"/>
      <c r="AV1057" s="80"/>
      <c r="BC1057" s="74"/>
      <c r="BD1057" s="74"/>
      <c r="BE1057" s="74"/>
      <c r="BF1057" s="74"/>
      <c r="BG1057" s="74"/>
      <c r="BH1057" s="74"/>
      <c r="BI1057" s="74"/>
      <c r="BJ1057" s="74"/>
      <c r="BK1057" s="74"/>
      <c r="BL1057" s="74"/>
      <c r="BM1057" s="74"/>
      <c r="BN1057" s="74"/>
      <c r="BO1057" s="74"/>
      <c r="BP1057" s="74"/>
      <c r="BQ1057" s="74"/>
      <c r="BR1057" s="74"/>
      <c r="BS1057" s="74"/>
      <c r="BT1057" s="74"/>
      <c r="BU1057" s="74"/>
      <c r="FH1057" s="72"/>
      <c r="FI1057" s="72"/>
      <c r="FJ1057" s="72"/>
      <c r="FK1057" s="72"/>
      <c r="FL1057" s="72"/>
      <c r="FM1057" s="72"/>
      <c r="FN1057" s="72"/>
      <c r="FO1057" s="72"/>
      <c r="FP1057" s="72"/>
      <c r="FQ1057" s="72"/>
      <c r="FR1057" s="72"/>
      <c r="FS1057" s="72"/>
      <c r="FT1057" s="72"/>
      <c r="FU1057" s="72"/>
      <c r="FV1057" s="72"/>
      <c r="FW1057" s="72"/>
      <c r="FX1057" s="72"/>
    </row>
    <row r="1058" spans="24:180">
      <c r="X1058" s="75"/>
      <c r="Z1058" s="75"/>
      <c r="AA1058" s="75"/>
      <c r="AB1058" s="75"/>
      <c r="AC1058" s="75"/>
      <c r="AD1058" s="75"/>
      <c r="AE1058" s="75"/>
      <c r="AF1058" s="79"/>
      <c r="AG1058" s="79"/>
      <c r="AH1058" s="79"/>
      <c r="AI1058" s="79"/>
      <c r="AJ1058" s="79"/>
      <c r="AK1058" s="79"/>
      <c r="AL1058" s="79"/>
      <c r="AM1058" s="79"/>
      <c r="AN1058" s="79"/>
      <c r="AO1058" s="79"/>
      <c r="AP1058" s="79"/>
      <c r="AQ1058" s="79"/>
      <c r="AR1058" s="79"/>
      <c r="AS1058" s="79"/>
      <c r="AT1058" s="79"/>
      <c r="AU1058" s="79"/>
      <c r="AV1058" s="80"/>
      <c r="BC1058" s="74"/>
      <c r="BD1058" s="74"/>
      <c r="BE1058" s="74"/>
      <c r="BF1058" s="74"/>
      <c r="BG1058" s="74"/>
      <c r="BH1058" s="74"/>
      <c r="BI1058" s="74"/>
      <c r="BJ1058" s="74"/>
      <c r="BK1058" s="74"/>
      <c r="BL1058" s="74"/>
      <c r="BM1058" s="74"/>
      <c r="BN1058" s="74"/>
      <c r="BO1058" s="74"/>
      <c r="BP1058" s="74"/>
      <c r="BQ1058" s="74"/>
      <c r="BR1058" s="74"/>
      <c r="BS1058" s="74"/>
      <c r="BT1058" s="74"/>
      <c r="BU1058" s="74"/>
      <c r="FH1058" s="72"/>
      <c r="FI1058" s="72"/>
      <c r="FJ1058" s="72"/>
      <c r="FK1058" s="72"/>
      <c r="FL1058" s="72"/>
      <c r="FM1058" s="72"/>
      <c r="FN1058" s="72"/>
      <c r="FO1058" s="72"/>
      <c r="FP1058" s="72"/>
      <c r="FQ1058" s="72"/>
      <c r="FR1058" s="72"/>
      <c r="FS1058" s="72"/>
      <c r="FT1058" s="72"/>
      <c r="FU1058" s="72"/>
      <c r="FV1058" s="72"/>
      <c r="FW1058" s="72"/>
      <c r="FX1058" s="72"/>
    </row>
    <row r="1059" spans="24:180">
      <c r="X1059" s="75"/>
      <c r="Z1059" s="75"/>
      <c r="AA1059" s="75"/>
      <c r="AB1059" s="75"/>
      <c r="AC1059" s="75"/>
      <c r="AD1059" s="75"/>
      <c r="AE1059" s="75"/>
      <c r="AF1059" s="79"/>
      <c r="AG1059" s="79"/>
      <c r="AH1059" s="79"/>
      <c r="AI1059" s="79"/>
      <c r="AJ1059" s="79"/>
      <c r="AK1059" s="79"/>
      <c r="AL1059" s="79"/>
      <c r="AM1059" s="79"/>
      <c r="AN1059" s="79"/>
      <c r="AO1059" s="79"/>
      <c r="AP1059" s="79"/>
      <c r="AQ1059" s="79"/>
      <c r="AR1059" s="79"/>
      <c r="AS1059" s="79"/>
      <c r="AT1059" s="79"/>
      <c r="AU1059" s="79"/>
      <c r="AV1059" s="80"/>
      <c r="BC1059" s="74"/>
      <c r="BD1059" s="74"/>
      <c r="BE1059" s="74"/>
      <c r="BF1059" s="74"/>
      <c r="BG1059" s="74"/>
      <c r="BH1059" s="74"/>
      <c r="BI1059" s="74"/>
      <c r="BJ1059" s="74"/>
      <c r="BK1059" s="74"/>
      <c r="BL1059" s="74"/>
      <c r="BM1059" s="74"/>
      <c r="BN1059" s="74"/>
      <c r="BO1059" s="74"/>
      <c r="BP1059" s="74"/>
      <c r="BQ1059" s="74"/>
      <c r="BR1059" s="74"/>
      <c r="BS1059" s="74"/>
      <c r="BT1059" s="74"/>
      <c r="BU1059" s="74"/>
      <c r="FH1059" s="72"/>
      <c r="FI1059" s="72"/>
      <c r="FJ1059" s="72"/>
      <c r="FK1059" s="72"/>
      <c r="FL1059" s="72"/>
      <c r="FM1059" s="72"/>
      <c r="FN1059" s="72"/>
      <c r="FO1059" s="72"/>
      <c r="FP1059" s="72"/>
      <c r="FQ1059" s="72"/>
      <c r="FR1059" s="72"/>
      <c r="FS1059" s="72"/>
      <c r="FT1059" s="72"/>
      <c r="FU1059" s="72"/>
      <c r="FV1059" s="72"/>
      <c r="FW1059" s="72"/>
      <c r="FX1059" s="72"/>
    </row>
    <row r="1060" spans="24:180">
      <c r="X1060" s="75"/>
      <c r="Z1060" s="75"/>
      <c r="AA1060" s="75"/>
      <c r="AB1060" s="75"/>
      <c r="AC1060" s="75"/>
      <c r="AD1060" s="75"/>
      <c r="AE1060" s="75"/>
      <c r="AF1060" s="79"/>
      <c r="AG1060" s="79"/>
      <c r="AH1060" s="79"/>
      <c r="AI1060" s="79"/>
      <c r="AJ1060" s="79"/>
      <c r="AK1060" s="79"/>
      <c r="AL1060" s="79"/>
      <c r="AM1060" s="79"/>
      <c r="AN1060" s="79"/>
      <c r="AO1060" s="79"/>
      <c r="AP1060" s="79"/>
      <c r="AQ1060" s="79"/>
      <c r="AR1060" s="79"/>
      <c r="AS1060" s="79"/>
      <c r="AT1060" s="79"/>
      <c r="AU1060" s="79"/>
      <c r="AV1060" s="80"/>
      <c r="BC1060" s="74"/>
      <c r="BD1060" s="74"/>
      <c r="BE1060" s="74"/>
      <c r="BF1060" s="74"/>
      <c r="BG1060" s="74"/>
      <c r="BH1060" s="74"/>
      <c r="BI1060" s="74"/>
      <c r="BJ1060" s="74"/>
      <c r="BK1060" s="74"/>
      <c r="BL1060" s="74"/>
      <c r="BM1060" s="74"/>
      <c r="BN1060" s="74"/>
      <c r="BO1060" s="74"/>
      <c r="BP1060" s="74"/>
      <c r="BQ1060" s="74"/>
      <c r="BR1060" s="74"/>
      <c r="BS1060" s="74"/>
      <c r="BT1060" s="74"/>
      <c r="BU1060" s="74"/>
      <c r="FH1060" s="72"/>
      <c r="FI1060" s="72"/>
      <c r="FJ1060" s="72"/>
      <c r="FK1060" s="72"/>
      <c r="FL1060" s="72"/>
      <c r="FM1060" s="72"/>
      <c r="FN1060" s="72"/>
      <c r="FO1060" s="72"/>
      <c r="FP1060" s="72"/>
      <c r="FQ1060" s="72"/>
      <c r="FR1060" s="72"/>
      <c r="FS1060" s="72"/>
      <c r="FT1060" s="72"/>
      <c r="FU1060" s="72"/>
      <c r="FV1060" s="72"/>
      <c r="FW1060" s="72"/>
      <c r="FX1060" s="72"/>
    </row>
    <row r="1061" spans="24:180">
      <c r="X1061" s="75"/>
      <c r="Z1061" s="75"/>
      <c r="AA1061" s="75"/>
      <c r="AB1061" s="75"/>
      <c r="AC1061" s="75"/>
      <c r="AD1061" s="75"/>
      <c r="AE1061" s="75"/>
      <c r="AF1061" s="79"/>
      <c r="AG1061" s="79"/>
      <c r="AH1061" s="79"/>
      <c r="AI1061" s="79"/>
      <c r="AJ1061" s="79"/>
      <c r="AK1061" s="79"/>
      <c r="AL1061" s="79"/>
      <c r="AM1061" s="79"/>
      <c r="AN1061" s="79"/>
      <c r="AO1061" s="79"/>
      <c r="AP1061" s="79"/>
      <c r="AQ1061" s="79"/>
      <c r="AR1061" s="79"/>
      <c r="AS1061" s="79"/>
      <c r="AT1061" s="79"/>
      <c r="AU1061" s="79"/>
      <c r="AV1061" s="80"/>
      <c r="BC1061" s="74"/>
      <c r="BD1061" s="74"/>
      <c r="BE1061" s="74"/>
      <c r="BF1061" s="74"/>
      <c r="BG1061" s="74"/>
      <c r="BH1061" s="74"/>
      <c r="BI1061" s="74"/>
      <c r="BJ1061" s="74"/>
      <c r="BK1061" s="74"/>
      <c r="BL1061" s="74"/>
      <c r="BM1061" s="74"/>
      <c r="BN1061" s="74"/>
      <c r="BO1061" s="74"/>
      <c r="BP1061" s="74"/>
      <c r="BQ1061" s="74"/>
      <c r="BR1061" s="74"/>
      <c r="BS1061" s="74"/>
      <c r="BT1061" s="74"/>
      <c r="BU1061" s="74"/>
      <c r="FH1061" s="72"/>
      <c r="FI1061" s="72"/>
      <c r="FJ1061" s="72"/>
      <c r="FK1061" s="72"/>
      <c r="FL1061" s="72"/>
      <c r="FM1061" s="72"/>
      <c r="FN1061" s="72"/>
      <c r="FO1061" s="72"/>
      <c r="FP1061" s="72"/>
      <c r="FQ1061" s="72"/>
      <c r="FR1061" s="72"/>
      <c r="FS1061" s="72"/>
      <c r="FT1061" s="72"/>
      <c r="FU1061" s="72"/>
      <c r="FV1061" s="72"/>
      <c r="FW1061" s="72"/>
      <c r="FX1061" s="72"/>
    </row>
    <row r="1062" spans="24:180">
      <c r="X1062" s="75"/>
      <c r="Z1062" s="75"/>
      <c r="AA1062" s="75"/>
      <c r="AB1062" s="75"/>
      <c r="AC1062" s="75"/>
      <c r="AD1062" s="75"/>
      <c r="AE1062" s="75"/>
      <c r="AF1062" s="79"/>
      <c r="AG1062" s="79"/>
      <c r="AH1062" s="79"/>
      <c r="AI1062" s="79"/>
      <c r="AJ1062" s="79"/>
      <c r="AK1062" s="79"/>
      <c r="AL1062" s="79"/>
      <c r="AM1062" s="79"/>
      <c r="AN1062" s="79"/>
      <c r="AO1062" s="79"/>
      <c r="AP1062" s="79"/>
      <c r="AQ1062" s="79"/>
      <c r="AR1062" s="79"/>
      <c r="AS1062" s="79"/>
      <c r="AT1062" s="79"/>
      <c r="AU1062" s="79"/>
      <c r="AV1062" s="80"/>
      <c r="BC1062" s="74"/>
      <c r="BD1062" s="74"/>
      <c r="BE1062" s="74"/>
      <c r="BF1062" s="74"/>
      <c r="BG1062" s="74"/>
      <c r="BH1062" s="74"/>
      <c r="BI1062" s="74"/>
      <c r="BJ1062" s="74"/>
      <c r="BK1062" s="74"/>
      <c r="BL1062" s="74"/>
      <c r="BM1062" s="74"/>
      <c r="BN1062" s="74"/>
      <c r="BO1062" s="74"/>
      <c r="BP1062" s="74"/>
      <c r="BQ1062" s="74"/>
      <c r="BR1062" s="74"/>
      <c r="BS1062" s="74"/>
      <c r="BT1062" s="74"/>
      <c r="BU1062" s="74"/>
      <c r="FH1062" s="72"/>
      <c r="FI1062" s="72"/>
      <c r="FJ1062" s="72"/>
      <c r="FK1062" s="72"/>
      <c r="FL1062" s="72"/>
      <c r="FM1062" s="72"/>
      <c r="FN1062" s="72"/>
      <c r="FO1062" s="72"/>
      <c r="FP1062" s="72"/>
      <c r="FQ1062" s="72"/>
      <c r="FR1062" s="72"/>
      <c r="FS1062" s="72"/>
      <c r="FT1062" s="72"/>
      <c r="FU1062" s="72"/>
      <c r="FV1062" s="72"/>
      <c r="FW1062" s="72"/>
      <c r="FX1062" s="72"/>
    </row>
    <row r="1063" spans="24:180">
      <c r="X1063" s="75"/>
      <c r="Z1063" s="75"/>
      <c r="AA1063" s="75"/>
      <c r="AB1063" s="75"/>
      <c r="AC1063" s="75"/>
      <c r="AD1063" s="75"/>
      <c r="AE1063" s="75"/>
      <c r="AF1063" s="79"/>
      <c r="AG1063" s="79"/>
      <c r="AH1063" s="79"/>
      <c r="AI1063" s="79"/>
      <c r="AJ1063" s="79"/>
      <c r="AK1063" s="79"/>
      <c r="AL1063" s="79"/>
      <c r="AM1063" s="79"/>
      <c r="AN1063" s="79"/>
      <c r="AO1063" s="79"/>
      <c r="AP1063" s="79"/>
      <c r="AQ1063" s="79"/>
      <c r="AR1063" s="79"/>
      <c r="AS1063" s="79"/>
      <c r="AT1063" s="79"/>
      <c r="AU1063" s="79"/>
      <c r="AV1063" s="80"/>
      <c r="BC1063" s="74"/>
      <c r="BD1063" s="74"/>
      <c r="BE1063" s="74"/>
      <c r="BF1063" s="74"/>
      <c r="BG1063" s="74"/>
      <c r="BH1063" s="74"/>
      <c r="BI1063" s="74"/>
      <c r="BJ1063" s="74"/>
      <c r="BK1063" s="74"/>
      <c r="BL1063" s="74"/>
      <c r="BM1063" s="74"/>
      <c r="BN1063" s="74"/>
      <c r="BO1063" s="74"/>
      <c r="BP1063" s="74"/>
      <c r="BQ1063" s="74"/>
      <c r="BR1063" s="74"/>
      <c r="BS1063" s="74"/>
      <c r="BT1063" s="74"/>
      <c r="BU1063" s="74"/>
      <c r="FH1063" s="72"/>
      <c r="FI1063" s="72"/>
      <c r="FJ1063" s="72"/>
      <c r="FK1063" s="72"/>
      <c r="FL1063" s="72"/>
      <c r="FM1063" s="72"/>
      <c r="FN1063" s="72"/>
      <c r="FO1063" s="72"/>
      <c r="FP1063" s="72"/>
      <c r="FQ1063" s="72"/>
      <c r="FR1063" s="72"/>
      <c r="FS1063" s="72"/>
      <c r="FT1063" s="72"/>
      <c r="FU1063" s="72"/>
      <c r="FV1063" s="72"/>
      <c r="FW1063" s="72"/>
      <c r="FX1063" s="72"/>
    </row>
    <row r="1064" spans="24:180">
      <c r="X1064" s="75"/>
      <c r="Z1064" s="75"/>
      <c r="AA1064" s="75"/>
      <c r="AB1064" s="75"/>
      <c r="AC1064" s="75"/>
      <c r="AD1064" s="75"/>
      <c r="AE1064" s="75"/>
      <c r="AF1064" s="79"/>
      <c r="AG1064" s="79"/>
      <c r="AH1064" s="79"/>
      <c r="AI1064" s="79"/>
      <c r="AJ1064" s="79"/>
      <c r="AK1064" s="79"/>
      <c r="AL1064" s="79"/>
      <c r="AM1064" s="79"/>
      <c r="AN1064" s="79"/>
      <c r="AO1064" s="79"/>
      <c r="AP1064" s="79"/>
      <c r="AQ1064" s="79"/>
      <c r="AR1064" s="79"/>
      <c r="AS1064" s="79"/>
      <c r="AT1064" s="79"/>
      <c r="AU1064" s="79"/>
      <c r="AV1064" s="80"/>
      <c r="BC1064" s="74"/>
      <c r="BD1064" s="74"/>
      <c r="BE1064" s="74"/>
      <c r="BF1064" s="74"/>
      <c r="BG1064" s="74"/>
      <c r="BH1064" s="74"/>
      <c r="BI1064" s="74"/>
      <c r="BJ1064" s="74"/>
      <c r="BK1064" s="74"/>
      <c r="BL1064" s="74"/>
      <c r="BM1064" s="74"/>
      <c r="BN1064" s="74"/>
      <c r="BO1064" s="74"/>
      <c r="BP1064" s="74"/>
      <c r="BQ1064" s="74"/>
      <c r="BR1064" s="74"/>
      <c r="BS1064" s="74"/>
      <c r="BT1064" s="74"/>
      <c r="BU1064" s="74"/>
      <c r="FH1064" s="72"/>
      <c r="FI1064" s="72"/>
      <c r="FJ1064" s="72"/>
      <c r="FK1064" s="72"/>
      <c r="FL1064" s="72"/>
      <c r="FM1064" s="72"/>
      <c r="FN1064" s="72"/>
      <c r="FO1064" s="72"/>
      <c r="FP1064" s="72"/>
      <c r="FQ1064" s="72"/>
      <c r="FR1064" s="72"/>
      <c r="FS1064" s="72"/>
      <c r="FT1064" s="72"/>
      <c r="FU1064" s="72"/>
      <c r="FV1064" s="72"/>
      <c r="FW1064" s="72"/>
      <c r="FX1064" s="72"/>
    </row>
    <row r="1065" spans="24:180">
      <c r="X1065" s="75"/>
      <c r="Z1065" s="75"/>
      <c r="AA1065" s="75"/>
      <c r="AB1065" s="75"/>
      <c r="AC1065" s="75"/>
      <c r="AD1065" s="75"/>
      <c r="AE1065" s="75"/>
      <c r="AF1065" s="79"/>
      <c r="AG1065" s="79"/>
      <c r="AH1065" s="79"/>
      <c r="AI1065" s="79"/>
      <c r="AJ1065" s="79"/>
      <c r="AK1065" s="79"/>
      <c r="AL1065" s="79"/>
      <c r="AM1065" s="79"/>
      <c r="AN1065" s="79"/>
      <c r="AO1065" s="79"/>
      <c r="AP1065" s="79"/>
      <c r="AQ1065" s="79"/>
      <c r="AR1065" s="79"/>
      <c r="AS1065" s="79"/>
      <c r="AT1065" s="79"/>
      <c r="AU1065" s="79"/>
      <c r="AV1065" s="80"/>
      <c r="BC1065" s="74"/>
      <c r="BD1065" s="74"/>
      <c r="BE1065" s="74"/>
      <c r="BF1065" s="74"/>
      <c r="BG1065" s="74"/>
      <c r="BH1065" s="74"/>
      <c r="BI1065" s="74"/>
      <c r="BJ1065" s="74"/>
      <c r="BK1065" s="74"/>
      <c r="BL1065" s="74"/>
      <c r="BM1065" s="74"/>
      <c r="BN1065" s="74"/>
      <c r="BO1065" s="74"/>
      <c r="BP1065" s="74"/>
      <c r="BQ1065" s="74"/>
      <c r="BR1065" s="74"/>
      <c r="BS1065" s="74"/>
      <c r="BT1065" s="74"/>
      <c r="BU1065" s="74"/>
      <c r="FH1065" s="72"/>
      <c r="FI1065" s="72"/>
      <c r="FJ1065" s="72"/>
      <c r="FK1065" s="72"/>
      <c r="FL1065" s="72"/>
      <c r="FM1065" s="72"/>
      <c r="FN1065" s="72"/>
      <c r="FO1065" s="72"/>
      <c r="FP1065" s="72"/>
      <c r="FQ1065" s="72"/>
      <c r="FR1065" s="72"/>
      <c r="FS1065" s="72"/>
      <c r="FT1065" s="72"/>
      <c r="FU1065" s="72"/>
      <c r="FV1065" s="72"/>
      <c r="FW1065" s="72"/>
      <c r="FX1065" s="72"/>
    </row>
    <row r="1066" spans="24:180">
      <c r="X1066" s="75"/>
      <c r="Z1066" s="75"/>
      <c r="AA1066" s="75"/>
      <c r="AB1066" s="75"/>
      <c r="AC1066" s="75"/>
      <c r="AD1066" s="75"/>
      <c r="AE1066" s="75"/>
      <c r="AF1066" s="79"/>
      <c r="AG1066" s="79"/>
      <c r="AH1066" s="79"/>
      <c r="AI1066" s="79"/>
      <c r="AJ1066" s="79"/>
      <c r="AK1066" s="79"/>
      <c r="AL1066" s="79"/>
      <c r="AM1066" s="79"/>
      <c r="AN1066" s="79"/>
      <c r="AO1066" s="79"/>
      <c r="AP1066" s="79"/>
      <c r="AQ1066" s="79"/>
      <c r="AR1066" s="79"/>
      <c r="AS1066" s="79"/>
      <c r="AT1066" s="79"/>
      <c r="AU1066" s="79"/>
      <c r="AV1066" s="80"/>
      <c r="BC1066" s="74"/>
      <c r="BD1066" s="74"/>
      <c r="BE1066" s="74"/>
      <c r="BF1066" s="74"/>
      <c r="BG1066" s="74"/>
      <c r="BH1066" s="74"/>
      <c r="BI1066" s="74"/>
      <c r="BJ1066" s="74"/>
      <c r="BK1066" s="74"/>
      <c r="BL1066" s="74"/>
      <c r="BM1066" s="74"/>
      <c r="BN1066" s="74"/>
      <c r="BO1066" s="74"/>
      <c r="BP1066" s="74"/>
      <c r="BQ1066" s="74"/>
      <c r="BR1066" s="74"/>
      <c r="BS1066" s="74"/>
      <c r="BT1066" s="74"/>
      <c r="BU1066" s="74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</row>
    <row r="1067" spans="24:180">
      <c r="X1067" s="75"/>
      <c r="Z1067" s="75"/>
      <c r="AA1067" s="75"/>
      <c r="AB1067" s="75"/>
      <c r="AC1067" s="75"/>
      <c r="AD1067" s="75"/>
      <c r="AE1067" s="75"/>
      <c r="AF1067" s="79"/>
      <c r="AG1067" s="79"/>
      <c r="AH1067" s="79"/>
      <c r="AI1067" s="79"/>
      <c r="AJ1067" s="79"/>
      <c r="AK1067" s="79"/>
      <c r="AL1067" s="79"/>
      <c r="AM1067" s="79"/>
      <c r="AN1067" s="79"/>
      <c r="AO1067" s="79"/>
      <c r="AP1067" s="79"/>
      <c r="AQ1067" s="79"/>
      <c r="AR1067" s="79"/>
      <c r="AS1067" s="79"/>
      <c r="AT1067" s="79"/>
      <c r="AU1067" s="79"/>
      <c r="AV1067" s="80"/>
      <c r="BC1067" s="74"/>
      <c r="BD1067" s="74"/>
      <c r="BE1067" s="74"/>
      <c r="BF1067" s="74"/>
      <c r="BG1067" s="74"/>
      <c r="BH1067" s="74"/>
      <c r="BI1067" s="74"/>
      <c r="BJ1067" s="74"/>
      <c r="BK1067" s="74"/>
      <c r="BL1067" s="74"/>
      <c r="BM1067" s="74"/>
      <c r="BN1067" s="74"/>
      <c r="BO1067" s="74"/>
      <c r="BP1067" s="74"/>
      <c r="BQ1067" s="74"/>
      <c r="BR1067" s="74"/>
      <c r="BS1067" s="74"/>
      <c r="BT1067" s="74"/>
      <c r="BU1067" s="74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</row>
    <row r="1068" spans="24:180">
      <c r="X1068" s="75"/>
      <c r="Z1068" s="75"/>
      <c r="AA1068" s="75"/>
      <c r="AB1068" s="75"/>
      <c r="AC1068" s="75"/>
      <c r="AD1068" s="75"/>
      <c r="AE1068" s="75"/>
      <c r="AF1068" s="79"/>
      <c r="AG1068" s="79"/>
      <c r="AH1068" s="79"/>
      <c r="AI1068" s="79"/>
      <c r="AJ1068" s="79"/>
      <c r="AK1068" s="79"/>
      <c r="AL1068" s="79"/>
      <c r="AM1068" s="79"/>
      <c r="AN1068" s="79"/>
      <c r="AO1068" s="79"/>
      <c r="AP1068" s="79"/>
      <c r="AQ1068" s="79"/>
      <c r="AR1068" s="79"/>
      <c r="AS1068" s="79"/>
      <c r="AT1068" s="79"/>
      <c r="AU1068" s="79"/>
      <c r="AV1068" s="80"/>
      <c r="BC1068" s="74"/>
      <c r="BD1068" s="74"/>
      <c r="BE1068" s="74"/>
      <c r="BF1068" s="74"/>
      <c r="BG1068" s="74"/>
      <c r="BH1068" s="74"/>
      <c r="BI1068" s="74"/>
      <c r="BJ1068" s="74"/>
      <c r="BK1068" s="74"/>
      <c r="BL1068" s="74"/>
      <c r="BM1068" s="74"/>
      <c r="BN1068" s="74"/>
      <c r="BO1068" s="74"/>
      <c r="BP1068" s="74"/>
      <c r="BQ1068" s="74"/>
      <c r="BR1068" s="74"/>
      <c r="BS1068" s="74"/>
      <c r="BT1068" s="74"/>
      <c r="BU1068" s="74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</row>
    <row r="1069" spans="24:180">
      <c r="X1069" s="75"/>
      <c r="Z1069" s="75"/>
      <c r="AA1069" s="75"/>
      <c r="AB1069" s="75"/>
      <c r="AC1069" s="75"/>
      <c r="AD1069" s="75"/>
      <c r="AE1069" s="75"/>
      <c r="AF1069" s="79"/>
      <c r="AG1069" s="79"/>
      <c r="AH1069" s="79"/>
      <c r="AI1069" s="79"/>
      <c r="AJ1069" s="79"/>
      <c r="AK1069" s="79"/>
      <c r="AL1069" s="79"/>
      <c r="AM1069" s="79"/>
      <c r="AN1069" s="79"/>
      <c r="AO1069" s="79"/>
      <c r="AP1069" s="79"/>
      <c r="AQ1069" s="79"/>
      <c r="AR1069" s="79"/>
      <c r="AS1069" s="79"/>
      <c r="AT1069" s="79"/>
      <c r="AU1069" s="79"/>
      <c r="AV1069" s="80"/>
      <c r="BC1069" s="74"/>
      <c r="BD1069" s="74"/>
      <c r="BE1069" s="74"/>
      <c r="BF1069" s="74"/>
      <c r="BG1069" s="74"/>
      <c r="BH1069" s="74"/>
      <c r="BI1069" s="74"/>
      <c r="BJ1069" s="74"/>
      <c r="BK1069" s="74"/>
      <c r="BL1069" s="74"/>
      <c r="BM1069" s="74"/>
      <c r="BN1069" s="74"/>
      <c r="BO1069" s="74"/>
      <c r="BP1069" s="74"/>
      <c r="BQ1069" s="74"/>
      <c r="BR1069" s="74"/>
      <c r="BS1069" s="74"/>
      <c r="BT1069" s="74"/>
      <c r="BU1069" s="74"/>
      <c r="FH1069" s="72"/>
      <c r="FI1069" s="72"/>
      <c r="FJ1069" s="72"/>
      <c r="FK1069" s="72"/>
      <c r="FL1069" s="72"/>
      <c r="FM1069" s="72"/>
      <c r="FN1069" s="72"/>
      <c r="FO1069" s="72"/>
      <c r="FP1069" s="72"/>
      <c r="FQ1069" s="72"/>
      <c r="FR1069" s="72"/>
      <c r="FS1069" s="72"/>
      <c r="FT1069" s="72"/>
      <c r="FU1069" s="72"/>
      <c r="FV1069" s="72"/>
      <c r="FW1069" s="72"/>
      <c r="FX1069" s="72"/>
    </row>
    <row r="1070" spans="24:180">
      <c r="X1070" s="75"/>
      <c r="Z1070" s="75"/>
      <c r="AA1070" s="75"/>
      <c r="AB1070" s="75"/>
      <c r="AC1070" s="75"/>
      <c r="AD1070" s="75"/>
      <c r="AE1070" s="75"/>
      <c r="AF1070" s="79"/>
      <c r="AG1070" s="79"/>
      <c r="AH1070" s="79"/>
      <c r="AI1070" s="79"/>
      <c r="AJ1070" s="79"/>
      <c r="AK1070" s="79"/>
      <c r="AL1070" s="79"/>
      <c r="AM1070" s="79"/>
      <c r="AN1070" s="79"/>
      <c r="AO1070" s="79"/>
      <c r="AP1070" s="79"/>
      <c r="AQ1070" s="79"/>
      <c r="AR1070" s="79"/>
      <c r="AS1070" s="79"/>
      <c r="AT1070" s="79"/>
      <c r="AU1070" s="79"/>
      <c r="AV1070" s="80"/>
      <c r="BC1070" s="74"/>
      <c r="BD1070" s="74"/>
      <c r="BE1070" s="74"/>
      <c r="BF1070" s="74"/>
      <c r="BG1070" s="74"/>
      <c r="BH1070" s="74"/>
      <c r="BI1070" s="74"/>
      <c r="BJ1070" s="74"/>
      <c r="BK1070" s="74"/>
      <c r="BL1070" s="74"/>
      <c r="BM1070" s="74"/>
      <c r="BN1070" s="74"/>
      <c r="BO1070" s="74"/>
      <c r="BP1070" s="74"/>
      <c r="BQ1070" s="74"/>
      <c r="BR1070" s="74"/>
      <c r="BS1070" s="74"/>
      <c r="BT1070" s="74"/>
      <c r="BU1070" s="74"/>
      <c r="FH1070" s="72"/>
      <c r="FI1070" s="72"/>
      <c r="FJ1070" s="72"/>
      <c r="FK1070" s="72"/>
      <c r="FL1070" s="72"/>
      <c r="FM1070" s="72"/>
      <c r="FN1070" s="72"/>
      <c r="FO1070" s="72"/>
      <c r="FP1070" s="72"/>
      <c r="FQ1070" s="72"/>
      <c r="FR1070" s="72"/>
      <c r="FS1070" s="72"/>
      <c r="FT1070" s="72"/>
      <c r="FU1070" s="72"/>
      <c r="FV1070" s="72"/>
      <c r="FW1070" s="72"/>
      <c r="FX1070" s="72"/>
    </row>
    <row r="1071" spans="24:180">
      <c r="X1071" s="75"/>
      <c r="Z1071" s="75"/>
      <c r="AA1071" s="75"/>
      <c r="AB1071" s="75"/>
      <c r="AC1071" s="75"/>
      <c r="AD1071" s="75"/>
      <c r="AE1071" s="75"/>
      <c r="AF1071" s="79"/>
      <c r="AG1071" s="79"/>
      <c r="AH1071" s="79"/>
      <c r="AI1071" s="79"/>
      <c r="AJ1071" s="79"/>
      <c r="AK1071" s="79"/>
      <c r="AL1071" s="79"/>
      <c r="AM1071" s="79"/>
      <c r="AN1071" s="79"/>
      <c r="AO1071" s="79"/>
      <c r="AP1071" s="79"/>
      <c r="AQ1071" s="79"/>
      <c r="AR1071" s="79"/>
      <c r="AS1071" s="79"/>
      <c r="AT1071" s="79"/>
      <c r="AU1071" s="79"/>
      <c r="AV1071" s="80"/>
      <c r="BC1071" s="74"/>
      <c r="BD1071" s="74"/>
      <c r="BE1071" s="74"/>
      <c r="BF1071" s="74"/>
      <c r="BG1071" s="74"/>
      <c r="BH1071" s="74"/>
      <c r="BI1071" s="74"/>
      <c r="BJ1071" s="74"/>
      <c r="BK1071" s="74"/>
      <c r="BL1071" s="74"/>
      <c r="BM1071" s="74"/>
      <c r="BN1071" s="74"/>
      <c r="BO1071" s="74"/>
      <c r="BP1071" s="74"/>
      <c r="BQ1071" s="74"/>
      <c r="BR1071" s="74"/>
      <c r="BS1071" s="74"/>
      <c r="BT1071" s="74"/>
      <c r="BU1071" s="74"/>
      <c r="FH1071" s="72"/>
      <c r="FI1071" s="72"/>
      <c r="FJ1071" s="72"/>
      <c r="FK1071" s="72"/>
      <c r="FL1071" s="72"/>
      <c r="FM1071" s="72"/>
      <c r="FN1071" s="72"/>
      <c r="FO1071" s="72"/>
      <c r="FP1071" s="72"/>
      <c r="FQ1071" s="72"/>
      <c r="FR1071" s="72"/>
      <c r="FS1071" s="72"/>
      <c r="FT1071" s="72"/>
      <c r="FU1071" s="72"/>
      <c r="FV1071" s="72"/>
      <c r="FW1071" s="72"/>
      <c r="FX1071" s="72"/>
    </row>
    <row r="1072" spans="24:180">
      <c r="X1072" s="75"/>
      <c r="Z1072" s="75"/>
      <c r="AA1072" s="75"/>
      <c r="AB1072" s="75"/>
      <c r="AC1072" s="75"/>
      <c r="AD1072" s="75"/>
      <c r="AE1072" s="75"/>
      <c r="AF1072" s="79"/>
      <c r="AG1072" s="79"/>
      <c r="AH1072" s="79"/>
      <c r="AI1072" s="79"/>
      <c r="AJ1072" s="79"/>
      <c r="AK1072" s="79"/>
      <c r="AL1072" s="79"/>
      <c r="AM1072" s="79"/>
      <c r="AN1072" s="79"/>
      <c r="AO1072" s="79"/>
      <c r="AP1072" s="79"/>
      <c r="AQ1072" s="79"/>
      <c r="AR1072" s="79"/>
      <c r="AS1072" s="79"/>
      <c r="AT1072" s="79"/>
      <c r="AU1072" s="79"/>
      <c r="AV1072" s="80"/>
      <c r="BC1072" s="74"/>
      <c r="BD1072" s="74"/>
      <c r="BE1072" s="74"/>
      <c r="BF1072" s="74"/>
      <c r="BG1072" s="74"/>
      <c r="BH1072" s="74"/>
      <c r="BI1072" s="74"/>
      <c r="BJ1072" s="74"/>
      <c r="BK1072" s="74"/>
      <c r="BL1072" s="74"/>
      <c r="BM1072" s="74"/>
      <c r="BN1072" s="74"/>
      <c r="BO1072" s="74"/>
      <c r="BP1072" s="74"/>
      <c r="BQ1072" s="74"/>
      <c r="BR1072" s="74"/>
      <c r="BS1072" s="74"/>
      <c r="BT1072" s="74"/>
      <c r="BU1072" s="74"/>
      <c r="FH1072" s="72"/>
      <c r="FI1072" s="72"/>
      <c r="FJ1072" s="72"/>
      <c r="FK1072" s="72"/>
      <c r="FL1072" s="72"/>
      <c r="FM1072" s="72"/>
      <c r="FN1072" s="72"/>
      <c r="FO1072" s="72"/>
      <c r="FP1072" s="72"/>
      <c r="FQ1072" s="72"/>
      <c r="FR1072" s="72"/>
      <c r="FS1072" s="72"/>
      <c r="FT1072" s="72"/>
      <c r="FU1072" s="72"/>
      <c r="FV1072" s="72"/>
      <c r="FW1072" s="72"/>
      <c r="FX1072" s="72"/>
    </row>
    <row r="1073" spans="24:180">
      <c r="X1073" s="75"/>
      <c r="Z1073" s="75"/>
      <c r="AA1073" s="75"/>
      <c r="AB1073" s="75"/>
      <c r="AC1073" s="75"/>
      <c r="AD1073" s="75"/>
      <c r="AE1073" s="75"/>
      <c r="AF1073" s="79"/>
      <c r="AG1073" s="79"/>
      <c r="AH1073" s="79"/>
      <c r="AI1073" s="79"/>
      <c r="AJ1073" s="79"/>
      <c r="AK1073" s="79"/>
      <c r="AL1073" s="79"/>
      <c r="AM1073" s="79"/>
      <c r="AN1073" s="79"/>
      <c r="AO1073" s="79"/>
      <c r="AP1073" s="79"/>
      <c r="AQ1073" s="79"/>
      <c r="AR1073" s="79"/>
      <c r="AS1073" s="79"/>
      <c r="AT1073" s="79"/>
      <c r="AU1073" s="79"/>
      <c r="AV1073" s="80"/>
      <c r="BC1073" s="74"/>
      <c r="BD1073" s="74"/>
      <c r="BE1073" s="74"/>
      <c r="BF1073" s="74"/>
      <c r="BG1073" s="74"/>
      <c r="BH1073" s="74"/>
      <c r="BI1073" s="74"/>
      <c r="BJ1073" s="74"/>
      <c r="BK1073" s="74"/>
      <c r="BL1073" s="74"/>
      <c r="BM1073" s="74"/>
      <c r="BN1073" s="74"/>
      <c r="BO1073" s="74"/>
      <c r="BP1073" s="74"/>
      <c r="BQ1073" s="74"/>
      <c r="BR1073" s="74"/>
      <c r="BS1073" s="74"/>
      <c r="BT1073" s="74"/>
      <c r="BU1073" s="74"/>
      <c r="FH1073" s="72"/>
      <c r="FI1073" s="72"/>
      <c r="FJ1073" s="72"/>
      <c r="FK1073" s="72"/>
      <c r="FL1073" s="72"/>
      <c r="FM1073" s="72"/>
      <c r="FN1073" s="72"/>
      <c r="FO1073" s="72"/>
      <c r="FP1073" s="72"/>
      <c r="FQ1073" s="72"/>
      <c r="FR1073" s="72"/>
      <c r="FS1073" s="72"/>
      <c r="FT1073" s="72"/>
      <c r="FU1073" s="72"/>
      <c r="FV1073" s="72"/>
      <c r="FW1073" s="72"/>
      <c r="FX1073" s="72"/>
    </row>
    <row r="1074" spans="24:180">
      <c r="X1074" s="75"/>
      <c r="Z1074" s="75"/>
      <c r="AA1074" s="75"/>
      <c r="AB1074" s="75"/>
      <c r="AC1074" s="75"/>
      <c r="AD1074" s="75"/>
      <c r="AE1074" s="75"/>
      <c r="AF1074" s="79"/>
      <c r="AG1074" s="79"/>
      <c r="AH1074" s="79"/>
      <c r="AI1074" s="79"/>
      <c r="AJ1074" s="79"/>
      <c r="AK1074" s="79"/>
      <c r="AL1074" s="79"/>
      <c r="AM1074" s="79"/>
      <c r="AN1074" s="79"/>
      <c r="AO1074" s="79"/>
      <c r="AP1074" s="79"/>
      <c r="AQ1074" s="79"/>
      <c r="AR1074" s="79"/>
      <c r="AS1074" s="79"/>
      <c r="AT1074" s="79"/>
      <c r="AU1074" s="79"/>
      <c r="AV1074" s="80"/>
      <c r="BC1074" s="74"/>
      <c r="BD1074" s="74"/>
      <c r="BE1074" s="74"/>
      <c r="BF1074" s="74"/>
      <c r="BG1074" s="74"/>
      <c r="BH1074" s="74"/>
      <c r="BI1074" s="74"/>
      <c r="BJ1074" s="74"/>
      <c r="BK1074" s="74"/>
      <c r="BL1074" s="74"/>
      <c r="BM1074" s="74"/>
      <c r="BN1074" s="74"/>
      <c r="BO1074" s="74"/>
      <c r="BP1074" s="74"/>
      <c r="BQ1074" s="74"/>
      <c r="BR1074" s="74"/>
      <c r="BS1074" s="74"/>
      <c r="BT1074" s="74"/>
      <c r="BU1074" s="74"/>
      <c r="FH1074" s="72"/>
      <c r="FI1074" s="72"/>
      <c r="FJ1074" s="72"/>
      <c r="FK1074" s="72"/>
      <c r="FL1074" s="72"/>
      <c r="FM1074" s="72"/>
      <c r="FN1074" s="72"/>
      <c r="FO1074" s="72"/>
      <c r="FP1074" s="72"/>
      <c r="FQ1074" s="72"/>
      <c r="FR1074" s="72"/>
      <c r="FS1074" s="72"/>
      <c r="FT1074" s="72"/>
      <c r="FU1074" s="72"/>
      <c r="FV1074" s="72"/>
      <c r="FW1074" s="72"/>
      <c r="FX1074" s="72"/>
    </row>
    <row r="1075" spans="24:180">
      <c r="X1075" s="75"/>
      <c r="Z1075" s="75"/>
      <c r="AA1075" s="75"/>
      <c r="AB1075" s="75"/>
      <c r="AC1075" s="75"/>
      <c r="AD1075" s="75"/>
      <c r="AE1075" s="75"/>
      <c r="AF1075" s="79"/>
      <c r="AG1075" s="79"/>
      <c r="AH1075" s="79"/>
      <c r="AI1075" s="79"/>
      <c r="AJ1075" s="79"/>
      <c r="AK1075" s="79"/>
      <c r="AL1075" s="79"/>
      <c r="AM1075" s="79"/>
      <c r="AN1075" s="79"/>
      <c r="AO1075" s="79"/>
      <c r="AP1075" s="79"/>
      <c r="AQ1075" s="79"/>
      <c r="AR1075" s="79"/>
      <c r="AS1075" s="79"/>
      <c r="AT1075" s="79"/>
      <c r="AU1075" s="79"/>
      <c r="AV1075" s="80"/>
      <c r="BC1075" s="74"/>
      <c r="BD1075" s="74"/>
      <c r="BE1075" s="74"/>
      <c r="BF1075" s="74"/>
      <c r="BG1075" s="74"/>
      <c r="BH1075" s="74"/>
      <c r="BI1075" s="74"/>
      <c r="BJ1075" s="74"/>
      <c r="BK1075" s="74"/>
      <c r="BL1075" s="74"/>
      <c r="BM1075" s="74"/>
      <c r="BN1075" s="74"/>
      <c r="BO1075" s="74"/>
      <c r="BP1075" s="74"/>
      <c r="BQ1075" s="74"/>
      <c r="BR1075" s="74"/>
      <c r="BS1075" s="74"/>
      <c r="BT1075" s="74"/>
      <c r="BU1075" s="74"/>
      <c r="FH1075" s="72"/>
      <c r="FI1075" s="72"/>
      <c r="FJ1075" s="72"/>
      <c r="FK1075" s="72"/>
      <c r="FL1075" s="72"/>
      <c r="FM1075" s="72"/>
      <c r="FN1075" s="72"/>
      <c r="FO1075" s="72"/>
      <c r="FP1075" s="72"/>
      <c r="FQ1075" s="72"/>
      <c r="FR1075" s="72"/>
      <c r="FS1075" s="72"/>
      <c r="FT1075" s="72"/>
      <c r="FU1075" s="72"/>
      <c r="FV1075" s="72"/>
      <c r="FW1075" s="72"/>
      <c r="FX1075" s="72"/>
    </row>
    <row r="1076" spans="24:180">
      <c r="X1076" s="75"/>
      <c r="Z1076" s="75"/>
      <c r="AA1076" s="75"/>
      <c r="AB1076" s="75"/>
      <c r="AC1076" s="75"/>
      <c r="AD1076" s="75"/>
      <c r="AE1076" s="75"/>
      <c r="AF1076" s="79"/>
      <c r="AG1076" s="79"/>
      <c r="AH1076" s="79"/>
      <c r="AI1076" s="79"/>
      <c r="AJ1076" s="79"/>
      <c r="AK1076" s="79"/>
      <c r="AL1076" s="79"/>
      <c r="AM1076" s="79"/>
      <c r="AN1076" s="79"/>
      <c r="AO1076" s="79"/>
      <c r="AP1076" s="79"/>
      <c r="AQ1076" s="79"/>
      <c r="AR1076" s="79"/>
      <c r="AS1076" s="79"/>
      <c r="AT1076" s="79"/>
      <c r="AU1076" s="79"/>
      <c r="AV1076" s="80"/>
      <c r="BC1076" s="74"/>
      <c r="BD1076" s="74"/>
      <c r="BE1076" s="74"/>
      <c r="BF1076" s="74"/>
      <c r="BG1076" s="74"/>
      <c r="BH1076" s="74"/>
      <c r="BI1076" s="74"/>
      <c r="BJ1076" s="74"/>
      <c r="BK1076" s="74"/>
      <c r="BL1076" s="74"/>
      <c r="BM1076" s="74"/>
      <c r="BN1076" s="74"/>
      <c r="BO1076" s="74"/>
      <c r="BP1076" s="74"/>
      <c r="BQ1076" s="74"/>
      <c r="BR1076" s="74"/>
      <c r="BS1076" s="74"/>
      <c r="BT1076" s="74"/>
      <c r="BU1076" s="74"/>
      <c r="FH1076" s="72"/>
      <c r="FI1076" s="72"/>
      <c r="FJ1076" s="72"/>
      <c r="FK1076" s="72"/>
      <c r="FL1076" s="72"/>
      <c r="FM1076" s="72"/>
      <c r="FN1076" s="72"/>
      <c r="FO1076" s="72"/>
      <c r="FP1076" s="72"/>
      <c r="FQ1076" s="72"/>
      <c r="FR1076" s="72"/>
      <c r="FS1076" s="72"/>
      <c r="FT1076" s="72"/>
      <c r="FU1076" s="72"/>
      <c r="FV1076" s="72"/>
      <c r="FW1076" s="72"/>
      <c r="FX1076" s="72"/>
    </row>
    <row r="1077" spans="24:180">
      <c r="X1077" s="75"/>
      <c r="Z1077" s="75"/>
      <c r="AA1077" s="75"/>
      <c r="AB1077" s="75"/>
      <c r="AC1077" s="75"/>
      <c r="AD1077" s="75"/>
      <c r="AE1077" s="75"/>
      <c r="AF1077" s="79"/>
      <c r="AG1077" s="79"/>
      <c r="AH1077" s="79"/>
      <c r="AI1077" s="79"/>
      <c r="AJ1077" s="79"/>
      <c r="AK1077" s="79"/>
      <c r="AL1077" s="79"/>
      <c r="AM1077" s="79"/>
      <c r="AN1077" s="79"/>
      <c r="AO1077" s="79"/>
      <c r="AP1077" s="79"/>
      <c r="AQ1077" s="79"/>
      <c r="AR1077" s="79"/>
      <c r="AS1077" s="79"/>
      <c r="AT1077" s="79"/>
      <c r="AU1077" s="79"/>
      <c r="AV1077" s="80"/>
      <c r="BC1077" s="74"/>
      <c r="BD1077" s="74"/>
      <c r="BE1077" s="74"/>
      <c r="BF1077" s="74"/>
      <c r="BG1077" s="74"/>
      <c r="BH1077" s="74"/>
      <c r="BI1077" s="74"/>
      <c r="BJ1077" s="74"/>
      <c r="BK1077" s="74"/>
      <c r="BL1077" s="74"/>
      <c r="BM1077" s="74"/>
      <c r="BN1077" s="74"/>
      <c r="BO1077" s="74"/>
      <c r="BP1077" s="74"/>
      <c r="BQ1077" s="74"/>
      <c r="BR1077" s="74"/>
      <c r="BS1077" s="74"/>
      <c r="BT1077" s="74"/>
      <c r="BU1077" s="74"/>
      <c r="FH1077" s="72"/>
      <c r="FI1077" s="72"/>
      <c r="FJ1077" s="72"/>
      <c r="FK1077" s="72"/>
      <c r="FL1077" s="72"/>
      <c r="FM1077" s="72"/>
      <c r="FN1077" s="72"/>
      <c r="FO1077" s="72"/>
      <c r="FP1077" s="72"/>
      <c r="FQ1077" s="72"/>
      <c r="FR1077" s="72"/>
      <c r="FS1077" s="72"/>
      <c r="FT1077" s="72"/>
      <c r="FU1077" s="72"/>
      <c r="FV1077" s="72"/>
      <c r="FW1077" s="72"/>
      <c r="FX1077" s="72"/>
    </row>
    <row r="1078" spans="24:180">
      <c r="X1078" s="75"/>
      <c r="Z1078" s="75"/>
      <c r="AA1078" s="75"/>
      <c r="AB1078" s="75"/>
      <c r="AC1078" s="75"/>
      <c r="AD1078" s="75"/>
      <c r="AE1078" s="75"/>
      <c r="AF1078" s="79"/>
      <c r="AG1078" s="79"/>
      <c r="AH1078" s="79"/>
      <c r="AI1078" s="79"/>
      <c r="AJ1078" s="79"/>
      <c r="AK1078" s="79"/>
      <c r="AL1078" s="79"/>
      <c r="AM1078" s="79"/>
      <c r="AN1078" s="79"/>
      <c r="AO1078" s="79"/>
      <c r="AP1078" s="79"/>
      <c r="AQ1078" s="79"/>
      <c r="AR1078" s="79"/>
      <c r="AS1078" s="79"/>
      <c r="AT1078" s="79"/>
      <c r="AU1078" s="79"/>
      <c r="AV1078" s="80"/>
      <c r="BC1078" s="74"/>
      <c r="BD1078" s="74"/>
      <c r="BE1078" s="74"/>
      <c r="BF1078" s="74"/>
      <c r="BG1078" s="74"/>
      <c r="BH1078" s="74"/>
      <c r="BI1078" s="74"/>
      <c r="BJ1078" s="74"/>
      <c r="BK1078" s="74"/>
      <c r="BL1078" s="74"/>
      <c r="BM1078" s="74"/>
      <c r="BN1078" s="74"/>
      <c r="BO1078" s="74"/>
      <c r="BP1078" s="74"/>
      <c r="BQ1078" s="74"/>
      <c r="BR1078" s="74"/>
      <c r="BS1078" s="74"/>
      <c r="BT1078" s="74"/>
      <c r="BU1078" s="74"/>
      <c r="FH1078" s="72"/>
      <c r="FI1078" s="72"/>
      <c r="FJ1078" s="72"/>
      <c r="FK1078" s="72"/>
      <c r="FL1078" s="72"/>
      <c r="FM1078" s="72"/>
      <c r="FN1078" s="72"/>
      <c r="FO1078" s="72"/>
      <c r="FP1078" s="72"/>
      <c r="FQ1078" s="72"/>
      <c r="FR1078" s="72"/>
      <c r="FS1078" s="72"/>
      <c r="FT1078" s="72"/>
      <c r="FU1078" s="72"/>
      <c r="FV1078" s="72"/>
      <c r="FW1078" s="72"/>
      <c r="FX1078" s="72"/>
    </row>
    <row r="1079" spans="24:180">
      <c r="X1079" s="75"/>
      <c r="Z1079" s="75"/>
      <c r="AA1079" s="75"/>
      <c r="AB1079" s="75"/>
      <c r="AC1079" s="75"/>
      <c r="AD1079" s="75"/>
      <c r="AE1079" s="75"/>
      <c r="AF1079" s="79"/>
      <c r="AG1079" s="79"/>
      <c r="AH1079" s="79"/>
      <c r="AI1079" s="79"/>
      <c r="AJ1079" s="79"/>
      <c r="AK1079" s="79"/>
      <c r="AL1079" s="79"/>
      <c r="AM1079" s="79"/>
      <c r="AN1079" s="79"/>
      <c r="AO1079" s="79"/>
      <c r="AP1079" s="79"/>
      <c r="AQ1079" s="79"/>
      <c r="AR1079" s="79"/>
      <c r="AS1079" s="79"/>
      <c r="AT1079" s="79"/>
      <c r="AU1079" s="79"/>
      <c r="AV1079" s="80"/>
      <c r="BC1079" s="74"/>
      <c r="BD1079" s="74"/>
      <c r="BE1079" s="74"/>
      <c r="BF1079" s="74"/>
      <c r="BG1079" s="74"/>
      <c r="BH1079" s="74"/>
      <c r="BI1079" s="74"/>
      <c r="BJ1079" s="74"/>
      <c r="BK1079" s="74"/>
      <c r="BL1079" s="74"/>
      <c r="BM1079" s="74"/>
      <c r="BN1079" s="74"/>
      <c r="BO1079" s="74"/>
      <c r="BP1079" s="74"/>
      <c r="BQ1079" s="74"/>
      <c r="BR1079" s="74"/>
      <c r="BS1079" s="74"/>
      <c r="BT1079" s="74"/>
      <c r="BU1079" s="74"/>
      <c r="FH1079" s="72"/>
      <c r="FI1079" s="72"/>
      <c r="FJ1079" s="72"/>
      <c r="FK1079" s="72"/>
      <c r="FL1079" s="72"/>
      <c r="FM1079" s="72"/>
      <c r="FN1079" s="72"/>
      <c r="FO1079" s="72"/>
      <c r="FP1079" s="72"/>
      <c r="FQ1079" s="72"/>
      <c r="FR1079" s="72"/>
      <c r="FS1079" s="72"/>
      <c r="FT1079" s="72"/>
      <c r="FU1079" s="72"/>
      <c r="FV1079" s="72"/>
      <c r="FW1079" s="72"/>
      <c r="FX1079" s="72"/>
    </row>
    <row r="1080" spans="24:180">
      <c r="X1080" s="75"/>
      <c r="Z1080" s="75"/>
      <c r="AA1080" s="75"/>
      <c r="AB1080" s="75"/>
      <c r="AC1080" s="75"/>
      <c r="AD1080" s="75"/>
      <c r="AE1080" s="75"/>
      <c r="AF1080" s="79"/>
      <c r="AG1080" s="79"/>
      <c r="AH1080" s="79"/>
      <c r="AI1080" s="79"/>
      <c r="AJ1080" s="79"/>
      <c r="AK1080" s="79"/>
      <c r="AL1080" s="79"/>
      <c r="AM1080" s="79"/>
      <c r="AN1080" s="79"/>
      <c r="AO1080" s="79"/>
      <c r="AP1080" s="79"/>
      <c r="AQ1080" s="79"/>
      <c r="AR1080" s="79"/>
      <c r="AS1080" s="79"/>
      <c r="AT1080" s="79"/>
      <c r="AU1080" s="79"/>
      <c r="AV1080" s="80"/>
      <c r="BC1080" s="74"/>
      <c r="BD1080" s="74"/>
      <c r="BE1080" s="74"/>
      <c r="BF1080" s="74"/>
      <c r="BG1080" s="74"/>
      <c r="BH1080" s="74"/>
      <c r="BI1080" s="74"/>
      <c r="BJ1080" s="74"/>
      <c r="BK1080" s="74"/>
      <c r="BL1080" s="74"/>
      <c r="BM1080" s="74"/>
      <c r="BN1080" s="74"/>
      <c r="BO1080" s="74"/>
      <c r="BP1080" s="74"/>
      <c r="BQ1080" s="74"/>
      <c r="BR1080" s="74"/>
      <c r="BS1080" s="74"/>
      <c r="BT1080" s="74"/>
      <c r="BU1080" s="74"/>
      <c r="FH1080" s="72"/>
      <c r="FI1080" s="72"/>
      <c r="FJ1080" s="72"/>
      <c r="FK1080" s="72"/>
      <c r="FL1080" s="72"/>
      <c r="FM1080" s="72"/>
      <c r="FN1080" s="72"/>
      <c r="FO1080" s="72"/>
      <c r="FP1080" s="72"/>
      <c r="FQ1080" s="72"/>
      <c r="FR1080" s="72"/>
      <c r="FS1080" s="72"/>
      <c r="FT1080" s="72"/>
      <c r="FU1080" s="72"/>
      <c r="FV1080" s="72"/>
      <c r="FW1080" s="72"/>
      <c r="FX1080" s="72"/>
    </row>
    <row r="1081" spans="24:180">
      <c r="X1081" s="75"/>
      <c r="Z1081" s="75"/>
      <c r="AA1081" s="75"/>
      <c r="AB1081" s="75"/>
      <c r="AC1081" s="75"/>
      <c r="AD1081" s="75"/>
      <c r="AE1081" s="75"/>
      <c r="AF1081" s="79"/>
      <c r="AG1081" s="79"/>
      <c r="AH1081" s="79"/>
      <c r="AI1081" s="79"/>
      <c r="AJ1081" s="79"/>
      <c r="AK1081" s="79"/>
      <c r="AL1081" s="79"/>
      <c r="AM1081" s="79"/>
      <c r="AN1081" s="79"/>
      <c r="AO1081" s="79"/>
      <c r="AP1081" s="79"/>
      <c r="AQ1081" s="79"/>
      <c r="AR1081" s="79"/>
      <c r="AS1081" s="79"/>
      <c r="AT1081" s="79"/>
      <c r="AU1081" s="79"/>
      <c r="AV1081" s="80"/>
      <c r="BC1081" s="74"/>
      <c r="BD1081" s="74"/>
      <c r="BE1081" s="74"/>
      <c r="BF1081" s="74"/>
      <c r="BG1081" s="74"/>
      <c r="BH1081" s="74"/>
      <c r="BI1081" s="74"/>
      <c r="BJ1081" s="74"/>
      <c r="BK1081" s="74"/>
      <c r="BL1081" s="74"/>
      <c r="BM1081" s="74"/>
      <c r="BN1081" s="74"/>
      <c r="BO1081" s="74"/>
      <c r="BP1081" s="74"/>
      <c r="FH1081" s="72"/>
      <c r="FI1081" s="72"/>
      <c r="FJ1081" s="72"/>
      <c r="FK1081" s="72"/>
      <c r="FL1081" s="72"/>
      <c r="FM1081" s="72"/>
      <c r="FN1081" s="72"/>
      <c r="FO1081" s="72"/>
      <c r="FP1081" s="72"/>
      <c r="FQ1081" s="72"/>
      <c r="FR1081" s="72"/>
      <c r="FS1081" s="72"/>
      <c r="FT1081" s="72"/>
      <c r="FU1081" s="72"/>
      <c r="FV1081" s="72"/>
      <c r="FW1081" s="72"/>
      <c r="FX1081" s="72"/>
    </row>
    <row r="1082" spans="24:180">
      <c r="X1082" s="75"/>
      <c r="Z1082" s="75"/>
      <c r="AA1082" s="75"/>
      <c r="AB1082" s="75"/>
      <c r="AC1082" s="75"/>
      <c r="AD1082" s="75"/>
      <c r="AE1082" s="75"/>
      <c r="AF1082" s="79"/>
      <c r="AG1082" s="79"/>
      <c r="AH1082" s="79"/>
      <c r="AI1082" s="79"/>
      <c r="AJ1082" s="79"/>
      <c r="AK1082" s="79"/>
      <c r="AL1082" s="79"/>
      <c r="AM1082" s="79"/>
      <c r="AN1082" s="79"/>
      <c r="AO1082" s="79"/>
      <c r="AP1082" s="79"/>
      <c r="AQ1082" s="79"/>
      <c r="AR1082" s="79"/>
      <c r="AS1082" s="79"/>
      <c r="AT1082" s="79"/>
      <c r="AU1082" s="79"/>
      <c r="AV1082" s="80"/>
      <c r="BC1082" s="74"/>
      <c r="BD1082" s="74"/>
      <c r="BE1082" s="74"/>
      <c r="BF1082" s="74"/>
      <c r="BG1082" s="74"/>
      <c r="BH1082" s="74"/>
      <c r="BI1082" s="74"/>
      <c r="BJ1082" s="74"/>
      <c r="BK1082" s="74"/>
      <c r="BL1082" s="74"/>
      <c r="BM1082" s="74"/>
      <c r="BN1082" s="74"/>
      <c r="BO1082" s="74"/>
      <c r="BP1082" s="74"/>
      <c r="FH1082" s="72"/>
      <c r="FI1082" s="72"/>
      <c r="FJ1082" s="72"/>
      <c r="FK1082" s="72"/>
      <c r="FL1082" s="72"/>
      <c r="FM1082" s="72"/>
      <c r="FN1082" s="72"/>
      <c r="FO1082" s="72"/>
      <c r="FP1082" s="72"/>
      <c r="FQ1082" s="72"/>
      <c r="FR1082" s="72"/>
      <c r="FS1082" s="72"/>
      <c r="FT1082" s="72"/>
      <c r="FU1082" s="72"/>
      <c r="FV1082" s="72"/>
      <c r="FW1082" s="72"/>
      <c r="FX1082" s="72"/>
    </row>
    <row r="1083" spans="24:180">
      <c r="X1083" s="75"/>
      <c r="Z1083" s="75"/>
      <c r="AA1083" s="75"/>
      <c r="AB1083" s="75"/>
      <c r="AC1083" s="75"/>
      <c r="AD1083" s="75"/>
      <c r="AE1083" s="75"/>
      <c r="AF1083" s="79"/>
      <c r="AG1083" s="79"/>
      <c r="AH1083" s="79"/>
      <c r="AI1083" s="79"/>
      <c r="AJ1083" s="79"/>
      <c r="AK1083" s="79"/>
      <c r="AL1083" s="79"/>
      <c r="AM1083" s="79"/>
      <c r="AN1083" s="79"/>
      <c r="AO1083" s="79"/>
      <c r="AP1083" s="79"/>
      <c r="AQ1083" s="79"/>
      <c r="AR1083" s="79"/>
      <c r="AS1083" s="79"/>
      <c r="AT1083" s="79"/>
      <c r="AU1083" s="79"/>
      <c r="AV1083" s="80"/>
      <c r="BC1083" s="74"/>
      <c r="BD1083" s="74"/>
      <c r="BE1083" s="74"/>
      <c r="BF1083" s="74"/>
      <c r="BG1083" s="74"/>
      <c r="BH1083" s="74"/>
      <c r="BI1083" s="74"/>
      <c r="BJ1083" s="74"/>
      <c r="BK1083" s="74"/>
      <c r="BL1083" s="74"/>
      <c r="BM1083" s="74"/>
      <c r="BN1083" s="74"/>
      <c r="BO1083" s="74"/>
      <c r="BP1083" s="74"/>
      <c r="FH1083" s="72"/>
      <c r="FI1083" s="72"/>
      <c r="FJ1083" s="72"/>
      <c r="FK1083" s="72"/>
      <c r="FL1083" s="72"/>
      <c r="FM1083" s="72"/>
      <c r="FN1083" s="72"/>
      <c r="FO1083" s="72"/>
      <c r="FP1083" s="72"/>
      <c r="FQ1083" s="72"/>
      <c r="FR1083" s="72"/>
      <c r="FS1083" s="72"/>
      <c r="FT1083" s="72"/>
      <c r="FU1083" s="72"/>
      <c r="FV1083" s="72"/>
      <c r="FW1083" s="72"/>
      <c r="FX1083" s="72"/>
    </row>
    <row r="1084" spans="24:180">
      <c r="X1084" s="75"/>
      <c r="Z1084" s="75"/>
      <c r="AA1084" s="75"/>
      <c r="AB1084" s="75"/>
      <c r="AC1084" s="75"/>
      <c r="AD1084" s="75"/>
      <c r="AE1084" s="75"/>
      <c r="AF1084" s="79"/>
      <c r="AG1084" s="79"/>
      <c r="AH1084" s="79"/>
      <c r="AI1084" s="79"/>
      <c r="AJ1084" s="79"/>
      <c r="AK1084" s="79"/>
      <c r="AL1084" s="79"/>
      <c r="AM1084" s="79"/>
      <c r="AN1084" s="79"/>
      <c r="AO1084" s="79"/>
      <c r="AP1084" s="79"/>
      <c r="AQ1084" s="79"/>
      <c r="AR1084" s="79"/>
      <c r="AS1084" s="79"/>
      <c r="AT1084" s="79"/>
      <c r="AU1084" s="79"/>
      <c r="AV1084" s="80"/>
      <c r="BC1084" s="74"/>
      <c r="BD1084" s="74"/>
      <c r="BE1084" s="74"/>
      <c r="BF1084" s="74"/>
      <c r="BG1084" s="74"/>
      <c r="BH1084" s="74"/>
      <c r="BI1084" s="74"/>
      <c r="BJ1084" s="74"/>
      <c r="BK1084" s="74"/>
      <c r="BL1084" s="74"/>
      <c r="BM1084" s="74"/>
      <c r="BN1084" s="74"/>
      <c r="BO1084" s="74"/>
      <c r="BP1084" s="74"/>
      <c r="FH1084" s="72"/>
      <c r="FI1084" s="72"/>
      <c r="FJ1084" s="72"/>
      <c r="FK1084" s="72"/>
      <c r="FL1084" s="72"/>
      <c r="FM1084" s="72"/>
      <c r="FN1084" s="72"/>
      <c r="FO1084" s="72"/>
      <c r="FP1084" s="72"/>
      <c r="FQ1084" s="72"/>
      <c r="FR1084" s="72"/>
      <c r="FS1084" s="72"/>
      <c r="FT1084" s="72"/>
      <c r="FU1084" s="72"/>
      <c r="FV1084" s="72"/>
      <c r="FW1084" s="72"/>
      <c r="FX1084" s="72"/>
    </row>
    <row r="1085" spans="24:180">
      <c r="X1085" s="75"/>
      <c r="Z1085" s="75"/>
      <c r="AA1085" s="75"/>
      <c r="AB1085" s="75"/>
      <c r="AC1085" s="75"/>
      <c r="AD1085" s="75"/>
      <c r="AE1085" s="75"/>
      <c r="AF1085" s="79"/>
      <c r="AG1085" s="79"/>
      <c r="AH1085" s="79"/>
      <c r="AI1085" s="79"/>
      <c r="AJ1085" s="79"/>
      <c r="AK1085" s="79"/>
      <c r="AL1085" s="79"/>
      <c r="AM1085" s="79"/>
      <c r="AN1085" s="79"/>
      <c r="AO1085" s="79"/>
      <c r="AP1085" s="79"/>
      <c r="AQ1085" s="79"/>
      <c r="AR1085" s="79"/>
      <c r="AS1085" s="79"/>
      <c r="AT1085" s="79"/>
      <c r="AU1085" s="79"/>
      <c r="AV1085" s="80"/>
      <c r="BC1085" s="74"/>
      <c r="BD1085" s="74"/>
      <c r="BE1085" s="74"/>
      <c r="BF1085" s="74"/>
      <c r="BG1085" s="74"/>
      <c r="BH1085" s="74"/>
      <c r="BI1085" s="74"/>
      <c r="BJ1085" s="74"/>
      <c r="BK1085" s="74"/>
      <c r="BL1085" s="74"/>
      <c r="BM1085" s="74"/>
      <c r="BN1085" s="74"/>
      <c r="BO1085" s="74"/>
      <c r="BP1085" s="74"/>
      <c r="FH1085" s="72"/>
      <c r="FI1085" s="72"/>
      <c r="FJ1085" s="72"/>
      <c r="FK1085" s="72"/>
      <c r="FL1085" s="72"/>
      <c r="FM1085" s="72"/>
      <c r="FN1085" s="72"/>
      <c r="FO1085" s="72"/>
      <c r="FP1085" s="72"/>
      <c r="FQ1085" s="72"/>
      <c r="FR1085" s="72"/>
      <c r="FS1085" s="72"/>
      <c r="FT1085" s="72"/>
      <c r="FU1085" s="72"/>
      <c r="FV1085" s="72"/>
      <c r="FW1085" s="72"/>
      <c r="FX1085" s="72"/>
    </row>
    <row r="1086" spans="24:180">
      <c r="X1086" s="75"/>
      <c r="Z1086" s="75"/>
      <c r="AA1086" s="75"/>
      <c r="AB1086" s="75"/>
      <c r="AC1086" s="75"/>
      <c r="AD1086" s="75"/>
      <c r="AE1086" s="75"/>
      <c r="AF1086" s="79"/>
      <c r="AG1086" s="79"/>
      <c r="AH1086" s="79"/>
      <c r="AI1086" s="79"/>
      <c r="AJ1086" s="79"/>
      <c r="AK1086" s="79"/>
      <c r="AL1086" s="79"/>
      <c r="AM1086" s="79"/>
      <c r="AN1086" s="79"/>
      <c r="AO1086" s="79"/>
      <c r="AP1086" s="79"/>
      <c r="AQ1086" s="79"/>
      <c r="AR1086" s="79"/>
      <c r="AS1086" s="79"/>
      <c r="AT1086" s="79"/>
      <c r="AU1086" s="79"/>
      <c r="AV1086" s="80"/>
      <c r="BC1086" s="74"/>
      <c r="BD1086" s="74"/>
      <c r="BE1086" s="74"/>
      <c r="BF1086" s="74"/>
      <c r="BG1086" s="74"/>
      <c r="BH1086" s="74"/>
      <c r="BI1086" s="74"/>
      <c r="BJ1086" s="74"/>
      <c r="BK1086" s="74"/>
      <c r="BL1086" s="74"/>
      <c r="BM1086" s="74"/>
      <c r="BN1086" s="74"/>
      <c r="BO1086" s="74"/>
      <c r="BP1086" s="74"/>
      <c r="FH1086" s="72"/>
      <c r="FI1086" s="72"/>
      <c r="FJ1086" s="72"/>
      <c r="FK1086" s="72"/>
      <c r="FL1086" s="72"/>
      <c r="FM1086" s="72"/>
      <c r="FN1086" s="72"/>
      <c r="FO1086" s="72"/>
      <c r="FP1086" s="72"/>
      <c r="FQ1086" s="72"/>
      <c r="FR1086" s="72"/>
      <c r="FS1086" s="72"/>
      <c r="FT1086" s="72"/>
      <c r="FU1086" s="72"/>
      <c r="FV1086" s="72"/>
      <c r="FW1086" s="72"/>
      <c r="FX1086" s="72"/>
    </row>
    <row r="1087" spans="24:180">
      <c r="X1087" s="75"/>
      <c r="Z1087" s="75"/>
      <c r="AA1087" s="75"/>
      <c r="AB1087" s="75"/>
      <c r="AC1087" s="75"/>
      <c r="AD1087" s="75"/>
      <c r="AE1087" s="75"/>
      <c r="AF1087" s="79"/>
      <c r="AG1087" s="79"/>
      <c r="AH1087" s="79"/>
      <c r="AI1087" s="79"/>
      <c r="AJ1087" s="79"/>
      <c r="AK1087" s="79"/>
      <c r="AL1087" s="79"/>
      <c r="AM1087" s="79"/>
      <c r="AN1087" s="79"/>
      <c r="AO1087" s="79"/>
      <c r="AP1087" s="79"/>
      <c r="AQ1087" s="79"/>
      <c r="AR1087" s="79"/>
      <c r="AS1087" s="79"/>
      <c r="AT1087" s="79"/>
      <c r="AU1087" s="79"/>
      <c r="AV1087" s="80"/>
      <c r="BC1087" s="74"/>
      <c r="BD1087" s="74"/>
      <c r="BE1087" s="74"/>
      <c r="BF1087" s="74"/>
      <c r="BG1087" s="74"/>
      <c r="BH1087" s="74"/>
      <c r="BI1087" s="74"/>
      <c r="BJ1087" s="74"/>
      <c r="BK1087" s="74"/>
      <c r="BL1087" s="74"/>
      <c r="BM1087" s="74"/>
      <c r="BN1087" s="74"/>
      <c r="BO1087" s="74"/>
      <c r="BP1087" s="74"/>
      <c r="FH1087" s="72"/>
      <c r="FI1087" s="72"/>
      <c r="FJ1087" s="72"/>
      <c r="FK1087" s="72"/>
      <c r="FL1087" s="72"/>
      <c r="FM1087" s="72"/>
      <c r="FN1087" s="72"/>
      <c r="FO1087" s="72"/>
      <c r="FP1087" s="72"/>
      <c r="FQ1087" s="72"/>
      <c r="FR1087" s="72"/>
      <c r="FS1087" s="72"/>
      <c r="FT1087" s="72"/>
      <c r="FU1087" s="72"/>
      <c r="FV1087" s="72"/>
      <c r="FW1087" s="72"/>
      <c r="FX1087" s="72"/>
    </row>
    <row r="1088" spans="24:180">
      <c r="X1088" s="75"/>
      <c r="Z1088" s="75"/>
      <c r="AA1088" s="75"/>
      <c r="AB1088" s="75"/>
      <c r="AC1088" s="75"/>
      <c r="AD1088" s="75"/>
      <c r="AE1088" s="75"/>
      <c r="AF1088" s="79"/>
      <c r="AG1088" s="79"/>
      <c r="AH1088" s="79"/>
      <c r="AI1088" s="79"/>
      <c r="AJ1088" s="79"/>
      <c r="AK1088" s="79"/>
      <c r="AL1088" s="79"/>
      <c r="AM1088" s="79"/>
      <c r="AN1088" s="79"/>
      <c r="AO1088" s="79"/>
      <c r="AP1088" s="79"/>
      <c r="AQ1088" s="79"/>
      <c r="AR1088" s="79"/>
      <c r="AS1088" s="79"/>
      <c r="AT1088" s="79"/>
      <c r="AU1088" s="79"/>
      <c r="AV1088" s="80"/>
      <c r="BC1088" s="74"/>
      <c r="BD1088" s="74"/>
      <c r="BE1088" s="74"/>
      <c r="BF1088" s="74"/>
      <c r="BG1088" s="74"/>
      <c r="BH1088" s="74"/>
      <c r="BI1088" s="74"/>
      <c r="BJ1088" s="74"/>
      <c r="BK1088" s="74"/>
      <c r="BL1088" s="74"/>
      <c r="BM1088" s="74"/>
      <c r="BN1088" s="74"/>
      <c r="BO1088" s="74"/>
      <c r="BP1088" s="74"/>
      <c r="FH1088" s="72"/>
      <c r="FI1088" s="72"/>
      <c r="FJ1088" s="72"/>
      <c r="FK1088" s="72"/>
      <c r="FL1088" s="72"/>
      <c r="FM1088" s="72"/>
      <c r="FN1088" s="72"/>
      <c r="FO1088" s="72"/>
      <c r="FP1088" s="72"/>
      <c r="FQ1088" s="72"/>
      <c r="FR1088" s="72"/>
      <c r="FS1088" s="72"/>
      <c r="FT1088" s="72"/>
      <c r="FU1088" s="72"/>
      <c r="FV1088" s="72"/>
      <c r="FW1088" s="72"/>
      <c r="FX1088" s="72"/>
    </row>
    <row r="1089" spans="24:180">
      <c r="X1089" s="75"/>
      <c r="Z1089" s="75"/>
      <c r="AA1089" s="75"/>
      <c r="AB1089" s="75"/>
      <c r="AC1089" s="75"/>
      <c r="AD1089" s="75"/>
      <c r="AE1089" s="75"/>
      <c r="AF1089" s="79"/>
      <c r="AG1089" s="79"/>
      <c r="AH1089" s="79"/>
      <c r="AI1089" s="79"/>
      <c r="AJ1089" s="79"/>
      <c r="AK1089" s="79"/>
      <c r="AL1089" s="79"/>
      <c r="AM1089" s="79"/>
      <c r="AN1089" s="79"/>
      <c r="AO1089" s="79"/>
      <c r="AP1089" s="79"/>
      <c r="AQ1089" s="79"/>
      <c r="AR1089" s="79"/>
      <c r="AS1089" s="79"/>
      <c r="AT1089" s="79"/>
      <c r="AU1089" s="79"/>
      <c r="AV1089" s="80"/>
      <c r="BC1089" s="74"/>
      <c r="BD1089" s="74"/>
      <c r="BE1089" s="74"/>
      <c r="BF1089" s="74"/>
      <c r="BG1089" s="74"/>
      <c r="BH1089" s="74"/>
      <c r="BI1089" s="74"/>
      <c r="BJ1089" s="74"/>
      <c r="BK1089" s="74"/>
      <c r="BL1089" s="74"/>
      <c r="BM1089" s="74"/>
      <c r="BN1089" s="74"/>
      <c r="BO1089" s="74"/>
      <c r="BP1089" s="74"/>
      <c r="FH1089" s="72"/>
      <c r="FI1089" s="72"/>
      <c r="FJ1089" s="72"/>
      <c r="FK1089" s="72"/>
      <c r="FL1089" s="72"/>
      <c r="FM1089" s="72"/>
      <c r="FN1089" s="72"/>
      <c r="FO1089" s="72"/>
      <c r="FP1089" s="72"/>
      <c r="FQ1089" s="72"/>
      <c r="FR1089" s="72"/>
      <c r="FS1089" s="72"/>
      <c r="FT1089" s="72"/>
      <c r="FU1089" s="72"/>
      <c r="FV1089" s="72"/>
      <c r="FW1089" s="72"/>
      <c r="FX1089" s="72"/>
    </row>
    <row r="1090" spans="24:180">
      <c r="X1090" s="75"/>
      <c r="Z1090" s="75"/>
      <c r="AA1090" s="75"/>
      <c r="AB1090" s="75"/>
      <c r="AC1090" s="75"/>
      <c r="AD1090" s="75"/>
      <c r="AE1090" s="75"/>
      <c r="AF1090" s="79"/>
      <c r="AG1090" s="79"/>
      <c r="AH1090" s="79"/>
      <c r="AI1090" s="79"/>
      <c r="AJ1090" s="79"/>
      <c r="AK1090" s="79"/>
      <c r="AL1090" s="79"/>
      <c r="AM1090" s="79"/>
      <c r="AN1090" s="79"/>
      <c r="AO1090" s="79"/>
      <c r="AP1090" s="79"/>
      <c r="AQ1090" s="79"/>
      <c r="AR1090" s="79"/>
      <c r="AS1090" s="79"/>
      <c r="AT1090" s="79"/>
      <c r="AU1090" s="79"/>
      <c r="AV1090" s="80"/>
      <c r="BC1090" s="74"/>
      <c r="BD1090" s="74"/>
      <c r="BE1090" s="74"/>
      <c r="BF1090" s="74"/>
      <c r="BG1090" s="74"/>
      <c r="BI1090" s="74"/>
      <c r="BJ1090" s="74"/>
      <c r="BK1090" s="74"/>
      <c r="BL1090" s="74"/>
      <c r="BM1090" s="74"/>
      <c r="BN1090" s="74"/>
      <c r="BO1090" s="74"/>
      <c r="BP1090" s="74"/>
      <c r="FH1090" s="72"/>
      <c r="FI1090" s="72"/>
      <c r="FJ1090" s="72"/>
      <c r="FK1090" s="72"/>
      <c r="FL1090" s="72"/>
      <c r="FM1090" s="72"/>
      <c r="FN1090" s="72"/>
      <c r="FO1090" s="72"/>
      <c r="FP1090" s="72"/>
      <c r="FQ1090" s="72"/>
      <c r="FR1090" s="72"/>
      <c r="FS1090" s="72"/>
      <c r="FT1090" s="72"/>
      <c r="FU1090" s="72"/>
      <c r="FV1090" s="72"/>
      <c r="FW1090" s="72"/>
      <c r="FX1090" s="72"/>
    </row>
    <row r="1091" spans="24:180">
      <c r="X1091" s="75"/>
      <c r="Z1091" s="75"/>
      <c r="AA1091" s="75"/>
      <c r="AB1091" s="75"/>
      <c r="AC1091" s="75"/>
      <c r="AD1091" s="75"/>
      <c r="AE1091" s="75"/>
      <c r="AF1091" s="79"/>
      <c r="AG1091" s="79"/>
      <c r="AH1091" s="79"/>
      <c r="AI1091" s="79"/>
      <c r="AJ1091" s="79"/>
      <c r="AK1091" s="79"/>
      <c r="AL1091" s="79"/>
      <c r="AM1091" s="79"/>
      <c r="AN1091" s="79"/>
      <c r="AO1091" s="79"/>
      <c r="AP1091" s="79"/>
      <c r="AQ1091" s="79"/>
      <c r="AR1091" s="79"/>
      <c r="AS1091" s="79"/>
      <c r="AT1091" s="79"/>
      <c r="AU1091" s="79"/>
      <c r="AV1091" s="80"/>
      <c r="BC1091" s="74"/>
      <c r="BD1091" s="74"/>
      <c r="BE1091" s="74"/>
      <c r="BF1091" s="74"/>
      <c r="BI1091" s="74"/>
      <c r="BJ1091" s="74"/>
      <c r="BK1091" s="74"/>
      <c r="BL1091" s="74"/>
      <c r="BM1091" s="74"/>
      <c r="BN1091" s="74"/>
      <c r="BO1091" s="74"/>
      <c r="BP1091" s="74"/>
      <c r="FH1091" s="72"/>
      <c r="FI1091" s="72"/>
      <c r="FJ1091" s="72"/>
      <c r="FK1091" s="72"/>
      <c r="FL1091" s="72"/>
      <c r="FM1091" s="72"/>
      <c r="FN1091" s="72"/>
      <c r="FO1091" s="72"/>
      <c r="FP1091" s="72"/>
      <c r="FQ1091" s="72"/>
      <c r="FR1091" s="72"/>
      <c r="FS1091" s="72"/>
      <c r="FT1091" s="72"/>
      <c r="FU1091" s="72"/>
      <c r="FV1091" s="72"/>
      <c r="FW1091" s="72"/>
      <c r="FX1091" s="72"/>
    </row>
    <row r="1092" spans="24:180">
      <c r="X1092" s="75"/>
      <c r="Z1092" s="75"/>
      <c r="AA1092" s="75"/>
      <c r="AB1092" s="75"/>
      <c r="AC1092" s="75"/>
      <c r="AD1092" s="75"/>
      <c r="AE1092" s="75"/>
      <c r="AF1092" s="79"/>
      <c r="AG1092" s="79"/>
      <c r="AH1092" s="79"/>
      <c r="AI1092" s="79"/>
      <c r="AJ1092" s="79"/>
      <c r="AK1092" s="79"/>
      <c r="AL1092" s="79"/>
      <c r="AM1092" s="79"/>
      <c r="AN1092" s="79"/>
      <c r="AO1092" s="79"/>
      <c r="AP1092" s="79"/>
      <c r="AQ1092" s="79"/>
      <c r="AR1092" s="79"/>
      <c r="AS1092" s="79"/>
      <c r="AT1092" s="79"/>
      <c r="AU1092" s="79"/>
      <c r="AV1092" s="80"/>
      <c r="BC1092" s="74"/>
      <c r="BD1092" s="74"/>
      <c r="BE1092" s="74"/>
      <c r="BF1092" s="74"/>
      <c r="BI1092" s="74"/>
      <c r="BJ1092" s="74"/>
      <c r="BK1092" s="74"/>
      <c r="BL1092" s="74"/>
      <c r="BM1092" s="74"/>
      <c r="BN1092" s="74"/>
      <c r="BO1092" s="74"/>
      <c r="BP1092" s="74"/>
    </row>
    <row r="1093" spans="24:180">
      <c r="X1093" s="75"/>
      <c r="Z1093" s="75"/>
      <c r="AA1093" s="75"/>
      <c r="AB1093" s="75"/>
      <c r="AC1093" s="75"/>
      <c r="AD1093" s="75"/>
      <c r="AE1093" s="75"/>
      <c r="AF1093" s="79"/>
      <c r="AG1093" s="79"/>
      <c r="AH1093" s="79"/>
      <c r="AI1093" s="79"/>
      <c r="AJ1093" s="79"/>
      <c r="AK1093" s="79"/>
      <c r="AL1093" s="79"/>
      <c r="AM1093" s="79"/>
      <c r="AN1093" s="79"/>
      <c r="AO1093" s="79"/>
      <c r="AP1093" s="79"/>
      <c r="AQ1093" s="79"/>
      <c r="AR1093" s="79"/>
      <c r="AS1093" s="79"/>
      <c r="AT1093" s="79"/>
      <c r="AU1093" s="79"/>
      <c r="AV1093" s="80"/>
      <c r="BC1093" s="74"/>
      <c r="BD1093" s="74"/>
      <c r="BE1093" s="74"/>
      <c r="BF1093" s="74"/>
      <c r="BI1093" s="74"/>
      <c r="BJ1093" s="74"/>
      <c r="BK1093" s="74"/>
      <c r="BL1093" s="74"/>
      <c r="BM1093" s="74"/>
      <c r="BN1093" s="74"/>
      <c r="BO1093" s="74"/>
      <c r="BP1093" s="74"/>
    </row>
    <row r="1094" spans="24:180">
      <c r="X1094" s="75"/>
      <c r="Z1094" s="75"/>
      <c r="AA1094" s="75"/>
      <c r="AB1094" s="75"/>
      <c r="AC1094" s="75"/>
      <c r="AD1094" s="75"/>
      <c r="AE1094" s="75"/>
      <c r="AF1094" s="79"/>
      <c r="AG1094" s="79"/>
      <c r="AH1094" s="79"/>
      <c r="AI1094" s="79"/>
      <c r="AJ1094" s="79"/>
      <c r="AK1094" s="79"/>
      <c r="AL1094" s="79"/>
      <c r="AM1094" s="79"/>
      <c r="AN1094" s="79"/>
      <c r="AO1094" s="79"/>
      <c r="AP1094" s="79"/>
      <c r="AQ1094" s="79"/>
      <c r="AR1094" s="79"/>
      <c r="AS1094" s="79"/>
      <c r="AT1094" s="79"/>
      <c r="AU1094" s="79"/>
      <c r="AV1094" s="80"/>
      <c r="BC1094" s="74"/>
      <c r="BD1094" s="74"/>
      <c r="BE1094" s="74"/>
      <c r="BF1094" s="74"/>
      <c r="BI1094" s="74"/>
      <c r="BJ1094" s="74"/>
      <c r="BK1094" s="74"/>
      <c r="BL1094" s="74"/>
      <c r="BM1094" s="74"/>
      <c r="BN1094" s="74"/>
      <c r="BO1094" s="74"/>
      <c r="BP1094" s="74"/>
    </row>
    <row r="1095" spans="24:180">
      <c r="X1095" s="75"/>
      <c r="Z1095" s="75"/>
      <c r="AA1095" s="75"/>
      <c r="AB1095" s="75"/>
      <c r="AC1095" s="75"/>
      <c r="AD1095" s="75"/>
      <c r="AE1095" s="75"/>
      <c r="AF1095" s="79"/>
      <c r="AG1095" s="79"/>
      <c r="AH1095" s="79"/>
      <c r="AI1095" s="79"/>
      <c r="AJ1095" s="79"/>
      <c r="AK1095" s="79"/>
      <c r="AL1095" s="79"/>
      <c r="AM1095" s="79"/>
      <c r="AN1095" s="79"/>
      <c r="AO1095" s="79"/>
      <c r="AP1095" s="79"/>
      <c r="AQ1095" s="79"/>
      <c r="AR1095" s="79"/>
      <c r="AS1095" s="79"/>
      <c r="AT1095" s="79"/>
      <c r="AU1095" s="79"/>
      <c r="AV1095" s="80"/>
      <c r="BC1095" s="74"/>
      <c r="BD1095" s="74"/>
      <c r="BE1095" s="74"/>
      <c r="BF1095" s="74"/>
      <c r="BI1095" s="74"/>
      <c r="BJ1095" s="74"/>
      <c r="BK1095" s="74"/>
      <c r="BL1095" s="74"/>
      <c r="BM1095" s="74"/>
      <c r="BN1095" s="74"/>
      <c r="BO1095" s="74"/>
      <c r="BP1095" s="74"/>
    </row>
    <row r="1096" spans="24:180">
      <c r="X1096" s="75"/>
      <c r="Z1096" s="75"/>
      <c r="AA1096" s="75"/>
      <c r="AB1096" s="75"/>
      <c r="AC1096" s="75"/>
      <c r="AD1096" s="75"/>
      <c r="AE1096" s="75"/>
      <c r="AF1096" s="79"/>
      <c r="AG1096" s="79"/>
      <c r="AH1096" s="79"/>
      <c r="AI1096" s="79"/>
      <c r="AJ1096" s="79"/>
      <c r="AK1096" s="79"/>
      <c r="AL1096" s="79"/>
      <c r="AM1096" s="79"/>
      <c r="AN1096" s="79"/>
      <c r="AO1096" s="79"/>
      <c r="AP1096" s="79"/>
      <c r="AQ1096" s="79"/>
      <c r="AR1096" s="79"/>
      <c r="AS1096" s="79"/>
      <c r="AT1096" s="79"/>
      <c r="AU1096" s="79"/>
      <c r="AV1096" s="80"/>
      <c r="BC1096" s="74"/>
      <c r="BD1096" s="74"/>
      <c r="BE1096" s="74"/>
      <c r="BF1096" s="74"/>
      <c r="BI1096" s="74"/>
      <c r="BJ1096" s="74"/>
      <c r="BK1096" s="74"/>
      <c r="BL1096" s="74"/>
      <c r="BM1096" s="74"/>
      <c r="BN1096" s="74"/>
      <c r="BO1096" s="74"/>
      <c r="BP1096" s="74"/>
    </row>
    <row r="1097" spans="24:180">
      <c r="X1097" s="75"/>
      <c r="Z1097" s="75"/>
      <c r="AA1097" s="75"/>
      <c r="AB1097" s="75"/>
      <c r="AC1097" s="75"/>
      <c r="AD1097" s="75"/>
      <c r="AE1097" s="75"/>
      <c r="AF1097" s="79"/>
      <c r="AG1097" s="79"/>
      <c r="AH1097" s="79"/>
      <c r="AI1097" s="79"/>
      <c r="AJ1097" s="79"/>
      <c r="AK1097" s="79"/>
      <c r="AL1097" s="79"/>
      <c r="AM1097" s="79"/>
      <c r="AN1097" s="79"/>
      <c r="AO1097" s="79"/>
      <c r="AP1097" s="79"/>
      <c r="AQ1097" s="79"/>
      <c r="AR1097" s="79"/>
      <c r="AS1097" s="79"/>
      <c r="AT1097" s="79"/>
      <c r="AU1097" s="79"/>
      <c r="AV1097" s="80"/>
      <c r="BC1097" s="74"/>
      <c r="BD1097" s="74"/>
      <c r="BE1097" s="74"/>
      <c r="BF1097" s="74"/>
      <c r="BI1097" s="74"/>
      <c r="BJ1097" s="74"/>
      <c r="BK1097" s="74"/>
      <c r="BL1097" s="74"/>
      <c r="BM1097" s="74"/>
      <c r="BN1097" s="74"/>
      <c r="BO1097" s="74"/>
      <c r="BP1097" s="74"/>
    </row>
    <row r="1098" spans="24:180">
      <c r="X1098" s="75"/>
      <c r="Z1098" s="75"/>
      <c r="AA1098" s="75"/>
      <c r="AB1098" s="75"/>
      <c r="AC1098" s="75"/>
      <c r="AD1098" s="75"/>
      <c r="AE1098" s="75"/>
      <c r="AF1098" s="79"/>
      <c r="AG1098" s="79"/>
      <c r="AH1098" s="79"/>
      <c r="AI1098" s="79"/>
      <c r="AJ1098" s="79"/>
      <c r="AK1098" s="79"/>
      <c r="AL1098" s="79"/>
      <c r="AM1098" s="79"/>
      <c r="AN1098" s="79"/>
      <c r="AO1098" s="79"/>
      <c r="AP1098" s="79"/>
      <c r="AQ1098" s="79"/>
      <c r="AR1098" s="79"/>
      <c r="AS1098" s="79"/>
      <c r="AT1098" s="79"/>
      <c r="AU1098" s="79"/>
      <c r="AV1098" s="80"/>
      <c r="BC1098" s="74"/>
      <c r="BD1098" s="74"/>
      <c r="BE1098" s="74"/>
      <c r="BF1098" s="74"/>
      <c r="BI1098" s="74"/>
      <c r="BJ1098" s="74"/>
      <c r="BK1098" s="74"/>
      <c r="BL1098" s="74"/>
      <c r="BM1098" s="74"/>
      <c r="BN1098" s="74"/>
      <c r="BO1098" s="74"/>
      <c r="BP1098" s="74"/>
    </row>
    <row r="1099" spans="24:180">
      <c r="X1099" s="75"/>
      <c r="Z1099" s="75"/>
      <c r="AA1099" s="75"/>
      <c r="AB1099" s="75"/>
      <c r="AC1099" s="75"/>
      <c r="AD1099" s="75"/>
      <c r="AE1099" s="75"/>
      <c r="AF1099" s="79"/>
      <c r="AG1099" s="79"/>
      <c r="AH1099" s="79"/>
      <c r="AI1099" s="79"/>
      <c r="AJ1099" s="79"/>
      <c r="AK1099" s="79"/>
      <c r="AL1099" s="79"/>
      <c r="AM1099" s="79"/>
      <c r="AN1099" s="79"/>
      <c r="AO1099" s="79"/>
      <c r="AP1099" s="79"/>
      <c r="AQ1099" s="79"/>
      <c r="AR1099" s="79"/>
      <c r="AS1099" s="79"/>
      <c r="AT1099" s="79"/>
      <c r="AU1099" s="79"/>
      <c r="AV1099" s="80"/>
      <c r="BC1099" s="74"/>
      <c r="BD1099" s="74"/>
      <c r="BE1099" s="74"/>
      <c r="BF1099" s="74"/>
      <c r="BI1099" s="74"/>
      <c r="BJ1099" s="74"/>
      <c r="BK1099" s="74"/>
      <c r="BL1099" s="74"/>
      <c r="BM1099" s="74"/>
      <c r="BN1099" s="74"/>
      <c r="BO1099" s="74"/>
      <c r="BP1099" s="74"/>
    </row>
    <row r="1100" spans="24:180">
      <c r="X1100" s="75"/>
      <c r="Z1100" s="75"/>
      <c r="AA1100" s="75"/>
      <c r="AB1100" s="75"/>
      <c r="AC1100" s="75"/>
      <c r="AD1100" s="75"/>
      <c r="AE1100" s="75"/>
      <c r="AF1100" s="79"/>
      <c r="AG1100" s="79"/>
      <c r="AH1100" s="79"/>
      <c r="AI1100" s="79"/>
      <c r="AJ1100" s="79"/>
      <c r="AK1100" s="79"/>
      <c r="AL1100" s="79"/>
      <c r="AM1100" s="79"/>
      <c r="AN1100" s="79"/>
      <c r="AO1100" s="79"/>
      <c r="AP1100" s="79"/>
      <c r="AQ1100" s="79"/>
      <c r="AR1100" s="79"/>
      <c r="AS1100" s="79"/>
      <c r="AT1100" s="79"/>
      <c r="AU1100" s="79"/>
      <c r="AV1100" s="80"/>
      <c r="BC1100" s="74"/>
      <c r="BD1100" s="74"/>
      <c r="BE1100" s="74"/>
      <c r="BF1100" s="74"/>
      <c r="BI1100" s="74"/>
      <c r="BJ1100" s="74"/>
      <c r="BK1100" s="74"/>
      <c r="BL1100" s="74"/>
      <c r="BM1100" s="74"/>
      <c r="BN1100" s="74"/>
      <c r="BO1100" s="74"/>
      <c r="BP1100" s="74"/>
    </row>
    <row r="1101" spans="24:180">
      <c r="X1101" s="75"/>
      <c r="Z1101" s="75"/>
      <c r="AA1101" s="75"/>
      <c r="AB1101" s="75"/>
      <c r="AC1101" s="75"/>
      <c r="AD1101" s="75"/>
      <c r="AE1101" s="75"/>
      <c r="AF1101" s="79"/>
      <c r="AG1101" s="79"/>
      <c r="AH1101" s="79"/>
      <c r="AI1101" s="79"/>
      <c r="AJ1101" s="79"/>
      <c r="AK1101" s="79"/>
      <c r="AL1101" s="79"/>
      <c r="AM1101" s="79"/>
      <c r="AN1101" s="79"/>
      <c r="AO1101" s="79"/>
      <c r="AP1101" s="79"/>
      <c r="AQ1101" s="79"/>
      <c r="AR1101" s="79"/>
      <c r="AS1101" s="79"/>
      <c r="AT1101" s="79"/>
      <c r="AU1101" s="79"/>
      <c r="AV1101" s="80"/>
      <c r="BC1101" s="74"/>
      <c r="BD1101" s="74"/>
      <c r="BE1101" s="74"/>
      <c r="BF1101" s="74"/>
      <c r="BI1101" s="74"/>
      <c r="BJ1101" s="74"/>
      <c r="BK1101" s="74"/>
      <c r="BL1101" s="74"/>
      <c r="BM1101" s="74"/>
      <c r="BN1101" s="74"/>
      <c r="BO1101" s="74"/>
      <c r="BP1101" s="74"/>
    </row>
    <row r="1102" spans="24:180">
      <c r="X1102" s="75"/>
      <c r="Z1102" s="75"/>
      <c r="AA1102" s="75"/>
      <c r="AB1102" s="75"/>
      <c r="AC1102" s="75"/>
      <c r="AD1102" s="75"/>
      <c r="AE1102" s="75"/>
      <c r="AF1102" s="79"/>
      <c r="AG1102" s="79"/>
      <c r="AH1102" s="79"/>
      <c r="AI1102" s="79"/>
      <c r="AJ1102" s="79"/>
      <c r="AK1102" s="79"/>
      <c r="AL1102" s="79"/>
      <c r="AM1102" s="79"/>
      <c r="AN1102" s="79"/>
      <c r="AO1102" s="79"/>
      <c r="AP1102" s="79"/>
      <c r="AQ1102" s="79"/>
      <c r="AR1102" s="79"/>
      <c r="AS1102" s="79"/>
      <c r="AT1102" s="79"/>
      <c r="AU1102" s="79"/>
      <c r="BC1102" s="74"/>
      <c r="BD1102" s="74"/>
      <c r="BE1102" s="74"/>
      <c r="BF1102" s="74"/>
      <c r="BI1102" s="74"/>
      <c r="BJ1102" s="74"/>
      <c r="BK1102" s="74"/>
      <c r="BL1102" s="74"/>
      <c r="BM1102" s="74"/>
      <c r="BN1102" s="74"/>
      <c r="BO1102" s="74"/>
      <c r="BP1102" s="74"/>
    </row>
    <row r="1103" spans="24:180">
      <c r="X1103" s="75"/>
      <c r="Z1103" s="75"/>
      <c r="AA1103" s="75"/>
      <c r="AB1103" s="75"/>
      <c r="AC1103" s="75"/>
      <c r="AD1103" s="75"/>
      <c r="AE1103" s="75"/>
      <c r="AF1103" s="79"/>
      <c r="AG1103" s="79"/>
      <c r="AH1103" s="79"/>
      <c r="AI1103" s="79"/>
      <c r="AJ1103" s="79"/>
      <c r="AK1103" s="79"/>
      <c r="AL1103" s="79"/>
      <c r="AM1103" s="79"/>
      <c r="AN1103" s="79"/>
      <c r="AO1103" s="79"/>
      <c r="AP1103" s="79"/>
      <c r="AQ1103" s="79"/>
      <c r="AR1103" s="79"/>
      <c r="AS1103" s="79"/>
      <c r="AT1103" s="79"/>
      <c r="AU1103" s="79"/>
      <c r="BC1103" s="74"/>
      <c r="BD1103" s="74"/>
      <c r="BE1103" s="74"/>
      <c r="BF1103" s="74"/>
      <c r="BI1103" s="74"/>
      <c r="BN1103" s="74"/>
      <c r="BO1103" s="74"/>
      <c r="BP1103" s="74"/>
    </row>
    <row r="1104" spans="24:180">
      <c r="X1104" s="75"/>
      <c r="Z1104" s="75"/>
      <c r="AA1104" s="75"/>
      <c r="AB1104" s="75"/>
      <c r="AC1104" s="75"/>
      <c r="AD1104" s="75"/>
      <c r="AE1104" s="75"/>
      <c r="AF1104" s="79"/>
      <c r="AG1104" s="79"/>
      <c r="AH1104" s="79"/>
      <c r="AI1104" s="79"/>
      <c r="AJ1104" s="79"/>
      <c r="AK1104" s="79"/>
      <c r="AL1104" s="79"/>
      <c r="AM1104" s="79"/>
      <c r="AN1104" s="79"/>
      <c r="AO1104" s="79"/>
      <c r="AP1104" s="79"/>
      <c r="AQ1104" s="79"/>
      <c r="AR1104" s="79"/>
      <c r="AS1104" s="79"/>
      <c r="AT1104" s="79"/>
      <c r="AU1104" s="79"/>
      <c r="BN1104" s="74"/>
      <c r="BO1104" s="74"/>
      <c r="BP1104" s="74"/>
    </row>
    <row r="1105" spans="24:68">
      <c r="X1105" s="75"/>
      <c r="Z1105" s="75"/>
      <c r="AA1105" s="75"/>
      <c r="AB1105" s="75"/>
      <c r="AC1105" s="75"/>
      <c r="AD1105" s="75"/>
      <c r="AE1105" s="75"/>
      <c r="AF1105" s="79"/>
      <c r="AG1105" s="79"/>
      <c r="AH1105" s="79"/>
      <c r="AI1105" s="79"/>
      <c r="AJ1105" s="79"/>
      <c r="AK1105" s="79"/>
      <c r="AL1105" s="79"/>
      <c r="AM1105" s="79"/>
      <c r="AN1105" s="79"/>
      <c r="AO1105" s="79"/>
      <c r="AP1105" s="79"/>
      <c r="AQ1105" s="79"/>
      <c r="AR1105" s="79"/>
      <c r="AS1105" s="79"/>
      <c r="AT1105" s="79"/>
      <c r="AU1105" s="79"/>
      <c r="BN1105" s="74"/>
      <c r="BO1105" s="74"/>
      <c r="BP1105" s="74"/>
    </row>
    <row r="1106" spans="24:68">
      <c r="X1106" s="75"/>
      <c r="Z1106" s="75"/>
      <c r="AA1106" s="75"/>
      <c r="AB1106" s="75"/>
      <c r="AC1106" s="75"/>
      <c r="AD1106" s="75"/>
      <c r="AE1106" s="75"/>
      <c r="AF1106" s="79"/>
      <c r="AG1106" s="79"/>
      <c r="AH1106" s="79"/>
      <c r="AI1106" s="79"/>
      <c r="AJ1106" s="79"/>
      <c r="AK1106" s="79"/>
      <c r="AL1106" s="79"/>
      <c r="AM1106" s="79"/>
      <c r="AN1106" s="79"/>
      <c r="AO1106" s="79"/>
      <c r="AP1106" s="79"/>
      <c r="AQ1106" s="79"/>
      <c r="AR1106" s="79"/>
      <c r="AS1106" s="79"/>
      <c r="AT1106" s="79"/>
      <c r="AU1106" s="79"/>
      <c r="BO1106" s="74"/>
      <c r="BP1106" s="74"/>
    </row>
    <row r="1107" spans="24:68">
      <c r="X1107" s="75"/>
      <c r="Z1107" s="75"/>
      <c r="AA1107" s="75"/>
      <c r="AB1107" s="75"/>
      <c r="AC1107" s="75"/>
      <c r="AD1107" s="75"/>
      <c r="AE1107" s="75"/>
      <c r="AF1107" s="79"/>
      <c r="AG1107" s="79"/>
      <c r="AH1107" s="79"/>
      <c r="AI1107" s="79"/>
      <c r="AJ1107" s="79"/>
      <c r="AK1107" s="79"/>
      <c r="AL1107" s="79"/>
      <c r="AM1107" s="79"/>
      <c r="AN1107" s="79"/>
      <c r="AO1107" s="79"/>
      <c r="AP1107" s="79"/>
      <c r="AQ1107" s="79"/>
      <c r="AR1107" s="79"/>
      <c r="AS1107" s="79"/>
      <c r="AT1107" s="79"/>
      <c r="AU1107" s="79"/>
    </row>
    <row r="1108" spans="24:68">
      <c r="X1108" s="75"/>
      <c r="Z1108" s="75"/>
      <c r="AA1108" s="75"/>
      <c r="AB1108" s="75"/>
      <c r="AC1108" s="75"/>
      <c r="AD1108" s="75"/>
      <c r="AE1108" s="75"/>
      <c r="AF1108" s="79"/>
      <c r="AG1108" s="79"/>
      <c r="AH1108" s="79"/>
      <c r="AI1108" s="79"/>
      <c r="AJ1108" s="79"/>
      <c r="AK1108" s="79"/>
      <c r="AL1108" s="79"/>
      <c r="AM1108" s="79"/>
      <c r="AN1108" s="79"/>
      <c r="AO1108" s="79"/>
      <c r="AP1108" s="79"/>
      <c r="AQ1108" s="79"/>
      <c r="AR1108" s="79"/>
      <c r="AS1108" s="79"/>
      <c r="AT1108" s="79"/>
      <c r="AU1108" s="79"/>
    </row>
    <row r="1109" spans="24:68">
      <c r="X1109" s="75"/>
      <c r="Z1109" s="75"/>
      <c r="AA1109" s="75"/>
      <c r="AB1109" s="75"/>
      <c r="AC1109" s="75"/>
      <c r="AD1109" s="75"/>
      <c r="AE1109" s="75"/>
      <c r="AF1109" s="79"/>
      <c r="AG1109" s="79"/>
      <c r="AH1109" s="79"/>
      <c r="AI1109" s="79"/>
      <c r="AJ1109" s="79"/>
      <c r="AK1109" s="79"/>
      <c r="AL1109" s="79"/>
      <c r="AM1109" s="79"/>
      <c r="AN1109" s="79"/>
      <c r="AO1109" s="79"/>
      <c r="AP1109" s="79"/>
      <c r="AQ1109" s="79"/>
      <c r="AR1109" s="79"/>
      <c r="AS1109" s="79"/>
      <c r="AT1109" s="79"/>
      <c r="AU1109" s="79"/>
    </row>
    <row r="1110" spans="24:68">
      <c r="X1110" s="75"/>
      <c r="Z1110" s="75"/>
      <c r="AA1110" s="75"/>
      <c r="AB1110" s="75"/>
      <c r="AC1110" s="75"/>
      <c r="AD1110" s="75"/>
      <c r="AE1110" s="75"/>
      <c r="AF1110" s="79"/>
      <c r="AG1110" s="79"/>
      <c r="AH1110" s="79"/>
      <c r="AI1110" s="79"/>
      <c r="AJ1110" s="79"/>
      <c r="AK1110" s="79"/>
      <c r="AL1110" s="79"/>
      <c r="AM1110" s="79"/>
      <c r="AN1110" s="79"/>
      <c r="AO1110" s="79"/>
      <c r="AP1110" s="79"/>
      <c r="AQ1110" s="79"/>
      <c r="AR1110" s="79"/>
      <c r="AS1110" s="79"/>
      <c r="AT1110" s="79"/>
      <c r="AU1110" s="79"/>
    </row>
    <row r="1111" spans="24:68">
      <c r="X1111" s="75"/>
      <c r="Z1111" s="75"/>
      <c r="AA1111" s="75"/>
      <c r="AB1111" s="75"/>
      <c r="AC1111" s="75"/>
      <c r="AD1111" s="75"/>
      <c r="AE1111" s="75"/>
      <c r="AF1111" s="79"/>
      <c r="AG1111" s="79"/>
      <c r="AH1111" s="79"/>
      <c r="AI1111" s="79"/>
      <c r="AJ1111" s="79"/>
      <c r="AK1111" s="79"/>
      <c r="AL1111" s="79"/>
      <c r="AM1111" s="79"/>
      <c r="AN1111" s="79"/>
      <c r="AO1111" s="79"/>
      <c r="AP1111" s="79"/>
      <c r="AQ1111" s="79"/>
      <c r="AR1111" s="79"/>
      <c r="AS1111" s="79"/>
      <c r="AT1111" s="79"/>
      <c r="AU1111" s="79"/>
    </row>
    <row r="1112" spans="24:68">
      <c r="X1112" s="75"/>
      <c r="Z1112" s="75"/>
      <c r="AA1112" s="75"/>
      <c r="AB1112" s="75"/>
      <c r="AC1112" s="75"/>
      <c r="AD1112" s="75"/>
      <c r="AE1112" s="75"/>
      <c r="AF1112" s="79"/>
      <c r="AG1112" s="79"/>
      <c r="AH1112" s="79"/>
      <c r="AI1112" s="79"/>
      <c r="AJ1112" s="79"/>
      <c r="AK1112" s="79"/>
      <c r="AL1112" s="79"/>
      <c r="AM1112" s="79"/>
      <c r="AN1112" s="79"/>
      <c r="AO1112" s="79"/>
      <c r="AP1112" s="79"/>
      <c r="AQ1112" s="79"/>
      <c r="AR1112" s="79"/>
      <c r="AS1112" s="79"/>
      <c r="AT1112" s="79"/>
      <c r="AU1112" s="79"/>
    </row>
    <row r="1113" spans="24:68">
      <c r="X1113" s="75"/>
      <c r="Z1113" s="75"/>
      <c r="AA1113" s="75"/>
      <c r="AB1113" s="75"/>
      <c r="AC1113" s="75"/>
      <c r="AD1113" s="75"/>
      <c r="AE1113" s="75"/>
      <c r="AF1113" s="79"/>
      <c r="AG1113" s="79"/>
      <c r="AH1113" s="79"/>
      <c r="AI1113" s="79"/>
      <c r="AJ1113" s="79"/>
      <c r="AK1113" s="79"/>
      <c r="AL1113" s="79"/>
      <c r="AM1113" s="79"/>
      <c r="AN1113" s="79"/>
      <c r="AO1113" s="79"/>
      <c r="AP1113" s="79"/>
      <c r="AQ1113" s="79"/>
      <c r="AR1113" s="79"/>
      <c r="AS1113" s="79"/>
      <c r="AT1113" s="79"/>
      <c r="AU1113" s="79"/>
    </row>
    <row r="1114" spans="24:68">
      <c r="X1114" s="75"/>
      <c r="Z1114" s="75"/>
      <c r="AA1114" s="75"/>
      <c r="AB1114" s="75"/>
      <c r="AC1114" s="75"/>
      <c r="AD1114" s="75"/>
      <c r="AE1114" s="75"/>
      <c r="AF1114" s="79"/>
      <c r="AG1114" s="79"/>
      <c r="AH1114" s="79"/>
      <c r="AI1114" s="79"/>
      <c r="AJ1114" s="79"/>
      <c r="AK1114" s="79"/>
      <c r="AL1114" s="79"/>
      <c r="AM1114" s="79"/>
      <c r="AN1114" s="79"/>
      <c r="AO1114" s="79"/>
      <c r="AP1114" s="79"/>
      <c r="AQ1114" s="79"/>
      <c r="AR1114" s="79"/>
      <c r="AS1114" s="79"/>
      <c r="AT1114" s="79"/>
      <c r="AU1114" s="79"/>
    </row>
    <row r="1115" spans="24:68">
      <c r="X1115" s="75"/>
      <c r="Z1115" s="75"/>
      <c r="AA1115" s="75"/>
      <c r="AB1115" s="75"/>
      <c r="AC1115" s="75"/>
      <c r="AD1115" s="75"/>
      <c r="AE1115" s="75"/>
      <c r="AF1115" s="79"/>
      <c r="AG1115" s="79"/>
      <c r="AH1115" s="79"/>
      <c r="AI1115" s="79"/>
      <c r="AJ1115" s="79"/>
      <c r="AK1115" s="79"/>
      <c r="AL1115" s="79"/>
      <c r="AM1115" s="79"/>
      <c r="AN1115" s="79"/>
      <c r="AO1115" s="79"/>
      <c r="AP1115" s="79"/>
      <c r="AQ1115" s="79"/>
      <c r="AR1115" s="79"/>
      <c r="AS1115" s="79"/>
      <c r="AT1115" s="79"/>
      <c r="AU1115" s="79"/>
    </row>
    <row r="1116" spans="24:68">
      <c r="X1116" s="75"/>
      <c r="Z1116" s="75"/>
      <c r="AA1116" s="75"/>
      <c r="AB1116" s="75"/>
      <c r="AC1116" s="75"/>
      <c r="AD1116" s="75"/>
      <c r="AE1116" s="75"/>
      <c r="AF1116" s="79"/>
      <c r="AG1116" s="79"/>
      <c r="AH1116" s="79"/>
      <c r="AI1116" s="79"/>
      <c r="AJ1116" s="79"/>
      <c r="AK1116" s="79"/>
      <c r="AL1116" s="79"/>
      <c r="AM1116" s="79"/>
      <c r="AN1116" s="79"/>
      <c r="AO1116" s="79"/>
      <c r="AP1116" s="79"/>
      <c r="AQ1116" s="79"/>
      <c r="AR1116" s="79"/>
      <c r="AS1116" s="79"/>
      <c r="AT1116" s="79"/>
      <c r="AU1116" s="79"/>
    </row>
    <row r="1117" spans="24:68">
      <c r="X1117" s="75"/>
      <c r="Z1117" s="75"/>
      <c r="AA1117" s="75"/>
      <c r="AB1117" s="75"/>
      <c r="AC1117" s="75"/>
      <c r="AD1117" s="75"/>
      <c r="AE1117" s="75"/>
      <c r="AF1117" s="79"/>
      <c r="AG1117" s="79"/>
      <c r="AH1117" s="79"/>
      <c r="AI1117" s="79"/>
      <c r="AJ1117" s="79"/>
      <c r="AK1117" s="79"/>
      <c r="AL1117" s="79"/>
      <c r="AM1117" s="79"/>
      <c r="AN1117" s="79"/>
      <c r="AO1117" s="79"/>
      <c r="AP1117" s="79"/>
      <c r="AQ1117" s="79"/>
      <c r="AR1117" s="79"/>
      <c r="AS1117" s="79"/>
      <c r="AT1117" s="79"/>
      <c r="AU1117" s="79"/>
    </row>
    <row r="1118" spans="24:68">
      <c r="X1118" s="75"/>
      <c r="Z1118" s="75"/>
      <c r="AA1118" s="75"/>
      <c r="AB1118" s="75"/>
      <c r="AC1118" s="75"/>
      <c r="AD1118" s="75"/>
      <c r="AE1118" s="75"/>
      <c r="AF1118" s="79"/>
      <c r="AG1118" s="79"/>
      <c r="AH1118" s="79"/>
      <c r="AI1118" s="79"/>
      <c r="AJ1118" s="79"/>
      <c r="AK1118" s="79"/>
      <c r="AM1118" s="79"/>
      <c r="AN1118" s="79"/>
      <c r="AO1118" s="79"/>
      <c r="AP1118" s="79"/>
      <c r="AQ1118" s="79"/>
      <c r="AR1118" s="79"/>
      <c r="AS1118" s="79"/>
      <c r="AT1118" s="79"/>
      <c r="AU1118" s="79"/>
    </row>
    <row r="1119" spans="24:68">
      <c r="X1119" s="75"/>
      <c r="Z1119" s="75"/>
      <c r="AA1119" s="75"/>
      <c r="AB1119" s="75"/>
      <c r="AC1119" s="75"/>
      <c r="AD1119" s="75"/>
      <c r="AE1119" s="75"/>
      <c r="AF1119" s="79"/>
      <c r="AG1119" s="79"/>
      <c r="AH1119" s="79"/>
      <c r="AI1119" s="79"/>
      <c r="AJ1119" s="79"/>
      <c r="AK1119" s="79"/>
      <c r="AM1119" s="79"/>
      <c r="AN1119" s="79"/>
      <c r="AO1119" s="79"/>
      <c r="AP1119" s="79"/>
      <c r="AQ1119" s="79"/>
      <c r="AR1119" s="79"/>
      <c r="AS1119" s="79"/>
      <c r="AT1119" s="79"/>
      <c r="AU1119" s="79"/>
    </row>
    <row r="1120" spans="24:68">
      <c r="AM1120" s="79"/>
      <c r="AN1120" s="79"/>
      <c r="AO1120" s="79"/>
      <c r="AP1120" s="79"/>
      <c r="AQ1120" s="79"/>
      <c r="AR1120" s="79"/>
      <c r="AS1120" s="79"/>
      <c r="AT1120" s="79"/>
      <c r="AU1120" s="79"/>
    </row>
    <row r="1121" spans="39:45">
      <c r="AM1121" s="79"/>
      <c r="AN1121" s="79"/>
      <c r="AO1121" s="79"/>
      <c r="AP1121" s="79"/>
      <c r="AQ1121" s="79"/>
      <c r="AR1121" s="79"/>
      <c r="AS1121" s="79"/>
    </row>
    <row r="1122" spans="39:45">
      <c r="AM1122" s="79"/>
      <c r="AN1122" s="79"/>
      <c r="AO1122" s="79"/>
      <c r="AP1122" s="79"/>
      <c r="AQ1122" s="79"/>
      <c r="AR1122" s="79"/>
      <c r="AS1122" s="79"/>
    </row>
    <row r="1123" spans="39:45">
      <c r="AM1123" s="79"/>
      <c r="AN1123" s="79"/>
      <c r="AO1123" s="79"/>
      <c r="AP1123" s="79"/>
      <c r="AQ1123" s="79"/>
      <c r="AR1123" s="79"/>
      <c r="AS1123" s="79"/>
    </row>
    <row r="1124" spans="39:45">
      <c r="AM1124" s="79"/>
      <c r="AN1124" s="79"/>
      <c r="AO1124" s="79"/>
      <c r="AP1124" s="79"/>
      <c r="AQ1124" s="79"/>
      <c r="AR1124" s="79"/>
      <c r="AS1124" s="79"/>
    </row>
    <row r="1125" spans="39:45">
      <c r="AM1125" s="79"/>
      <c r="AN1125" s="79"/>
      <c r="AO1125" s="79"/>
      <c r="AP1125" s="79"/>
      <c r="AQ1125" s="79"/>
      <c r="AR1125" s="79"/>
      <c r="AS1125" s="79"/>
    </row>
    <row r="1126" spans="39:45">
      <c r="AM1126" s="79"/>
      <c r="AN1126" s="79"/>
      <c r="AO1126" s="79"/>
      <c r="AP1126" s="79"/>
      <c r="AQ1126" s="79"/>
      <c r="AR1126" s="79"/>
    </row>
    <row r="1127" spans="39:45">
      <c r="AM1127" s="79"/>
      <c r="AN1127" s="79"/>
      <c r="AO1127" s="79"/>
      <c r="AP1127" s="79"/>
      <c r="AQ1127" s="79"/>
      <c r="AR1127" s="79"/>
    </row>
    <row r="1128" spans="39:45">
      <c r="AM1128" s="79"/>
      <c r="AN1128" s="79"/>
      <c r="AO1128" s="79"/>
      <c r="AP1128" s="79"/>
      <c r="AQ1128" s="79"/>
      <c r="AR1128" s="79"/>
    </row>
    <row r="1129" spans="39:45">
      <c r="AR1129" s="79"/>
    </row>
    <row r="1130" spans="39:45">
      <c r="AR1130" s="79"/>
    </row>
  </sheetData>
  <sortState xmlns:xlrd2="http://schemas.microsoft.com/office/spreadsheetml/2017/richdata2" ref="C8:CW13">
    <sortCondition descending="1" ref="G8:G13"/>
  </sortState>
  <mergeCells count="44">
    <mergeCell ref="CH2:CM3"/>
    <mergeCell ref="CT2:CY3"/>
    <mergeCell ref="CN2:CS3"/>
    <mergeCell ref="A2:A6"/>
    <mergeCell ref="DL2:DQ3"/>
    <mergeCell ref="CZ2:DE3"/>
    <mergeCell ref="F34:G34"/>
    <mergeCell ref="A1:G1"/>
    <mergeCell ref="N2:S3"/>
    <mergeCell ref="T2:Y3"/>
    <mergeCell ref="F2:G3"/>
    <mergeCell ref="C34:D34"/>
    <mergeCell ref="C6:D6"/>
    <mergeCell ref="F5:G5"/>
    <mergeCell ref="C32:D32"/>
    <mergeCell ref="B31:F31"/>
    <mergeCell ref="F33:G33"/>
    <mergeCell ref="F32:G32"/>
    <mergeCell ref="F6:G6"/>
    <mergeCell ref="C2:D2"/>
    <mergeCell ref="B5:B7"/>
    <mergeCell ref="C4:D4"/>
    <mergeCell ref="B2:B3"/>
    <mergeCell ref="AR2:AW3"/>
    <mergeCell ref="AL2:AQ3"/>
    <mergeCell ref="H2:M3"/>
    <mergeCell ref="C3:D3"/>
    <mergeCell ref="C5:D5"/>
    <mergeCell ref="EV2:FA3"/>
    <mergeCell ref="F4:G4"/>
    <mergeCell ref="Z2:AE3"/>
    <mergeCell ref="DF2:DK3"/>
    <mergeCell ref="EP2:EU3"/>
    <mergeCell ref="AX2:BC3"/>
    <mergeCell ref="CB2:CG3"/>
    <mergeCell ref="BJ2:BO3"/>
    <mergeCell ref="AF2:AK3"/>
    <mergeCell ref="EJ2:EO3"/>
    <mergeCell ref="ED2:EI3"/>
    <mergeCell ref="DX2:EC3"/>
    <mergeCell ref="BV2:CA3"/>
    <mergeCell ref="BD2:BI3"/>
    <mergeCell ref="BP2:BU3"/>
    <mergeCell ref="DR2:DW3"/>
  </mergeCells>
  <phoneticPr fontId="6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T71"/>
  <sheetViews>
    <sheetView topLeftCell="A4" zoomScale="80" zoomScaleNormal="80" workbookViewId="0">
      <selection activeCell="B25" sqref="B25"/>
    </sheetView>
  </sheetViews>
  <sheetFormatPr defaultColWidth="11.453125" defaultRowHeight="18"/>
  <cols>
    <col min="1" max="1" width="16" style="62" customWidth="1"/>
    <col min="2" max="2" width="33.36328125" style="64" customWidth="1"/>
    <col min="3" max="3" width="3.54296875" style="189" customWidth="1"/>
    <col min="4" max="4" width="15.6328125" style="64" customWidth="1"/>
    <col min="5" max="5" width="30.90625" customWidth="1"/>
    <col min="6" max="6" width="21" style="197" customWidth="1"/>
    <col min="12" max="12" width="4" style="186" customWidth="1"/>
    <col min="13" max="13" width="17.6328125" customWidth="1"/>
    <col min="14" max="14" width="18.90625" customWidth="1"/>
    <col min="15" max="15" width="10.453125" style="187" customWidth="1"/>
    <col min="16" max="16" width="18.6328125" customWidth="1"/>
    <col min="17" max="17" width="11.08984375" style="187" customWidth="1"/>
  </cols>
  <sheetData>
    <row r="1" spans="1:20">
      <c r="A1" s="193" t="s">
        <v>326</v>
      </c>
      <c r="B1" s="194" t="s">
        <v>327</v>
      </c>
      <c r="D1" s="192" t="s">
        <v>326</v>
      </c>
      <c r="E1" s="192" t="s">
        <v>328</v>
      </c>
      <c r="F1" s="195"/>
      <c r="M1" t="s">
        <v>322</v>
      </c>
      <c r="N1" s="188" t="s">
        <v>325</v>
      </c>
      <c r="O1" s="187" t="s">
        <v>277</v>
      </c>
      <c r="P1" s="188" t="s">
        <v>325</v>
      </c>
      <c r="Q1" s="187" t="s">
        <v>323</v>
      </c>
      <c r="R1" t="s">
        <v>323</v>
      </c>
      <c r="S1" t="s">
        <v>277</v>
      </c>
      <c r="T1" t="s">
        <v>324</v>
      </c>
    </row>
    <row r="2" spans="1:20">
      <c r="A2" s="62" t="s">
        <v>330</v>
      </c>
      <c r="B2" s="201" t="s">
        <v>311</v>
      </c>
      <c r="C2" s="190"/>
      <c r="D2" s="66">
        <v>11</v>
      </c>
      <c r="E2" s="67" t="s">
        <v>286</v>
      </c>
      <c r="F2" s="195"/>
      <c r="M2" t="s">
        <v>278</v>
      </c>
      <c r="N2" t="s">
        <v>283</v>
      </c>
      <c r="O2" s="187">
        <v>5</v>
      </c>
      <c r="P2" t="s">
        <v>286</v>
      </c>
      <c r="Q2" s="187">
        <v>11</v>
      </c>
      <c r="S2">
        <v>250</v>
      </c>
    </row>
    <row r="3" spans="1:20">
      <c r="A3" s="66">
        <v>5</v>
      </c>
      <c r="B3" s="199" t="s">
        <v>283</v>
      </c>
      <c r="C3" s="190"/>
      <c r="D3" s="66">
        <v>24</v>
      </c>
      <c r="E3" s="67" t="s">
        <v>279</v>
      </c>
      <c r="F3" s="195"/>
      <c r="M3" t="s">
        <v>279</v>
      </c>
      <c r="N3" t="s">
        <v>290</v>
      </c>
      <c r="O3" s="187">
        <v>5</v>
      </c>
      <c r="P3" t="s">
        <v>279</v>
      </c>
      <c r="Q3" s="187">
        <v>24</v>
      </c>
      <c r="R3">
        <v>24</v>
      </c>
      <c r="S3">
        <v>24</v>
      </c>
    </row>
    <row r="4" spans="1:20">
      <c r="A4" s="66">
        <v>5</v>
      </c>
      <c r="B4" s="200" t="s">
        <v>290</v>
      </c>
      <c r="C4" s="190"/>
      <c r="D4" s="138">
        <v>27</v>
      </c>
      <c r="E4" s="139" t="s">
        <v>311</v>
      </c>
      <c r="F4" s="196"/>
      <c r="M4" t="s">
        <v>280</v>
      </c>
      <c r="N4" t="s">
        <v>308</v>
      </c>
      <c r="O4" s="187">
        <v>8</v>
      </c>
      <c r="P4" t="s">
        <v>311</v>
      </c>
      <c r="Q4" s="187">
        <v>27</v>
      </c>
      <c r="R4" t="s">
        <v>275</v>
      </c>
    </row>
    <row r="5" spans="1:20">
      <c r="A5" s="66">
        <v>8</v>
      </c>
      <c r="B5" s="200" t="s">
        <v>308</v>
      </c>
      <c r="C5" s="191"/>
      <c r="D5" s="66">
        <v>34</v>
      </c>
      <c r="E5" s="67" t="s">
        <v>315</v>
      </c>
      <c r="F5" s="195"/>
      <c r="M5" t="s">
        <v>281</v>
      </c>
      <c r="N5" t="s">
        <v>286</v>
      </c>
      <c r="O5" s="187">
        <v>11</v>
      </c>
      <c r="P5" t="s">
        <v>315</v>
      </c>
      <c r="Q5" s="187">
        <v>34</v>
      </c>
      <c r="S5">
        <v>20</v>
      </c>
    </row>
    <row r="6" spans="1:20">
      <c r="A6" s="138">
        <v>11</v>
      </c>
      <c r="B6" s="198" t="s">
        <v>286</v>
      </c>
      <c r="C6" s="190"/>
      <c r="D6" s="66">
        <v>55</v>
      </c>
      <c r="E6" s="67" t="s">
        <v>299</v>
      </c>
      <c r="F6" s="195"/>
      <c r="M6" t="s">
        <v>282</v>
      </c>
      <c r="N6" t="s">
        <v>284</v>
      </c>
      <c r="O6" s="187">
        <v>14</v>
      </c>
      <c r="P6" t="s">
        <v>299</v>
      </c>
      <c r="Q6" s="187">
        <v>55</v>
      </c>
      <c r="S6">
        <v>61</v>
      </c>
    </row>
    <row r="7" spans="1:20">
      <c r="A7" s="66">
        <v>14</v>
      </c>
      <c r="B7" s="199" t="s">
        <v>284</v>
      </c>
      <c r="C7" s="190"/>
      <c r="D7" s="66">
        <v>93</v>
      </c>
      <c r="E7" s="67" t="s">
        <v>290</v>
      </c>
      <c r="F7" s="195"/>
      <c r="M7" t="s">
        <v>283</v>
      </c>
      <c r="N7" t="s">
        <v>281</v>
      </c>
      <c r="O7" s="187">
        <v>20</v>
      </c>
      <c r="P7" t="s">
        <v>290</v>
      </c>
      <c r="Q7" s="187">
        <v>93</v>
      </c>
      <c r="S7">
        <v>5</v>
      </c>
    </row>
    <row r="8" spans="1:20">
      <c r="A8" s="66">
        <v>20</v>
      </c>
      <c r="B8" s="202" t="s">
        <v>281</v>
      </c>
      <c r="C8" s="190"/>
      <c r="D8" s="66">
        <v>144</v>
      </c>
      <c r="E8" s="67" t="s">
        <v>318</v>
      </c>
      <c r="F8" s="195"/>
      <c r="M8" t="s">
        <v>284</v>
      </c>
      <c r="N8" t="s">
        <v>279</v>
      </c>
      <c r="O8" s="187">
        <v>24</v>
      </c>
      <c r="P8" t="s">
        <v>318</v>
      </c>
      <c r="Q8" s="187">
        <v>144</v>
      </c>
      <c r="S8">
        <v>14</v>
      </c>
      <c r="T8">
        <v>14</v>
      </c>
    </row>
    <row r="9" spans="1:20">
      <c r="A9" s="66">
        <v>24</v>
      </c>
      <c r="B9" s="199" t="s">
        <v>279</v>
      </c>
      <c r="C9" s="190"/>
      <c r="D9" s="66">
        <v>150</v>
      </c>
      <c r="E9" s="67" t="s">
        <v>320</v>
      </c>
      <c r="F9" s="195"/>
      <c r="M9" t="s">
        <v>285</v>
      </c>
      <c r="N9" t="s">
        <v>310</v>
      </c>
      <c r="O9" s="187">
        <v>25</v>
      </c>
      <c r="P9" t="s">
        <v>320</v>
      </c>
      <c r="Q9" s="187">
        <v>150</v>
      </c>
      <c r="S9">
        <v>108</v>
      </c>
    </row>
    <row r="10" spans="1:20">
      <c r="A10" s="66">
        <v>25</v>
      </c>
      <c r="B10" s="200" t="s">
        <v>310</v>
      </c>
      <c r="C10" s="190"/>
      <c r="D10" s="66">
        <v>220</v>
      </c>
      <c r="E10" s="67" t="s">
        <v>294</v>
      </c>
      <c r="F10" s="195"/>
      <c r="M10" t="s">
        <v>286</v>
      </c>
      <c r="N10" t="s">
        <v>304</v>
      </c>
      <c r="O10" s="187">
        <v>26</v>
      </c>
      <c r="P10" t="s">
        <v>294</v>
      </c>
      <c r="Q10" s="187">
        <v>220</v>
      </c>
      <c r="R10">
        <v>11</v>
      </c>
      <c r="S10">
        <v>11</v>
      </c>
    </row>
    <row r="11" spans="1:20">
      <c r="A11" s="66">
        <v>26</v>
      </c>
      <c r="B11" s="200" t="s">
        <v>304</v>
      </c>
      <c r="C11" s="190"/>
      <c r="D11" s="66">
        <v>335</v>
      </c>
      <c r="E11" s="67" t="s">
        <v>306</v>
      </c>
      <c r="F11" s="195"/>
      <c r="M11" t="s">
        <v>287</v>
      </c>
      <c r="N11" t="s">
        <v>287</v>
      </c>
      <c r="O11" s="187">
        <v>33</v>
      </c>
      <c r="P11" t="s">
        <v>306</v>
      </c>
      <c r="Q11" s="187">
        <v>335</v>
      </c>
      <c r="R11">
        <v>753</v>
      </c>
      <c r="T11">
        <v>33</v>
      </c>
    </row>
    <row r="12" spans="1:20">
      <c r="A12" s="66">
        <v>31</v>
      </c>
      <c r="B12" s="199" t="s">
        <v>298</v>
      </c>
      <c r="C12" s="190"/>
      <c r="D12" s="66">
        <v>462</v>
      </c>
      <c r="E12" s="67" t="s">
        <v>317</v>
      </c>
      <c r="F12" s="195"/>
      <c r="M12" t="s">
        <v>288</v>
      </c>
      <c r="N12" t="s">
        <v>295</v>
      </c>
      <c r="O12" s="187">
        <v>46</v>
      </c>
      <c r="P12" t="s">
        <v>317</v>
      </c>
      <c r="Q12" s="187">
        <v>462</v>
      </c>
    </row>
    <row r="13" spans="1:20">
      <c r="A13" s="66">
        <v>33</v>
      </c>
      <c r="B13" s="199" t="s">
        <v>287</v>
      </c>
      <c r="C13" s="190"/>
      <c r="D13" s="66">
        <v>632</v>
      </c>
      <c r="E13" s="67" t="s">
        <v>293</v>
      </c>
      <c r="F13" s="195"/>
      <c r="M13" t="s">
        <v>289</v>
      </c>
      <c r="N13" t="s">
        <v>282</v>
      </c>
      <c r="O13" s="187">
        <v>61</v>
      </c>
      <c r="P13" t="s">
        <v>293</v>
      </c>
      <c r="Q13" s="187">
        <v>632</v>
      </c>
      <c r="S13">
        <v>663</v>
      </c>
    </row>
    <row r="14" spans="1:20">
      <c r="A14" s="66">
        <v>46</v>
      </c>
      <c r="B14" s="199" t="s">
        <v>295</v>
      </c>
      <c r="C14" s="190"/>
      <c r="D14" s="66">
        <v>753</v>
      </c>
      <c r="E14" s="67" t="s">
        <v>287</v>
      </c>
      <c r="F14" s="195"/>
      <c r="M14" t="s">
        <v>290</v>
      </c>
      <c r="N14" t="s">
        <v>307</v>
      </c>
      <c r="O14" s="187">
        <v>64</v>
      </c>
      <c r="P14" t="s">
        <v>287</v>
      </c>
      <c r="Q14" s="187">
        <v>753</v>
      </c>
      <c r="R14">
        <v>93</v>
      </c>
      <c r="S14">
        <v>5</v>
      </c>
    </row>
    <row r="15" spans="1:20">
      <c r="A15" s="66">
        <v>61</v>
      </c>
      <c r="B15" s="199" t="s">
        <v>282</v>
      </c>
      <c r="C15" s="190"/>
      <c r="D15" s="66">
        <v>969</v>
      </c>
      <c r="E15" s="67" t="s">
        <v>316</v>
      </c>
      <c r="F15" s="195"/>
      <c r="M15" t="s">
        <v>291</v>
      </c>
      <c r="N15" t="s">
        <v>316</v>
      </c>
      <c r="O15" s="187">
        <v>66</v>
      </c>
      <c r="P15" t="s">
        <v>316</v>
      </c>
      <c r="Q15" s="187">
        <v>969</v>
      </c>
      <c r="R15">
        <v>999</v>
      </c>
      <c r="S15">
        <v>145</v>
      </c>
    </row>
    <row r="16" spans="1:20">
      <c r="A16" s="66">
        <v>969</v>
      </c>
      <c r="B16" s="200" t="s">
        <v>316</v>
      </c>
      <c r="C16" s="190"/>
      <c r="D16" s="66">
        <v>999</v>
      </c>
      <c r="E16" s="67" t="s">
        <v>291</v>
      </c>
      <c r="F16" s="195"/>
      <c r="M16" t="s">
        <v>292</v>
      </c>
      <c r="N16" t="s">
        <v>319</v>
      </c>
      <c r="O16" s="187">
        <v>72</v>
      </c>
      <c r="P16" t="s">
        <v>291</v>
      </c>
      <c r="Q16" s="187">
        <v>999</v>
      </c>
      <c r="S16">
        <v>286</v>
      </c>
    </row>
    <row r="17" spans="1:20">
      <c r="A17" s="66">
        <v>72</v>
      </c>
      <c r="B17" s="199" t="s">
        <v>319</v>
      </c>
      <c r="C17" s="190"/>
      <c r="D17" s="66" t="s">
        <v>275</v>
      </c>
      <c r="E17" s="67" t="s">
        <v>280</v>
      </c>
      <c r="F17" s="195"/>
      <c r="M17" t="s">
        <v>293</v>
      </c>
      <c r="N17" t="s">
        <v>294</v>
      </c>
      <c r="O17" s="187">
        <v>80</v>
      </c>
      <c r="P17" t="s">
        <v>280</v>
      </c>
      <c r="Q17" s="187" t="s">
        <v>275</v>
      </c>
      <c r="R17">
        <v>632</v>
      </c>
    </row>
    <row r="18" spans="1:20">
      <c r="A18" s="66">
        <v>80</v>
      </c>
      <c r="B18" s="199" t="s">
        <v>294</v>
      </c>
      <c r="C18" s="190"/>
      <c r="D18" s="66"/>
      <c r="E18" s="67"/>
      <c r="F18" s="195"/>
      <c r="M18" t="s">
        <v>294</v>
      </c>
      <c r="N18" t="s">
        <v>314</v>
      </c>
      <c r="O18" s="187">
        <v>91</v>
      </c>
      <c r="P18" t="s">
        <v>278</v>
      </c>
      <c r="R18">
        <v>220</v>
      </c>
      <c r="S18">
        <v>80</v>
      </c>
    </row>
    <row r="19" spans="1:20">
      <c r="A19" s="66">
        <v>91</v>
      </c>
      <c r="B19" s="202" t="s">
        <v>314</v>
      </c>
      <c r="C19" s="190"/>
      <c r="D19" s="66"/>
      <c r="E19" s="67"/>
      <c r="F19" s="195"/>
      <c r="M19" t="s">
        <v>295</v>
      </c>
      <c r="N19" t="s">
        <v>298</v>
      </c>
      <c r="O19" s="187">
        <v>31</v>
      </c>
      <c r="P19" t="s">
        <v>281</v>
      </c>
      <c r="S19">
        <v>46</v>
      </c>
      <c r="T19">
        <v>46</v>
      </c>
    </row>
    <row r="20" spans="1:20">
      <c r="A20" s="66">
        <v>108</v>
      </c>
      <c r="B20" s="200" t="s">
        <v>285</v>
      </c>
      <c r="C20" s="190"/>
      <c r="D20" s="66"/>
      <c r="E20" s="67"/>
      <c r="F20" s="195"/>
      <c r="M20" t="s">
        <v>296</v>
      </c>
      <c r="N20" t="s">
        <v>285</v>
      </c>
      <c r="O20" s="187">
        <v>108</v>
      </c>
      <c r="P20" t="s">
        <v>282</v>
      </c>
      <c r="S20">
        <v>758</v>
      </c>
    </row>
    <row r="21" spans="1:20">
      <c r="A21" s="66">
        <v>140</v>
      </c>
      <c r="B21" s="202" t="s">
        <v>302</v>
      </c>
      <c r="C21" s="190"/>
      <c r="D21" s="66"/>
      <c r="E21" s="67"/>
      <c r="F21" s="195"/>
      <c r="M21" t="s">
        <v>297</v>
      </c>
      <c r="N21" t="s">
        <v>302</v>
      </c>
      <c r="O21" s="187">
        <v>140</v>
      </c>
      <c r="P21" t="s">
        <v>283</v>
      </c>
      <c r="S21" t="s">
        <v>276</v>
      </c>
    </row>
    <row r="22" spans="1:20">
      <c r="A22" s="66">
        <v>142</v>
      </c>
      <c r="B22" s="202" t="s">
        <v>305</v>
      </c>
      <c r="C22" s="190"/>
      <c r="D22" s="66"/>
      <c r="E22" s="67"/>
      <c r="F22" s="195"/>
      <c r="M22" t="s">
        <v>298</v>
      </c>
      <c r="N22" t="s">
        <v>300</v>
      </c>
      <c r="O22" s="187">
        <v>142</v>
      </c>
      <c r="P22" t="s">
        <v>284</v>
      </c>
      <c r="S22">
        <v>93</v>
      </c>
    </row>
    <row r="23" spans="1:20">
      <c r="A23" s="66">
        <v>143</v>
      </c>
      <c r="B23" s="67" t="s">
        <v>321</v>
      </c>
      <c r="C23" s="190"/>
      <c r="D23" s="66"/>
      <c r="E23" s="67"/>
      <c r="F23" s="195"/>
      <c r="M23" t="s">
        <v>299</v>
      </c>
      <c r="N23" t="s">
        <v>305</v>
      </c>
      <c r="O23" s="187">
        <v>142</v>
      </c>
      <c r="P23" t="s">
        <v>285</v>
      </c>
      <c r="R23">
        <v>55</v>
      </c>
      <c r="S23">
        <v>149</v>
      </c>
    </row>
    <row r="24" spans="1:20">
      <c r="A24" s="66">
        <v>145</v>
      </c>
      <c r="B24" s="67" t="s">
        <v>291</v>
      </c>
      <c r="C24" s="190"/>
      <c r="D24" s="66"/>
      <c r="E24" s="67"/>
      <c r="F24" s="195"/>
      <c r="M24" t="s">
        <v>300</v>
      </c>
      <c r="N24" t="s">
        <v>321</v>
      </c>
      <c r="O24" s="187">
        <v>143</v>
      </c>
      <c r="P24" t="s">
        <v>288</v>
      </c>
      <c r="S24">
        <v>142</v>
      </c>
    </row>
    <row r="25" spans="1:20">
      <c r="A25" s="66">
        <v>150</v>
      </c>
      <c r="B25" s="199" t="s">
        <v>320</v>
      </c>
      <c r="C25" s="190"/>
      <c r="D25" s="66"/>
      <c r="E25" s="67"/>
      <c r="F25" s="195"/>
      <c r="M25" t="s">
        <v>301</v>
      </c>
      <c r="N25" t="s">
        <v>291</v>
      </c>
      <c r="O25" s="187">
        <v>145</v>
      </c>
      <c r="P25" t="s">
        <v>289</v>
      </c>
    </row>
    <row r="26" spans="1:20">
      <c r="A26" s="66">
        <v>154</v>
      </c>
      <c r="B26" s="199" t="s">
        <v>318</v>
      </c>
      <c r="C26" s="190"/>
      <c r="D26" s="66"/>
      <c r="E26" s="67"/>
      <c r="F26" s="195"/>
      <c r="M26" t="s">
        <v>302</v>
      </c>
      <c r="N26" t="s">
        <v>299</v>
      </c>
      <c r="O26" s="187">
        <v>149</v>
      </c>
      <c r="P26" t="s">
        <v>292</v>
      </c>
      <c r="S26">
        <v>140</v>
      </c>
    </row>
    <row r="27" spans="1:20">
      <c r="A27" s="66">
        <v>220</v>
      </c>
      <c r="B27" s="200" t="s">
        <v>313</v>
      </c>
      <c r="C27" s="190"/>
      <c r="D27" s="66"/>
      <c r="E27" s="67"/>
      <c r="F27" s="195"/>
      <c r="M27" t="s">
        <v>303</v>
      </c>
      <c r="N27" t="s">
        <v>320</v>
      </c>
      <c r="O27" s="187">
        <v>150</v>
      </c>
      <c r="P27" t="s">
        <v>295</v>
      </c>
    </row>
    <row r="28" spans="1:20">
      <c r="A28" s="66">
        <v>250</v>
      </c>
      <c r="B28" s="67" t="s">
        <v>278</v>
      </c>
      <c r="C28" s="190"/>
      <c r="D28" s="66"/>
      <c r="E28" s="67"/>
      <c r="F28" s="195"/>
      <c r="M28" t="s">
        <v>304</v>
      </c>
      <c r="N28" t="s">
        <v>318</v>
      </c>
      <c r="O28" s="187">
        <v>154</v>
      </c>
      <c r="P28" t="s">
        <v>296</v>
      </c>
      <c r="S28">
        <v>26</v>
      </c>
    </row>
    <row r="29" spans="1:20">
      <c r="A29" s="66">
        <v>462</v>
      </c>
      <c r="B29" s="199" t="s">
        <v>317</v>
      </c>
      <c r="C29" s="190"/>
      <c r="D29" s="66"/>
      <c r="E29" s="67"/>
      <c r="F29" s="195"/>
      <c r="M29" t="s">
        <v>305</v>
      </c>
      <c r="N29" t="s">
        <v>313</v>
      </c>
      <c r="O29" s="187">
        <v>220</v>
      </c>
      <c r="P29" t="s">
        <v>297</v>
      </c>
      <c r="S29">
        <v>142</v>
      </c>
    </row>
    <row r="30" spans="1:20">
      <c r="A30" s="66">
        <v>663</v>
      </c>
      <c r="B30" s="202" t="s">
        <v>289</v>
      </c>
      <c r="C30" s="190"/>
      <c r="D30" s="66"/>
      <c r="E30" s="67"/>
      <c r="F30" s="195"/>
      <c r="M30" t="s">
        <v>306</v>
      </c>
      <c r="N30" t="s">
        <v>278</v>
      </c>
      <c r="O30" s="187">
        <v>250</v>
      </c>
      <c r="P30" t="s">
        <v>298</v>
      </c>
      <c r="R30">
        <v>335</v>
      </c>
    </row>
    <row r="31" spans="1:20">
      <c r="A31" s="66">
        <v>758</v>
      </c>
      <c r="B31" s="199" t="s">
        <v>296</v>
      </c>
      <c r="C31" s="190"/>
      <c r="D31" s="66"/>
      <c r="E31" s="67"/>
      <c r="F31" s="195"/>
      <c r="M31" t="s">
        <v>307</v>
      </c>
      <c r="N31" t="s">
        <v>292</v>
      </c>
      <c r="O31" s="187">
        <v>286</v>
      </c>
      <c r="P31" t="s">
        <v>300</v>
      </c>
      <c r="S31">
        <v>64</v>
      </c>
    </row>
    <row r="32" spans="1:20">
      <c r="A32" s="63">
        <v>969</v>
      </c>
      <c r="B32" s="65" t="s">
        <v>316</v>
      </c>
      <c r="C32" s="190"/>
      <c r="D32" s="66"/>
      <c r="E32" s="67"/>
      <c r="F32" s="195"/>
      <c r="M32" t="s">
        <v>308</v>
      </c>
      <c r="N32" t="s">
        <v>317</v>
      </c>
      <c r="O32" s="187">
        <v>462</v>
      </c>
      <c r="P32" t="s">
        <v>301</v>
      </c>
      <c r="S32">
        <v>8</v>
      </c>
    </row>
    <row r="33" spans="1:20">
      <c r="A33" s="63"/>
      <c r="B33" s="65"/>
      <c r="C33" s="190"/>
      <c r="D33" s="66"/>
      <c r="E33" s="67"/>
      <c r="F33" s="195"/>
      <c r="M33" t="s">
        <v>309</v>
      </c>
      <c r="N33" t="s">
        <v>289</v>
      </c>
      <c r="O33" s="187">
        <v>663</v>
      </c>
      <c r="P33" t="s">
        <v>302</v>
      </c>
      <c r="S33">
        <v>25</v>
      </c>
    </row>
    <row r="34" spans="1:20">
      <c r="A34" s="63"/>
      <c r="B34" s="65"/>
      <c r="C34" s="190"/>
      <c r="D34" s="66"/>
      <c r="E34" s="67"/>
      <c r="F34" s="195"/>
      <c r="M34" t="s">
        <v>310</v>
      </c>
      <c r="N34" t="s">
        <v>296</v>
      </c>
      <c r="O34" s="187">
        <v>758</v>
      </c>
      <c r="P34" t="s">
        <v>303</v>
      </c>
      <c r="S34">
        <v>25</v>
      </c>
    </row>
    <row r="35" spans="1:20">
      <c r="A35" s="63"/>
      <c r="B35" s="65"/>
      <c r="M35" t="s">
        <v>311</v>
      </c>
      <c r="N35" t="s">
        <v>297</v>
      </c>
      <c r="O35" s="187" t="s">
        <v>276</v>
      </c>
      <c r="P35" t="s">
        <v>304</v>
      </c>
      <c r="R35">
        <v>27</v>
      </c>
      <c r="S35" s="187" t="s">
        <v>329</v>
      </c>
    </row>
    <row r="36" spans="1:20">
      <c r="A36" s="63"/>
      <c r="B36" s="65"/>
      <c r="M36" t="s">
        <v>312</v>
      </c>
      <c r="N36" t="s">
        <v>280</v>
      </c>
      <c r="P36" t="s">
        <v>305</v>
      </c>
    </row>
    <row r="37" spans="1:20">
      <c r="A37" s="63"/>
      <c r="B37" s="65"/>
      <c r="M37" t="s">
        <v>313</v>
      </c>
      <c r="N37" t="s">
        <v>288</v>
      </c>
      <c r="P37" t="s">
        <v>307</v>
      </c>
      <c r="S37">
        <v>220</v>
      </c>
    </row>
    <row r="38" spans="1:20">
      <c r="A38" s="63"/>
      <c r="B38" s="65"/>
      <c r="M38" t="s">
        <v>314</v>
      </c>
      <c r="N38" t="s">
        <v>293</v>
      </c>
      <c r="P38" t="s">
        <v>308</v>
      </c>
      <c r="S38">
        <v>91</v>
      </c>
    </row>
    <row r="39" spans="1:20">
      <c r="A39" s="63"/>
      <c r="B39" s="65"/>
      <c r="M39" t="s">
        <v>315</v>
      </c>
      <c r="N39" t="s">
        <v>301</v>
      </c>
      <c r="P39" t="s">
        <v>309</v>
      </c>
      <c r="R39">
        <v>34</v>
      </c>
    </row>
    <row r="40" spans="1:20">
      <c r="A40" s="63"/>
      <c r="B40" s="65"/>
      <c r="M40" t="s">
        <v>316</v>
      </c>
      <c r="N40" t="s">
        <v>303</v>
      </c>
      <c r="P40" t="s">
        <v>310</v>
      </c>
      <c r="R40">
        <v>969</v>
      </c>
      <c r="S40">
        <v>66</v>
      </c>
    </row>
    <row r="41" spans="1:20">
      <c r="A41" s="63"/>
      <c r="B41" s="65"/>
      <c r="M41" t="s">
        <v>317</v>
      </c>
      <c r="N41" t="s">
        <v>306</v>
      </c>
      <c r="P41" t="s">
        <v>312</v>
      </c>
      <c r="R41">
        <v>462</v>
      </c>
      <c r="S41">
        <v>462</v>
      </c>
    </row>
    <row r="42" spans="1:20">
      <c r="A42" s="63"/>
      <c r="B42" s="65"/>
      <c r="M42" t="s">
        <v>318</v>
      </c>
      <c r="N42" t="s">
        <v>311</v>
      </c>
      <c r="P42" t="s">
        <v>313</v>
      </c>
      <c r="R42">
        <v>144</v>
      </c>
      <c r="S42">
        <v>154</v>
      </c>
    </row>
    <row r="43" spans="1:20">
      <c r="A43" s="63"/>
      <c r="B43" s="65"/>
      <c r="M43" t="s">
        <v>319</v>
      </c>
      <c r="N43" t="s">
        <v>312</v>
      </c>
      <c r="P43" t="s">
        <v>314</v>
      </c>
      <c r="S43">
        <v>72</v>
      </c>
    </row>
    <row r="44" spans="1:20">
      <c r="A44" s="63"/>
      <c r="B44" s="65"/>
      <c r="M44" t="s">
        <v>320</v>
      </c>
      <c r="N44" t="s">
        <v>315</v>
      </c>
      <c r="P44" t="s">
        <v>319</v>
      </c>
      <c r="R44">
        <v>150</v>
      </c>
      <c r="S44">
        <v>150</v>
      </c>
      <c r="T44">
        <v>150</v>
      </c>
    </row>
    <row r="45" spans="1:20">
      <c r="A45" s="63"/>
      <c r="B45" s="65"/>
      <c r="M45" t="s">
        <v>321</v>
      </c>
      <c r="P45" t="s">
        <v>321</v>
      </c>
      <c r="S45">
        <v>143</v>
      </c>
    </row>
    <row r="46" spans="1:20">
      <c r="A46" s="63"/>
      <c r="B46" s="65"/>
    </row>
    <row r="47" spans="1:20">
      <c r="A47" s="63"/>
      <c r="B47" s="65"/>
    </row>
    <row r="48" spans="1:20">
      <c r="A48" s="63"/>
      <c r="B48" s="65"/>
    </row>
    <row r="49" spans="1:2">
      <c r="A49" s="63"/>
      <c r="B49" s="65"/>
    </row>
    <row r="50" spans="1:2">
      <c r="A50" s="63"/>
      <c r="B50" s="65"/>
    </row>
    <row r="51" spans="1:2">
      <c r="A51" s="63"/>
      <c r="B51" s="65"/>
    </row>
    <row r="52" spans="1:2">
      <c r="A52" s="63"/>
      <c r="B52" s="65"/>
    </row>
    <row r="53" spans="1:2">
      <c r="A53" s="63"/>
      <c r="B53" s="65"/>
    </row>
    <row r="54" spans="1:2">
      <c r="A54" s="63"/>
      <c r="B54" s="65"/>
    </row>
    <row r="55" spans="1:2">
      <c r="A55" s="63"/>
      <c r="B55" s="65"/>
    </row>
    <row r="56" spans="1:2">
      <c r="A56" s="63"/>
      <c r="B56" s="65"/>
    </row>
    <row r="57" spans="1:2">
      <c r="A57" s="63"/>
      <c r="B57" s="65"/>
    </row>
    <row r="58" spans="1:2">
      <c r="A58" s="63"/>
      <c r="B58" s="65"/>
    </row>
    <row r="59" spans="1:2">
      <c r="A59" s="63"/>
      <c r="B59" s="65"/>
    </row>
    <row r="60" spans="1:2">
      <c r="A60" s="63"/>
      <c r="B60" s="65"/>
    </row>
    <row r="61" spans="1:2">
      <c r="A61" s="63"/>
      <c r="B61" s="65"/>
    </row>
    <row r="62" spans="1:2">
      <c r="A62" s="63"/>
      <c r="B62" s="65"/>
    </row>
    <row r="63" spans="1:2">
      <c r="A63" s="63"/>
      <c r="B63" s="65"/>
    </row>
    <row r="64" spans="1:2">
      <c r="A64" s="63"/>
      <c r="B64" s="65"/>
    </row>
    <row r="65" spans="1:2">
      <c r="A65" s="63"/>
      <c r="B65" s="65"/>
    </row>
    <row r="66" spans="1:2">
      <c r="A66" s="63"/>
      <c r="B66" s="65"/>
    </row>
    <row r="67" spans="1:2">
      <c r="A67" s="63"/>
      <c r="B67" s="65"/>
    </row>
    <row r="68" spans="1:2">
      <c r="A68" s="63"/>
      <c r="B68" s="65"/>
    </row>
    <row r="69" spans="1:2">
      <c r="A69" s="63"/>
      <c r="B69" s="65"/>
    </row>
    <row r="70" spans="1:2">
      <c r="A70" s="63"/>
      <c r="B70" s="65"/>
    </row>
    <row r="71" spans="1:2">
      <c r="A71" s="63"/>
      <c r="B71" s="65"/>
    </row>
  </sheetData>
  <phoneticPr fontId="6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>
    <tabColor rgb="FF008000"/>
  </sheetPr>
  <dimension ref="A1:B83"/>
  <sheetViews>
    <sheetView workbookViewId="0">
      <selection activeCell="C7" sqref="C7"/>
    </sheetView>
  </sheetViews>
  <sheetFormatPr defaultColWidth="11.453125" defaultRowHeight="12.5"/>
  <cols>
    <col min="1" max="1" width="30" style="59" customWidth="1"/>
    <col min="2" max="2" width="55.36328125" style="21" customWidth="1"/>
    <col min="3" max="16384" width="11.453125" style="3"/>
  </cols>
  <sheetData>
    <row r="1" spans="1:2" ht="15.5">
      <c r="A1" s="58"/>
    </row>
    <row r="2" spans="1:2" s="23" customFormat="1" ht="10.5">
      <c r="A2" s="57"/>
      <c r="B2" s="24"/>
    </row>
    <row r="3" spans="1:2" s="23" customFormat="1" ht="10.5">
      <c r="A3" s="57" t="s">
        <v>205</v>
      </c>
      <c r="B3" s="24"/>
    </row>
    <row r="4" spans="1:2" s="23" customFormat="1" ht="40">
      <c r="A4" s="57"/>
      <c r="B4" s="105" t="s">
        <v>266</v>
      </c>
    </row>
    <row r="5" spans="1:2" s="23" customFormat="1" ht="10.5">
      <c r="A5" s="57"/>
      <c r="B5" s="24"/>
    </row>
    <row r="6" spans="1:2" s="23" customFormat="1" ht="10.5">
      <c r="A6" s="57"/>
      <c r="B6" s="24"/>
    </row>
    <row r="7" spans="1:2" s="23" customFormat="1" ht="10.5">
      <c r="A7" s="57"/>
      <c r="B7" s="24"/>
    </row>
    <row r="8" spans="1:2" s="23" customFormat="1" ht="10.5">
      <c r="A8" s="57"/>
      <c r="B8" s="24"/>
    </row>
    <row r="9" spans="1:2" s="23" customFormat="1" ht="10">
      <c r="A9" s="25"/>
    </row>
    <row r="10" spans="1:2" s="23" customFormat="1" ht="20.5">
      <c r="A10" s="25" t="s">
        <v>202</v>
      </c>
      <c r="B10" s="24" t="s">
        <v>0</v>
      </c>
    </row>
    <row r="11" spans="1:2" s="23" customFormat="1" ht="10">
      <c r="A11" s="25" t="s">
        <v>203</v>
      </c>
      <c r="B11" s="24" t="s">
        <v>204</v>
      </c>
    </row>
    <row r="12" spans="1:2" s="23" customFormat="1" ht="10">
      <c r="A12" s="25" t="s">
        <v>205</v>
      </c>
      <c r="B12" s="24" t="s">
        <v>206</v>
      </c>
    </row>
    <row r="13" spans="1:2" s="23" customFormat="1" ht="10">
      <c r="A13" s="25"/>
      <c r="B13" s="24"/>
    </row>
    <row r="14" spans="1:2" s="23" customFormat="1" ht="10">
      <c r="A14" s="25"/>
      <c r="B14" s="24"/>
    </row>
    <row r="15" spans="1:2" s="23" customFormat="1" ht="10.5">
      <c r="A15" s="57"/>
      <c r="B15" s="24"/>
    </row>
    <row r="16" spans="1:2" s="23" customFormat="1" ht="10">
      <c r="A16" s="25"/>
      <c r="B16" s="24"/>
    </row>
    <row r="17" spans="1:2" s="23" customFormat="1" ht="10.5">
      <c r="A17" s="25" t="s">
        <v>202</v>
      </c>
      <c r="B17" s="106" t="s">
        <v>269</v>
      </c>
    </row>
    <row r="18" spans="1:2" s="23" customFormat="1" ht="10">
      <c r="A18" s="25" t="s">
        <v>203</v>
      </c>
      <c r="B18" s="24" t="s">
        <v>207</v>
      </c>
    </row>
    <row r="19" spans="1:2" s="23" customFormat="1" ht="10">
      <c r="A19" s="25" t="s">
        <v>205</v>
      </c>
      <c r="B19" s="24" t="s">
        <v>206</v>
      </c>
    </row>
    <row r="20" spans="1:2" s="23" customFormat="1" ht="10">
      <c r="A20" s="25"/>
      <c r="B20" s="24"/>
    </row>
    <row r="21" spans="1:2" s="23" customFormat="1" ht="10">
      <c r="A21" s="25"/>
      <c r="B21" s="24"/>
    </row>
    <row r="22" spans="1:2" s="23" customFormat="1" ht="21" customHeight="1">
      <c r="A22" s="57" t="s">
        <v>208</v>
      </c>
      <c r="B22" s="105"/>
    </row>
    <row r="23" spans="1:2" s="23" customFormat="1" ht="10">
      <c r="A23" s="25"/>
      <c r="B23" s="24"/>
    </row>
    <row r="24" spans="1:2" s="23" customFormat="1" ht="10">
      <c r="A24" s="25" t="s">
        <v>202</v>
      </c>
      <c r="B24" s="24" t="s">
        <v>246</v>
      </c>
    </row>
    <row r="25" spans="1:2" s="23" customFormat="1" ht="10">
      <c r="A25" s="25" t="s">
        <v>203</v>
      </c>
      <c r="B25" s="24" t="s">
        <v>209</v>
      </c>
    </row>
    <row r="26" spans="1:2" s="23" customFormat="1" ht="10">
      <c r="A26" s="25" t="s">
        <v>205</v>
      </c>
      <c r="B26" s="24" t="s">
        <v>206</v>
      </c>
    </row>
    <row r="27" spans="1:2" s="23" customFormat="1" ht="10">
      <c r="A27" s="25"/>
      <c r="B27" s="24"/>
    </row>
    <row r="28" spans="1:2" s="23" customFormat="1" ht="10">
      <c r="A28" s="25"/>
      <c r="B28" s="24"/>
    </row>
    <row r="29" spans="1:2" s="23" customFormat="1" ht="20">
      <c r="A29" s="57" t="s">
        <v>210</v>
      </c>
      <c r="B29" s="105" t="s">
        <v>268</v>
      </c>
    </row>
    <row r="30" spans="1:2" s="23" customFormat="1" ht="10">
      <c r="A30" s="25"/>
      <c r="B30" s="24"/>
    </row>
    <row r="31" spans="1:2" s="23" customFormat="1" ht="10">
      <c r="A31" s="25" t="s">
        <v>202</v>
      </c>
      <c r="B31" s="105" t="s">
        <v>270</v>
      </c>
    </row>
    <row r="32" spans="1:2" s="23" customFormat="1" ht="10">
      <c r="A32" s="25" t="s">
        <v>203</v>
      </c>
      <c r="B32" s="24" t="s">
        <v>209</v>
      </c>
    </row>
    <row r="33" spans="1:2" s="23" customFormat="1" ht="10">
      <c r="A33" s="25" t="s">
        <v>205</v>
      </c>
      <c r="B33" s="24" t="s">
        <v>206</v>
      </c>
    </row>
    <row r="34" spans="1:2" s="23" customFormat="1" ht="10">
      <c r="A34" s="25"/>
      <c r="B34" s="24"/>
    </row>
    <row r="35" spans="1:2" s="23" customFormat="1" ht="10">
      <c r="A35" s="25"/>
      <c r="B35" s="24"/>
    </row>
    <row r="36" spans="1:2" s="23" customFormat="1" ht="10">
      <c r="A36" s="25"/>
      <c r="B36" s="24"/>
    </row>
    <row r="37" spans="1:2" s="23" customFormat="1" ht="10">
      <c r="A37" s="25" t="s">
        <v>211</v>
      </c>
      <c r="B37" s="105" t="s">
        <v>267</v>
      </c>
    </row>
    <row r="38" spans="1:2" s="23" customFormat="1" ht="10">
      <c r="A38" s="25"/>
      <c r="B38" s="24"/>
    </row>
    <row r="39" spans="1:2" s="23" customFormat="1" ht="10">
      <c r="A39" s="25"/>
      <c r="B39" s="24"/>
    </row>
    <row r="40" spans="1:2" s="23" customFormat="1" ht="10">
      <c r="A40" s="25"/>
      <c r="B40" s="24"/>
    </row>
    <row r="41" spans="1:2" s="23" customFormat="1" ht="10">
      <c r="A41" s="25"/>
      <c r="B41" s="24"/>
    </row>
    <row r="42" spans="1:2" s="23" customFormat="1" ht="10.5">
      <c r="A42" s="57"/>
      <c r="B42" s="24"/>
    </row>
    <row r="43" spans="1:2" s="23" customFormat="1" ht="10.5">
      <c r="A43" s="57"/>
      <c r="B43" s="24"/>
    </row>
    <row r="44" spans="1:2" s="23" customFormat="1" ht="10">
      <c r="A44" s="25"/>
      <c r="B44" s="24"/>
    </row>
    <row r="45" spans="1:2" s="23" customFormat="1" ht="10">
      <c r="A45" s="25"/>
      <c r="B45" s="24"/>
    </row>
    <row r="46" spans="1:2" s="23" customFormat="1" ht="10">
      <c r="A46" s="25"/>
      <c r="B46" s="24"/>
    </row>
    <row r="48" spans="1:2" s="23" customFormat="1" ht="10">
      <c r="A48" s="25"/>
      <c r="B48" s="24"/>
    </row>
    <row r="49" spans="1:2" s="23" customFormat="1" ht="10">
      <c r="A49" s="25"/>
      <c r="B49" s="24"/>
    </row>
    <row r="50" spans="1:2" s="23" customFormat="1" ht="10">
      <c r="A50" s="25"/>
      <c r="B50" s="24"/>
    </row>
    <row r="51" spans="1:2" s="23" customFormat="1" ht="10">
      <c r="A51" s="25"/>
      <c r="B51" s="24"/>
    </row>
    <row r="52" spans="1:2" s="23" customFormat="1" ht="10.5">
      <c r="A52" s="57"/>
      <c r="B52" s="24"/>
    </row>
    <row r="53" spans="1:2" s="23" customFormat="1" ht="10">
      <c r="A53" s="25"/>
      <c r="B53" s="24"/>
    </row>
    <row r="54" spans="1:2" s="23" customFormat="1" ht="10">
      <c r="A54" s="25"/>
      <c r="B54" s="24"/>
    </row>
    <row r="55" spans="1:2" s="23" customFormat="1" ht="10">
      <c r="A55" s="25"/>
      <c r="B55" s="24"/>
    </row>
    <row r="56" spans="1:2" s="23" customFormat="1" ht="10">
      <c r="A56" s="25"/>
      <c r="B56" s="24"/>
    </row>
    <row r="57" spans="1:2" s="23" customFormat="1" ht="10">
      <c r="A57" s="25"/>
      <c r="B57" s="24"/>
    </row>
    <row r="58" spans="1:2" s="23" customFormat="1" ht="10">
      <c r="A58" s="25"/>
      <c r="B58" s="24"/>
    </row>
    <row r="59" spans="1:2" s="23" customFormat="1" ht="10">
      <c r="A59" s="25"/>
      <c r="B59" s="24"/>
    </row>
    <row r="60" spans="1:2" s="23" customFormat="1" ht="10">
      <c r="A60" s="25"/>
      <c r="B60" s="24"/>
    </row>
    <row r="61" spans="1:2" s="23" customFormat="1" ht="10">
      <c r="A61" s="25"/>
      <c r="B61" s="24"/>
    </row>
    <row r="62" spans="1:2" s="23" customFormat="1" ht="10">
      <c r="A62" s="25"/>
      <c r="B62" s="24"/>
    </row>
    <row r="63" spans="1:2" s="23" customFormat="1" ht="10">
      <c r="A63" s="25"/>
      <c r="B63" s="24"/>
    </row>
    <row r="64" spans="1:2" s="23" customFormat="1" ht="10">
      <c r="A64" s="25"/>
      <c r="B64" s="24"/>
    </row>
    <row r="65" spans="1:2" s="23" customFormat="1" ht="10">
      <c r="A65" s="25"/>
      <c r="B65" s="24"/>
    </row>
    <row r="66" spans="1:2" s="23" customFormat="1" ht="10">
      <c r="A66" s="25"/>
      <c r="B66" s="24"/>
    </row>
    <row r="67" spans="1:2" s="23" customFormat="1" ht="10">
      <c r="A67" s="25"/>
      <c r="B67" s="24"/>
    </row>
    <row r="68" spans="1:2" s="23" customFormat="1" ht="10">
      <c r="A68" s="25"/>
      <c r="B68" s="24"/>
    </row>
    <row r="69" spans="1:2" s="23" customFormat="1" ht="10">
      <c r="A69" s="25"/>
      <c r="B69" s="24"/>
    </row>
    <row r="70" spans="1:2" s="23" customFormat="1" ht="10">
      <c r="A70" s="25"/>
      <c r="B70" s="24"/>
    </row>
    <row r="71" spans="1:2" s="23" customFormat="1" ht="10">
      <c r="A71" s="25"/>
      <c r="B71" s="24"/>
    </row>
    <row r="72" spans="1:2" s="23" customFormat="1" ht="10">
      <c r="A72" s="25"/>
      <c r="B72" s="24"/>
    </row>
    <row r="73" spans="1:2" s="23" customFormat="1" ht="10">
      <c r="A73" s="25"/>
      <c r="B73" s="24"/>
    </row>
    <row r="74" spans="1:2" s="23" customFormat="1" ht="10">
      <c r="A74" s="25"/>
      <c r="B74" s="24"/>
    </row>
    <row r="75" spans="1:2" s="23" customFormat="1" ht="10">
      <c r="A75" s="25"/>
      <c r="B75" s="24"/>
    </row>
    <row r="76" spans="1:2" s="23" customFormat="1" ht="10">
      <c r="A76" s="25"/>
      <c r="B76" s="24"/>
    </row>
    <row r="77" spans="1:2" s="23" customFormat="1" ht="10">
      <c r="A77" s="25"/>
      <c r="B77" s="24"/>
    </row>
    <row r="78" spans="1:2" s="23" customFormat="1" ht="10">
      <c r="A78" s="25"/>
      <c r="B78" s="24"/>
    </row>
    <row r="79" spans="1:2" s="23" customFormat="1" ht="10">
      <c r="A79" s="25"/>
      <c r="B79" s="24"/>
    </row>
    <row r="80" spans="1:2" s="23" customFormat="1" ht="10">
      <c r="A80" s="25"/>
      <c r="B80" s="24"/>
    </row>
    <row r="81" spans="1:2" s="23" customFormat="1" ht="10">
      <c r="A81" s="25"/>
      <c r="B81" s="24"/>
    </row>
    <row r="82" spans="1:2" s="23" customFormat="1" ht="10">
      <c r="A82" s="25"/>
      <c r="B82" s="24"/>
    </row>
    <row r="83" spans="1:2" s="23" customFormat="1" ht="10">
      <c r="A83" s="25"/>
      <c r="B83" s="24"/>
    </row>
  </sheetData>
  <phoneticPr fontId="0" type="noConversion"/>
  <pageMargins left="0.75" right="0.75" top="1" bottom="1" header="0.5" footer="0.5"/>
  <pageSetup orientation="portrait"/>
  <headerFooter alignWithMargins="0"/>
  <webPublishItems count="1">
    <webPublishItem id="14391" divId="2004Results_14391" sourceType="sheet" destinationFile="C:\Witold\Ws_Ftp\ShieldsResults\2009Results\2009Rules.html" title="Shields Fleet One 2004 Scoring Rules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>
    <tabColor rgb="FFFFFF00"/>
  </sheetPr>
  <dimension ref="A1:V315"/>
  <sheetViews>
    <sheetView topLeftCell="A133" workbookViewId="0">
      <selection activeCell="X35" sqref="X35"/>
    </sheetView>
  </sheetViews>
  <sheetFormatPr defaultColWidth="11.453125" defaultRowHeight="12.5"/>
  <cols>
    <col min="1" max="1" width="8.36328125" style="26" customWidth="1"/>
    <col min="2" max="2" width="11.453125" style="26" customWidth="1"/>
    <col min="3" max="4" width="3.36328125" style="26" customWidth="1"/>
    <col min="5" max="5" width="8.6328125" style="26" customWidth="1"/>
    <col min="6" max="11" width="3.36328125" style="26" customWidth="1"/>
    <col min="12" max="13" width="11.453125" style="26" customWidth="1"/>
    <col min="14" max="15" width="3.36328125" style="26" customWidth="1"/>
    <col min="16" max="16" width="8.453125" style="26" customWidth="1"/>
    <col min="17" max="22" width="3.6328125" style="26" customWidth="1"/>
    <col min="23" max="16384" width="11.453125" style="26"/>
  </cols>
  <sheetData>
    <row r="1" spans="1:1" ht="15.5">
      <c r="A1" s="4" t="s">
        <v>192</v>
      </c>
    </row>
    <row r="3" spans="1:1">
      <c r="A3" s="26" t="s">
        <v>160</v>
      </c>
    </row>
    <row r="4" spans="1:1">
      <c r="A4" s="26" t="s">
        <v>161</v>
      </c>
    </row>
    <row r="6" spans="1:1" ht="13">
      <c r="A6" s="7" t="s">
        <v>162</v>
      </c>
    </row>
    <row r="8" spans="1:1">
      <c r="A8" s="26" t="s">
        <v>163</v>
      </c>
    </row>
    <row r="9" spans="1:1">
      <c r="A9" s="26" t="s">
        <v>164</v>
      </c>
    </row>
    <row r="10" spans="1:1">
      <c r="A10" s="26" t="s">
        <v>242</v>
      </c>
    </row>
    <row r="12" spans="1:1" ht="13">
      <c r="A12" s="7" t="s">
        <v>240</v>
      </c>
    </row>
    <row r="14" spans="1:1">
      <c r="A14" s="26" t="s">
        <v>151</v>
      </c>
    </row>
    <row r="15" spans="1:1">
      <c r="A15" s="26" t="s">
        <v>152</v>
      </c>
    </row>
    <row r="16" spans="1:1">
      <c r="A16" s="26" t="s">
        <v>153</v>
      </c>
    </row>
    <row r="17" spans="1:1">
      <c r="A17" s="26" t="s">
        <v>241</v>
      </c>
    </row>
    <row r="18" spans="1:1">
      <c r="A18" s="26" t="s">
        <v>155</v>
      </c>
    </row>
    <row r="20" spans="1:1" ht="13">
      <c r="A20" s="7" t="s">
        <v>239</v>
      </c>
    </row>
    <row r="21" spans="1:1" ht="13">
      <c r="A21" s="7"/>
    </row>
    <row r="22" spans="1:1">
      <c r="A22" s="26" t="s">
        <v>245</v>
      </c>
    </row>
    <row r="23" spans="1:1">
      <c r="A23" s="26" t="s">
        <v>244</v>
      </c>
    </row>
    <row r="24" spans="1:1">
      <c r="A24" s="26" t="s">
        <v>243</v>
      </c>
    </row>
    <row r="26" spans="1:1" ht="13">
      <c r="A26" s="7" t="s">
        <v>233</v>
      </c>
    </row>
    <row r="27" spans="1:1" ht="13">
      <c r="A27" s="7"/>
    </row>
    <row r="28" spans="1:1">
      <c r="A28" s="26" t="s">
        <v>234</v>
      </c>
    </row>
    <row r="29" spans="1:1">
      <c r="A29" s="26" t="s">
        <v>216</v>
      </c>
    </row>
    <row r="30" spans="1:1" ht="13">
      <c r="A30" s="7"/>
    </row>
    <row r="31" spans="1:1">
      <c r="A31" s="26" t="s">
        <v>228</v>
      </c>
    </row>
    <row r="32" spans="1:1">
      <c r="A32" s="26" t="s">
        <v>229</v>
      </c>
    </row>
    <row r="33" spans="1:16">
      <c r="A33" s="26" t="s">
        <v>230</v>
      </c>
    </row>
    <row r="34" spans="1:16">
      <c r="A34" s="3" t="s">
        <v>271</v>
      </c>
    </row>
    <row r="35" spans="1:16">
      <c r="A35" s="26" t="s">
        <v>231</v>
      </c>
    </row>
    <row r="36" spans="1:16">
      <c r="A36" s="26" t="s">
        <v>217</v>
      </c>
    </row>
    <row r="38" spans="1:16">
      <c r="A38" s="107" t="s">
        <v>218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</row>
    <row r="39" spans="1:16">
      <c r="A39" s="107" t="s">
        <v>238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</row>
    <row r="41" spans="1:16">
      <c r="B41" s="108" t="s">
        <v>212</v>
      </c>
      <c r="C41" s="107"/>
      <c r="D41" s="107"/>
      <c r="E41" s="108" t="s">
        <v>235</v>
      </c>
      <c r="F41" s="107"/>
    </row>
    <row r="42" spans="1:16">
      <c r="B42" s="107">
        <v>21</v>
      </c>
      <c r="C42" s="107"/>
      <c r="D42" s="107"/>
      <c r="E42" s="109">
        <f>59-2*LOG(B42-19)</f>
        <v>58.397940008672037</v>
      </c>
      <c r="F42" s="107"/>
    </row>
    <row r="43" spans="1:16">
      <c r="B43" s="107">
        <v>22</v>
      </c>
      <c r="C43" s="107"/>
      <c r="D43" s="107"/>
      <c r="E43" s="109">
        <f t="shared" ref="E43:E51" si="0">59-2*LOG(B43-19)</f>
        <v>58.045757490560675</v>
      </c>
      <c r="F43" s="107"/>
    </row>
    <row r="44" spans="1:16">
      <c r="B44" s="107">
        <v>23</v>
      </c>
      <c r="C44" s="107"/>
      <c r="D44" s="107"/>
      <c r="E44" s="109">
        <f t="shared" si="0"/>
        <v>57.795880017344075</v>
      </c>
      <c r="F44" s="107"/>
    </row>
    <row r="45" spans="1:16">
      <c r="B45" s="107">
        <v>24</v>
      </c>
      <c r="C45" s="107"/>
      <c r="D45" s="107"/>
      <c r="E45" s="109">
        <f t="shared" si="0"/>
        <v>57.602059991327963</v>
      </c>
      <c r="F45" s="107"/>
    </row>
    <row r="46" spans="1:16">
      <c r="B46" s="107">
        <v>25</v>
      </c>
      <c r="C46" s="107"/>
      <c r="D46" s="107"/>
      <c r="E46" s="109">
        <f t="shared" si="0"/>
        <v>57.443697499232712</v>
      </c>
      <c r="F46" s="107"/>
    </row>
    <row r="47" spans="1:16">
      <c r="B47" s="107">
        <v>30</v>
      </c>
      <c r="C47" s="107"/>
      <c r="D47" s="107"/>
      <c r="E47" s="109">
        <f t="shared" si="0"/>
        <v>56.917214629683549</v>
      </c>
      <c r="F47" s="107"/>
    </row>
    <row r="48" spans="1:16">
      <c r="B48" s="107">
        <v>40</v>
      </c>
      <c r="C48" s="107"/>
      <c r="D48" s="107"/>
      <c r="E48" s="109">
        <f t="shared" si="0"/>
        <v>56.355561410532161</v>
      </c>
      <c r="F48" s="107"/>
    </row>
    <row r="49" spans="1:6">
      <c r="B49" s="107">
        <v>50</v>
      </c>
      <c r="C49" s="107"/>
      <c r="D49" s="107"/>
      <c r="E49" s="109">
        <f t="shared" si="0"/>
        <v>56.017276612331457</v>
      </c>
      <c r="F49" s="107"/>
    </row>
    <row r="50" spans="1:6">
      <c r="B50" s="107">
        <v>100</v>
      </c>
      <c r="C50" s="107"/>
      <c r="D50" s="107"/>
      <c r="E50" s="109">
        <f t="shared" si="0"/>
        <v>55.183029962242699</v>
      </c>
      <c r="F50" s="107"/>
    </row>
    <row r="51" spans="1:6">
      <c r="B51" s="107">
        <v>200</v>
      </c>
      <c r="C51" s="107"/>
      <c r="D51" s="107"/>
      <c r="E51" s="109">
        <f t="shared" si="0"/>
        <v>54.484642850261629</v>
      </c>
      <c r="F51" s="107"/>
    </row>
    <row r="52" spans="1:6">
      <c r="E52" s="56"/>
    </row>
    <row r="53" spans="1:6">
      <c r="A53" s="26" t="s">
        <v>237</v>
      </c>
      <c r="E53" s="56"/>
    </row>
    <row r="54" spans="1:6">
      <c r="A54" s="26" t="s">
        <v>236</v>
      </c>
    </row>
    <row r="55" spans="1:6">
      <c r="A55" s="26" t="s">
        <v>219</v>
      </c>
    </row>
    <row r="56" spans="1:6">
      <c r="A56" s="26" t="s">
        <v>220</v>
      </c>
    </row>
    <row r="57" spans="1:6">
      <c r="A57" s="26" t="s">
        <v>221</v>
      </c>
    </row>
    <row r="58" spans="1:6" ht="13">
      <c r="A58" s="7"/>
    </row>
    <row r="59" spans="1:6">
      <c r="A59" s="26" t="s">
        <v>222</v>
      </c>
    </row>
    <row r="60" spans="1:6">
      <c r="A60" s="26" t="s">
        <v>223</v>
      </c>
    </row>
    <row r="61" spans="1:6">
      <c r="A61" s="26" t="s">
        <v>227</v>
      </c>
    </row>
    <row r="62" spans="1:6">
      <c r="A62" s="26" t="s">
        <v>224</v>
      </c>
    </row>
    <row r="63" spans="1:6" ht="13">
      <c r="A63" s="7"/>
    </row>
    <row r="64" spans="1:6" ht="13">
      <c r="A64" s="7" t="s">
        <v>232</v>
      </c>
    </row>
    <row r="65" spans="1:22" ht="13">
      <c r="A65" s="7"/>
    </row>
    <row r="66" spans="1:22">
      <c r="A66" s="26" t="s">
        <v>170</v>
      </c>
    </row>
    <row r="67" spans="1:22" ht="13">
      <c r="A67" s="7"/>
    </row>
    <row r="68" spans="1:22">
      <c r="A68" s="26" t="s">
        <v>165</v>
      </c>
    </row>
    <row r="69" spans="1:22">
      <c r="A69" s="26" t="s">
        <v>166</v>
      </c>
    </row>
    <row r="70" spans="1:22">
      <c r="A70" s="26" t="s">
        <v>167</v>
      </c>
    </row>
    <row r="71" spans="1:22">
      <c r="A71" s="26" t="s">
        <v>168</v>
      </c>
    </row>
    <row r="72" spans="1:22">
      <c r="A72" s="26" t="s">
        <v>169</v>
      </c>
    </row>
    <row r="73" spans="1:22">
      <c r="A73" s="26" t="s">
        <v>225</v>
      </c>
    </row>
    <row r="75" spans="1:22">
      <c r="A75" s="26" t="s">
        <v>171</v>
      </c>
    </row>
    <row r="77" spans="1:22">
      <c r="B77" s="26" t="s">
        <v>172</v>
      </c>
      <c r="M77" s="26" t="s">
        <v>173</v>
      </c>
    </row>
    <row r="78" spans="1:22" ht="13" thickBot="1"/>
    <row r="79" spans="1:22" ht="13" thickBot="1">
      <c r="B79" s="39" t="s">
        <v>174</v>
      </c>
      <c r="C79" s="40">
        <f>COUNTIF(E79:K79,"&gt;0")</f>
        <v>6</v>
      </c>
      <c r="D79" s="41"/>
      <c r="E79" s="42" t="s">
        <v>144</v>
      </c>
      <c r="F79" s="9">
        <f t="shared" ref="F79:K79" si="1">COUNTA(F81:F84)</f>
        <v>2</v>
      </c>
      <c r="G79" s="9">
        <f t="shared" si="1"/>
        <v>2</v>
      </c>
      <c r="H79" s="9">
        <f t="shared" si="1"/>
        <v>2</v>
      </c>
      <c r="I79" s="9">
        <f t="shared" si="1"/>
        <v>3</v>
      </c>
      <c r="J79" s="9">
        <f t="shared" si="1"/>
        <v>3</v>
      </c>
      <c r="K79" s="10">
        <f t="shared" si="1"/>
        <v>3</v>
      </c>
      <c r="M79" s="39" t="s">
        <v>175</v>
      </c>
      <c r="N79" s="40">
        <f>COUNTIF(P79:V79,"&gt;0")</f>
        <v>6</v>
      </c>
      <c r="O79" s="41"/>
      <c r="P79" s="42" t="s">
        <v>144</v>
      </c>
      <c r="Q79" s="9">
        <f t="shared" ref="Q79:V79" si="2">COUNTA(Q81:Q84)</f>
        <v>2</v>
      </c>
      <c r="R79" s="9">
        <f t="shared" si="2"/>
        <v>2</v>
      </c>
      <c r="S79" s="9">
        <f t="shared" si="2"/>
        <v>2</v>
      </c>
      <c r="T79" s="9">
        <f t="shared" si="2"/>
        <v>3</v>
      </c>
      <c r="U79" s="9">
        <f t="shared" si="2"/>
        <v>3</v>
      </c>
      <c r="V79" s="10">
        <f t="shared" si="2"/>
        <v>3</v>
      </c>
    </row>
    <row r="80" spans="1:22" ht="43.5" thickBot="1">
      <c r="B80" s="43"/>
      <c r="C80" s="44" t="s">
        <v>145</v>
      </c>
      <c r="D80" s="44" t="s">
        <v>146</v>
      </c>
      <c r="E80" s="45" t="s">
        <v>147</v>
      </c>
      <c r="F80" s="5"/>
      <c r="G80" s="6"/>
      <c r="H80" s="6"/>
      <c r="I80" s="6"/>
      <c r="J80" s="6"/>
      <c r="K80" s="8"/>
      <c r="M80" s="43"/>
      <c r="N80" s="44" t="s">
        <v>145</v>
      </c>
      <c r="O80" s="44" t="s">
        <v>146</v>
      </c>
      <c r="P80" s="45" t="s">
        <v>147</v>
      </c>
      <c r="Q80" s="5"/>
      <c r="R80" s="6"/>
      <c r="S80" s="6"/>
      <c r="T80" s="6"/>
      <c r="U80" s="6"/>
      <c r="V80" s="8"/>
    </row>
    <row r="81" spans="1:22" ht="13">
      <c r="B81" s="1" t="s">
        <v>176</v>
      </c>
      <c r="C81" s="46">
        <f>COUNTA(F81:K81)</f>
        <v>6</v>
      </c>
      <c r="D81" s="47">
        <f>INT(COUNT(F81:K81)/10)</f>
        <v>0</v>
      </c>
      <c r="E81" s="48">
        <f>C_S_G(F81:K81,F79:K79,LISYRA_table,C79,D81)</f>
        <v>1</v>
      </c>
      <c r="F81" s="11">
        <v>1</v>
      </c>
      <c r="G81" s="12">
        <v>1</v>
      </c>
      <c r="H81" s="12">
        <v>1</v>
      </c>
      <c r="I81" s="12">
        <v>1</v>
      </c>
      <c r="J81" s="12">
        <v>1</v>
      </c>
      <c r="K81" s="19">
        <v>1</v>
      </c>
      <c r="M81" s="1" t="s">
        <v>176</v>
      </c>
      <c r="N81" s="46">
        <f>COUNTA(Q81:V81)</f>
        <v>6</v>
      </c>
      <c r="O81" s="47">
        <f>INT(COUNT(Q81:V81)/10)</f>
        <v>0</v>
      </c>
      <c r="P81" s="48">
        <f>C_S_G(Q81:V81,Q79:V79,csg_table,N79,O81)</f>
        <v>1</v>
      </c>
      <c r="Q81" s="11">
        <v>1</v>
      </c>
      <c r="R81" s="12">
        <v>1</v>
      </c>
      <c r="S81" s="12">
        <v>1</v>
      </c>
      <c r="T81" s="12">
        <v>1</v>
      </c>
      <c r="U81" s="12">
        <v>1</v>
      </c>
      <c r="V81" s="19">
        <v>1</v>
      </c>
    </row>
    <row r="82" spans="1:22" ht="13">
      <c r="B82" s="1" t="s">
        <v>177</v>
      </c>
      <c r="C82" s="49">
        <f>COUNTA(F82:K82)</f>
        <v>3</v>
      </c>
      <c r="D82" s="50">
        <f>INT(COUNT(F82:K82)/10)</f>
        <v>0</v>
      </c>
      <c r="E82" s="51">
        <f>C_S_G(F82:K82,F79:K79,LISYRA_table,C79,D82)</f>
        <v>0.4</v>
      </c>
      <c r="F82" s="13">
        <v>2</v>
      </c>
      <c r="G82" s="14">
        <v>2</v>
      </c>
      <c r="H82" s="14">
        <v>2</v>
      </c>
      <c r="I82" s="14"/>
      <c r="J82" s="14"/>
      <c r="K82" s="15"/>
      <c r="M82" s="1" t="s">
        <v>177</v>
      </c>
      <c r="N82" s="49">
        <f>COUNTA(Q82:V82)</f>
        <v>3</v>
      </c>
      <c r="O82" s="50">
        <f>INT(COUNT(Q82:V82)/10)</f>
        <v>0</v>
      </c>
      <c r="P82" s="51">
        <f>C_S_G(Q82:V82,Q79:V79,csg_table,N79,O82)</f>
        <v>0.7</v>
      </c>
      <c r="Q82" s="13">
        <v>2</v>
      </c>
      <c r="R82" s="14">
        <v>2</v>
      </c>
      <c r="S82" s="14">
        <v>2</v>
      </c>
      <c r="T82" s="14"/>
      <c r="U82" s="14"/>
      <c r="V82" s="15"/>
    </row>
    <row r="83" spans="1:22" ht="13">
      <c r="B83" s="1" t="s">
        <v>178</v>
      </c>
      <c r="C83" s="49">
        <f>COUNTA(F83:K83)</f>
        <v>3</v>
      </c>
      <c r="D83" s="50">
        <f>INT(COUNT(F83:K83)/10)</f>
        <v>0</v>
      </c>
      <c r="E83" s="51">
        <f>C_S_G(F83:K83,F79:K79,LISYRA_table,C79,D83)</f>
        <v>0.80645161290322576</v>
      </c>
      <c r="F83" s="13"/>
      <c r="G83" s="14"/>
      <c r="H83" s="14"/>
      <c r="I83" s="14">
        <v>2</v>
      </c>
      <c r="J83" s="14">
        <v>2</v>
      </c>
      <c r="K83" s="15">
        <v>2</v>
      </c>
      <c r="M83" s="1" t="s">
        <v>178</v>
      </c>
      <c r="N83" s="49">
        <f>COUNTA(Q83:V83)</f>
        <v>3</v>
      </c>
      <c r="O83" s="50">
        <f>INT(COUNT(Q83:V83)/10)</f>
        <v>0</v>
      </c>
      <c r="P83" s="51">
        <f>C_S_G(Q83:V83,Q79:V79,csg_table,N79,O83)</f>
        <v>0.80645161290322576</v>
      </c>
      <c r="Q83" s="13"/>
      <c r="R83" s="14"/>
      <c r="S83" s="14"/>
      <c r="T83" s="14">
        <v>2</v>
      </c>
      <c r="U83" s="14">
        <v>2</v>
      </c>
      <c r="V83" s="15">
        <v>2</v>
      </c>
    </row>
    <row r="84" spans="1:22" ht="13.5" thickBot="1">
      <c r="B84" s="2" t="s">
        <v>179</v>
      </c>
      <c r="C84" s="52">
        <f>COUNTA(F84:K84)</f>
        <v>3</v>
      </c>
      <c r="D84" s="53">
        <f>INT(COUNT(F84:K84)/10)</f>
        <v>0</v>
      </c>
      <c r="E84" s="54">
        <f>C_S_G(F84:K84,F79:K79,LISYRA_table,C79,D84)</f>
        <v>0.67741935483870963</v>
      </c>
      <c r="F84" s="16"/>
      <c r="G84" s="17"/>
      <c r="H84" s="17"/>
      <c r="I84" s="17">
        <v>3</v>
      </c>
      <c r="J84" s="17">
        <v>3</v>
      </c>
      <c r="K84" s="18">
        <v>3</v>
      </c>
      <c r="M84" s="2" t="s">
        <v>179</v>
      </c>
      <c r="N84" s="52">
        <f>COUNTA(Q84:V84)</f>
        <v>3</v>
      </c>
      <c r="O84" s="53">
        <f>INT(COUNT(Q84:V84)/10)</f>
        <v>0</v>
      </c>
      <c r="P84" s="54">
        <f>C_S_G(Q84:V84,Q79:V79,csg_table,N79,O84)</f>
        <v>0.67741935483870963</v>
      </c>
      <c r="Q84" s="16"/>
      <c r="R84" s="17"/>
      <c r="S84" s="17"/>
      <c r="T84" s="17">
        <v>3</v>
      </c>
      <c r="U84" s="17">
        <v>3</v>
      </c>
      <c r="V84" s="18">
        <v>3</v>
      </c>
    </row>
    <row r="86" spans="1:22">
      <c r="A86" s="26" t="s">
        <v>180</v>
      </c>
    </row>
    <row r="87" spans="1:22">
      <c r="A87" s="26" t="s">
        <v>181</v>
      </c>
    </row>
    <row r="88" spans="1:22">
      <c r="A88" s="26" t="s">
        <v>182</v>
      </c>
    </row>
    <row r="89" spans="1:22">
      <c r="A89" s="26" t="s">
        <v>183</v>
      </c>
      <c r="Q89" s="26" t="s">
        <v>148</v>
      </c>
    </row>
    <row r="90" spans="1:22">
      <c r="A90" s="26" t="s">
        <v>184</v>
      </c>
    </row>
    <row r="91" spans="1:22">
      <c r="A91" s="26" t="s">
        <v>185</v>
      </c>
    </row>
    <row r="92" spans="1:22">
      <c r="A92" s="26" t="s">
        <v>186</v>
      </c>
    </row>
    <row r="93" spans="1:22">
      <c r="A93" s="26" t="s">
        <v>187</v>
      </c>
    </row>
    <row r="95" spans="1:22">
      <c r="A95" s="26" t="s">
        <v>188</v>
      </c>
    </row>
    <row r="97" spans="1:22">
      <c r="B97" s="26" t="s">
        <v>172</v>
      </c>
      <c r="M97" s="26" t="s">
        <v>173</v>
      </c>
    </row>
    <row r="98" spans="1:22" ht="13" thickBot="1"/>
    <row r="99" spans="1:22" ht="13" thickBot="1">
      <c r="B99" s="39" t="s">
        <v>189</v>
      </c>
      <c r="C99" s="40">
        <f>COUNTIF(E99:K99,"&gt;0")</f>
        <v>6</v>
      </c>
      <c r="D99" s="41"/>
      <c r="E99" s="42" t="s">
        <v>144</v>
      </c>
      <c r="F99" s="9">
        <f t="shared" ref="F99:K99" si="3">COUNTA(F101:F104)</f>
        <v>2</v>
      </c>
      <c r="G99" s="9">
        <f t="shared" si="3"/>
        <v>2</v>
      </c>
      <c r="H99" s="9">
        <f t="shared" si="3"/>
        <v>2</v>
      </c>
      <c r="I99" s="9">
        <f t="shared" si="3"/>
        <v>4</v>
      </c>
      <c r="J99" s="9">
        <f t="shared" si="3"/>
        <v>3</v>
      </c>
      <c r="K99" s="10">
        <f t="shared" si="3"/>
        <v>3</v>
      </c>
      <c r="M99" s="55"/>
      <c r="N99" s="40">
        <f>COUNTIF(P99:V99,"&gt;0")</f>
        <v>6</v>
      </c>
      <c r="O99" s="41"/>
      <c r="P99" s="42" t="s">
        <v>144</v>
      </c>
      <c r="Q99" s="9">
        <f t="shared" ref="Q99:V99" si="4">COUNTA(Q101:Q104)</f>
        <v>2</v>
      </c>
      <c r="R99" s="9">
        <f t="shared" si="4"/>
        <v>2</v>
      </c>
      <c r="S99" s="9">
        <f t="shared" si="4"/>
        <v>2</v>
      </c>
      <c r="T99" s="9">
        <f t="shared" si="4"/>
        <v>4</v>
      </c>
      <c r="U99" s="9">
        <f t="shared" si="4"/>
        <v>3</v>
      </c>
      <c r="V99" s="10">
        <f t="shared" si="4"/>
        <v>3</v>
      </c>
    </row>
    <row r="100" spans="1:22" ht="43.5" thickBot="1">
      <c r="B100" s="43"/>
      <c r="C100" s="44" t="s">
        <v>145</v>
      </c>
      <c r="D100" s="44" t="s">
        <v>146</v>
      </c>
      <c r="E100" s="45" t="s">
        <v>147</v>
      </c>
      <c r="F100" s="5"/>
      <c r="G100" s="6"/>
      <c r="H100" s="6"/>
      <c r="I100" s="6"/>
      <c r="J100" s="6"/>
      <c r="K100" s="8"/>
      <c r="M100" s="43"/>
      <c r="N100" s="44" t="s">
        <v>145</v>
      </c>
      <c r="O100" s="44" t="s">
        <v>146</v>
      </c>
      <c r="P100" s="45" t="s">
        <v>147</v>
      </c>
      <c r="Q100" s="5"/>
      <c r="R100" s="6"/>
      <c r="S100" s="6"/>
      <c r="T100" s="6"/>
      <c r="U100" s="6"/>
      <c r="V100" s="8"/>
    </row>
    <row r="101" spans="1:22" ht="13">
      <c r="B101" s="1" t="s">
        <v>176</v>
      </c>
      <c r="C101" s="46">
        <f>COUNTA(F101:K101)</f>
        <v>6</v>
      </c>
      <c r="D101" s="47">
        <f>INT(COUNT(F101:K101)/10)</f>
        <v>0</v>
      </c>
      <c r="E101" s="48">
        <f>C_S_G(F101:K101,F99:K99,LISYRA_table,C99,D101)</f>
        <v>1</v>
      </c>
      <c r="F101" s="11">
        <v>1</v>
      </c>
      <c r="G101" s="12">
        <v>1</v>
      </c>
      <c r="H101" s="12">
        <v>1</v>
      </c>
      <c r="I101" s="12">
        <v>1</v>
      </c>
      <c r="J101" s="12">
        <v>1</v>
      </c>
      <c r="K101" s="19">
        <v>1</v>
      </c>
      <c r="M101" s="1" t="s">
        <v>176</v>
      </c>
      <c r="N101" s="46">
        <f>COUNTA(Q101:V101)</f>
        <v>6</v>
      </c>
      <c r="O101" s="47">
        <f>INT(COUNT(Q101:V101)/10)</f>
        <v>0</v>
      </c>
      <c r="P101" s="48">
        <f>C_S_G(Q101:V101,Q99:V99,csg_table,N99,O101)</f>
        <v>1</v>
      </c>
      <c r="Q101" s="11">
        <v>1</v>
      </c>
      <c r="R101" s="12">
        <v>1</v>
      </c>
      <c r="S101" s="12">
        <v>1</v>
      </c>
      <c r="T101" s="12">
        <v>1</v>
      </c>
      <c r="U101" s="12">
        <v>1</v>
      </c>
      <c r="V101" s="19">
        <v>1</v>
      </c>
    </row>
    <row r="102" spans="1:22" ht="13">
      <c r="B102" s="1" t="s">
        <v>177</v>
      </c>
      <c r="C102" s="49">
        <f>COUNTA(F102:K102)</f>
        <v>4</v>
      </c>
      <c r="D102" s="50">
        <f>INT(COUNT(F102:K102)/10)</f>
        <v>0</v>
      </c>
      <c r="E102" s="51">
        <f>C_S_G(F102:K102,F99:K99,LISYRA_table,C99,D102)</f>
        <v>0.67123287671232879</v>
      </c>
      <c r="F102" s="13">
        <v>2</v>
      </c>
      <c r="G102" s="14">
        <v>2</v>
      </c>
      <c r="H102" s="14">
        <v>2</v>
      </c>
      <c r="I102" s="14">
        <v>2</v>
      </c>
      <c r="J102" s="14"/>
      <c r="K102" s="15"/>
      <c r="M102" s="1" t="s">
        <v>177</v>
      </c>
      <c r="N102" s="49">
        <f>COUNTA(Q102:V102)</f>
        <v>4</v>
      </c>
      <c r="O102" s="50">
        <f>INT(COUNT(Q102:V102)/10)</f>
        <v>0</v>
      </c>
      <c r="P102" s="51">
        <f>C_S_G(Q102:V102,Q99:V99,csg_table,N99,O102)</f>
        <v>0.79452054794520544</v>
      </c>
      <c r="Q102" s="13">
        <v>2</v>
      </c>
      <c r="R102" s="14">
        <v>2</v>
      </c>
      <c r="S102" s="14">
        <v>2</v>
      </c>
      <c r="T102" s="14">
        <v>2</v>
      </c>
      <c r="U102" s="14"/>
      <c r="V102" s="15"/>
    </row>
    <row r="103" spans="1:22" ht="13">
      <c r="B103" s="1" t="s">
        <v>178</v>
      </c>
      <c r="C103" s="49">
        <f>COUNTA(F103:K103)</f>
        <v>3</v>
      </c>
      <c r="D103" s="50">
        <f>INT(COUNT(F103:K103)/10)</f>
        <v>0</v>
      </c>
      <c r="E103" s="51">
        <f>C_S_G(F103:K103,F99:K99,LISYRA_table,C99,D103)</f>
        <v>0.79047619047619044</v>
      </c>
      <c r="F103" s="13"/>
      <c r="G103" s="14"/>
      <c r="H103" s="14"/>
      <c r="I103" s="14">
        <v>3</v>
      </c>
      <c r="J103" s="14">
        <v>2</v>
      </c>
      <c r="K103" s="15">
        <v>2</v>
      </c>
      <c r="M103" s="1" t="s">
        <v>178</v>
      </c>
      <c r="N103" s="49">
        <f>COUNTA(Q103:V103)</f>
        <v>3</v>
      </c>
      <c r="O103" s="50">
        <f>INT(COUNT(Q103:V103)/10)</f>
        <v>0</v>
      </c>
      <c r="P103" s="51">
        <f>C_S_G(Q103:V103,Q99:V99,csg_table,N99,O103)</f>
        <v>0.79047619047619044</v>
      </c>
      <c r="Q103" s="13"/>
      <c r="R103" s="14"/>
      <c r="S103" s="14"/>
      <c r="T103" s="14">
        <v>3</v>
      </c>
      <c r="U103" s="14">
        <v>2</v>
      </c>
      <c r="V103" s="15">
        <v>2</v>
      </c>
    </row>
    <row r="104" spans="1:22" ht="13.5" thickBot="1">
      <c r="B104" s="2" t="s">
        <v>179</v>
      </c>
      <c r="C104" s="52">
        <f>COUNTA(F104:K104)</f>
        <v>3</v>
      </c>
      <c r="D104" s="53">
        <f>INT(COUNT(F104:K104)/10)</f>
        <v>0</v>
      </c>
      <c r="E104" s="54">
        <f>C_S_G(F104:K104,F99:K99,LISYRA_table,C99,D104)</f>
        <v>0.67619047619047623</v>
      </c>
      <c r="F104" s="16"/>
      <c r="G104" s="17"/>
      <c r="H104" s="17"/>
      <c r="I104" s="17">
        <v>4</v>
      </c>
      <c r="J104" s="17">
        <v>3</v>
      </c>
      <c r="K104" s="18">
        <v>3</v>
      </c>
      <c r="M104" s="2" t="s">
        <v>179</v>
      </c>
      <c r="N104" s="52">
        <f>COUNTA(Q104:V104)</f>
        <v>3</v>
      </c>
      <c r="O104" s="53">
        <f>INT(COUNT(Q104:V104)/10)</f>
        <v>0</v>
      </c>
      <c r="P104" s="54">
        <f>C_S_G(Q104:V104,Q99:V99,csg_table,N99,O104)</f>
        <v>0.67619047619047623</v>
      </c>
      <c r="Q104" s="16"/>
      <c r="R104" s="17"/>
      <c r="S104" s="17"/>
      <c r="T104" s="17">
        <v>4</v>
      </c>
      <c r="U104" s="17">
        <v>3</v>
      </c>
      <c r="V104" s="18">
        <v>3</v>
      </c>
    </row>
    <row r="106" spans="1:22">
      <c r="A106" s="26" t="s">
        <v>190</v>
      </c>
    </row>
    <row r="107" spans="1:22">
      <c r="A107" s="26" t="s">
        <v>191</v>
      </c>
    </row>
    <row r="108" spans="1:22">
      <c r="A108" s="26" t="s">
        <v>193</v>
      </c>
    </row>
    <row r="109" spans="1:22">
      <c r="A109" s="26" t="s">
        <v>194</v>
      </c>
    </row>
    <row r="110" spans="1:22">
      <c r="A110" s="26" t="s">
        <v>195</v>
      </c>
    </row>
    <row r="111" spans="1:22">
      <c r="A111" s="26" t="s">
        <v>196</v>
      </c>
      <c r="E111" s="26" t="s">
        <v>148</v>
      </c>
    </row>
    <row r="112" spans="1:22">
      <c r="A112" s="26" t="s">
        <v>197</v>
      </c>
    </row>
    <row r="114" spans="1:22">
      <c r="A114" s="26" t="s">
        <v>198</v>
      </c>
    </row>
    <row r="116" spans="1:22">
      <c r="A116" s="26" t="s">
        <v>199</v>
      </c>
    </row>
    <row r="117" spans="1:22">
      <c r="A117" s="26" t="s">
        <v>200</v>
      </c>
    </row>
    <row r="119" spans="1:22">
      <c r="B119" s="26" t="s">
        <v>172</v>
      </c>
      <c r="M119" s="26" t="s">
        <v>173</v>
      </c>
    </row>
    <row r="120" spans="1:22" ht="13" thickBot="1"/>
    <row r="121" spans="1:22" ht="13" thickBot="1">
      <c r="B121" s="39" t="s">
        <v>189</v>
      </c>
      <c r="C121" s="40">
        <f>COUNTIF(E121:K121,"&gt;0")</f>
        <v>6</v>
      </c>
      <c r="D121" s="41"/>
      <c r="E121" s="42" t="s">
        <v>144</v>
      </c>
      <c r="F121" s="9">
        <f t="shared" ref="F121:K121" si="5">COUNTA(F123:F126)</f>
        <v>2</v>
      </c>
      <c r="G121" s="9">
        <f t="shared" si="5"/>
        <v>2</v>
      </c>
      <c r="H121" s="9">
        <f t="shared" si="5"/>
        <v>2</v>
      </c>
      <c r="I121" s="9">
        <f t="shared" si="5"/>
        <v>4</v>
      </c>
      <c r="J121" s="9">
        <f t="shared" si="5"/>
        <v>3</v>
      </c>
      <c r="K121" s="10">
        <f t="shared" si="5"/>
        <v>2</v>
      </c>
      <c r="M121" s="55"/>
      <c r="N121" s="40">
        <f>COUNTIF(P121:V121,"&gt;0")</f>
        <v>6</v>
      </c>
      <c r="O121" s="41"/>
      <c r="P121" s="42" t="s">
        <v>144</v>
      </c>
      <c r="Q121" s="9">
        <f t="shared" ref="Q121:V121" si="6">COUNTA(Q123:Q126)</f>
        <v>2</v>
      </c>
      <c r="R121" s="9">
        <f t="shared" si="6"/>
        <v>2</v>
      </c>
      <c r="S121" s="9">
        <f t="shared" si="6"/>
        <v>2</v>
      </c>
      <c r="T121" s="9">
        <f t="shared" si="6"/>
        <v>4</v>
      </c>
      <c r="U121" s="9">
        <f t="shared" si="6"/>
        <v>3</v>
      </c>
      <c r="V121" s="10">
        <f t="shared" si="6"/>
        <v>2</v>
      </c>
    </row>
    <row r="122" spans="1:22" ht="43.5" thickBot="1">
      <c r="B122" s="43"/>
      <c r="C122" s="44" t="s">
        <v>145</v>
      </c>
      <c r="D122" s="44" t="s">
        <v>146</v>
      </c>
      <c r="E122" s="45" t="s">
        <v>147</v>
      </c>
      <c r="F122" s="5"/>
      <c r="G122" s="6"/>
      <c r="H122" s="6"/>
      <c r="I122" s="6"/>
      <c r="J122" s="6"/>
      <c r="K122" s="8"/>
      <c r="M122" s="43"/>
      <c r="N122" s="44" t="s">
        <v>145</v>
      </c>
      <c r="O122" s="44" t="s">
        <v>146</v>
      </c>
      <c r="P122" s="45" t="s">
        <v>147</v>
      </c>
      <c r="Q122" s="5"/>
      <c r="R122" s="6"/>
      <c r="S122" s="6"/>
      <c r="T122" s="6"/>
      <c r="U122" s="6"/>
      <c r="V122" s="8"/>
    </row>
    <row r="123" spans="1:22" ht="13">
      <c r="B123" s="1" t="s">
        <v>176</v>
      </c>
      <c r="C123" s="46">
        <f>COUNTA(F123:K123)</f>
        <v>5</v>
      </c>
      <c r="D123" s="47">
        <f>INT(COUNT(F123:K123)/10)</f>
        <v>0</v>
      </c>
      <c r="E123" s="48">
        <f>C_S_G(F123:K123,F121:K121,LISYRA_table,C121,D123)</f>
        <v>0.85542168674698793</v>
      </c>
      <c r="F123" s="11">
        <v>1</v>
      </c>
      <c r="G123" s="12">
        <v>2</v>
      </c>
      <c r="H123" s="12">
        <v>1</v>
      </c>
      <c r="I123" s="12">
        <v>2</v>
      </c>
      <c r="J123" s="12"/>
      <c r="K123" s="19">
        <v>1</v>
      </c>
      <c r="M123" s="1" t="s">
        <v>176</v>
      </c>
      <c r="N123" s="46">
        <f>COUNTA(Q123:V123)</f>
        <v>5</v>
      </c>
      <c r="O123" s="47">
        <f>INT(COUNT(Q123:V123)/10)</f>
        <v>0</v>
      </c>
      <c r="P123" s="48">
        <f>C_S_G(Q123:V123,Q121:V121,csg_table,N121,O123)</f>
        <v>0.89156626506024095</v>
      </c>
      <c r="Q123" s="11">
        <v>1</v>
      </c>
      <c r="R123" s="12">
        <v>2</v>
      </c>
      <c r="S123" s="12">
        <v>1</v>
      </c>
      <c r="T123" s="12">
        <v>2</v>
      </c>
      <c r="U123" s="12"/>
      <c r="V123" s="19">
        <v>1</v>
      </c>
    </row>
    <row r="124" spans="1:22" ht="13">
      <c r="B124" s="1" t="s">
        <v>177</v>
      </c>
      <c r="C124" s="49">
        <f>COUNTA(F124:K124)</f>
        <v>5</v>
      </c>
      <c r="D124" s="50">
        <f>INT(COUNT(F124:K124)/10)</f>
        <v>0</v>
      </c>
      <c r="E124" s="51">
        <f>C_S_G(F124:K124,F121:K121,LISYRA_table,C121,D124)</f>
        <v>0.88461538461538458</v>
      </c>
      <c r="F124" s="13">
        <v>2</v>
      </c>
      <c r="G124" s="14">
        <v>1</v>
      </c>
      <c r="H124" s="14">
        <v>2</v>
      </c>
      <c r="I124" s="14">
        <v>1</v>
      </c>
      <c r="J124" s="14">
        <v>1</v>
      </c>
      <c r="K124" s="15"/>
      <c r="M124" s="1" t="s">
        <v>177</v>
      </c>
      <c r="N124" s="49">
        <f>COUNTA(Q124:V124)</f>
        <v>5</v>
      </c>
      <c r="O124" s="50">
        <f>INT(COUNT(Q124:V124)/10)</f>
        <v>0</v>
      </c>
      <c r="P124" s="51">
        <f>C_S_G(Q124:V124,Q121:V121,csg_table,N121,O124)</f>
        <v>0.94230769230769229</v>
      </c>
      <c r="Q124" s="13">
        <v>2</v>
      </c>
      <c r="R124" s="14">
        <v>1</v>
      </c>
      <c r="S124" s="14">
        <v>2</v>
      </c>
      <c r="T124" s="14">
        <v>1</v>
      </c>
      <c r="U124" s="14">
        <v>1</v>
      </c>
      <c r="V124" s="15"/>
    </row>
    <row r="125" spans="1:22" ht="13">
      <c r="B125" s="1" t="s">
        <v>178</v>
      </c>
      <c r="C125" s="49">
        <f>COUNTA(F125:K125)</f>
        <v>3</v>
      </c>
      <c r="D125" s="50">
        <f>INT(COUNT(F125:K125)/10)</f>
        <v>0</v>
      </c>
      <c r="E125" s="51">
        <f>C_S_G(F125:K125,F121:K121,LISYRA_table,C121,D125)</f>
        <v>0.6428571428571429</v>
      </c>
      <c r="F125" s="13"/>
      <c r="G125" s="14"/>
      <c r="H125" s="14"/>
      <c r="I125" s="14">
        <v>4</v>
      </c>
      <c r="J125" s="14">
        <v>3</v>
      </c>
      <c r="K125" s="15">
        <v>2</v>
      </c>
      <c r="M125" s="1" t="s">
        <v>178</v>
      </c>
      <c r="N125" s="49">
        <f>COUNTA(Q125:V125)</f>
        <v>3</v>
      </c>
      <c r="O125" s="50">
        <f>INT(COUNT(Q125:V125)/10)</f>
        <v>0</v>
      </c>
      <c r="P125" s="51">
        <f>C_S_G(Q125:V125,Q121:V121,csg_table,N121,O125)</f>
        <v>0.6785714285714286</v>
      </c>
      <c r="Q125" s="13"/>
      <c r="R125" s="14"/>
      <c r="S125" s="14"/>
      <c r="T125" s="14">
        <v>4</v>
      </c>
      <c r="U125" s="14">
        <v>3</v>
      </c>
      <c r="V125" s="15">
        <v>2</v>
      </c>
    </row>
    <row r="126" spans="1:22" ht="13.5" thickBot="1">
      <c r="B126" s="2" t="s">
        <v>179</v>
      </c>
      <c r="C126" s="52">
        <f>COUNTA(F126:K126)</f>
        <v>2</v>
      </c>
      <c r="D126" s="53">
        <f>INT(COUNT(F126:K126)/10)</f>
        <v>0</v>
      </c>
      <c r="E126" s="54">
        <f>C_S_G(F126:K126,F121:K121,LISYRA_table,C121,D126)</f>
        <v>0.78378378378378377</v>
      </c>
      <c r="F126" s="16"/>
      <c r="G126" s="17"/>
      <c r="H126" s="17"/>
      <c r="I126" s="17">
        <v>3</v>
      </c>
      <c r="J126" s="17">
        <v>2</v>
      </c>
      <c r="K126" s="18"/>
      <c r="M126" s="2" t="s">
        <v>179</v>
      </c>
      <c r="N126" s="52">
        <f>COUNTA(Q126:V126)</f>
        <v>2</v>
      </c>
      <c r="O126" s="53">
        <f>INT(COUNT(Q126:V126)/10)</f>
        <v>0</v>
      </c>
      <c r="P126" s="54">
        <f>C_S_G(Q126:V126,Q121:V121,csg_table,N121,O126)</f>
        <v>0.78378378378378377</v>
      </c>
      <c r="Q126" s="16"/>
      <c r="R126" s="17"/>
      <c r="S126" s="17"/>
      <c r="T126" s="17">
        <v>3</v>
      </c>
      <c r="U126" s="17">
        <v>2</v>
      </c>
      <c r="V126" s="18"/>
    </row>
    <row r="129" spans="1:1">
      <c r="A129" s="26" t="s">
        <v>201</v>
      </c>
    </row>
    <row r="130" spans="1:1">
      <c r="A130" s="26" t="s">
        <v>226</v>
      </c>
    </row>
    <row r="132" spans="1:1" ht="15.5">
      <c r="A132" s="4" t="s">
        <v>143</v>
      </c>
    </row>
    <row r="133" spans="1:1" ht="15.5">
      <c r="A133" s="4"/>
    </row>
    <row r="134" spans="1:1">
      <c r="A134" s="26" t="s">
        <v>1</v>
      </c>
    </row>
    <row r="135" spans="1:1">
      <c r="A135" s="26" t="s">
        <v>2</v>
      </c>
    </row>
    <row r="136" spans="1:1">
      <c r="A136" s="26" t="s">
        <v>3</v>
      </c>
    </row>
    <row r="137" spans="1:1">
      <c r="A137" s="26" t="s">
        <v>4</v>
      </c>
    </row>
    <row r="138" spans="1:1">
      <c r="A138" s="26" t="s">
        <v>3</v>
      </c>
    </row>
    <row r="139" spans="1:1">
      <c r="A139" s="26" t="s">
        <v>5</v>
      </c>
    </row>
    <row r="140" spans="1:1">
      <c r="A140" s="26" t="s">
        <v>3</v>
      </c>
    </row>
    <row r="141" spans="1:1">
      <c r="A141" s="26" t="s">
        <v>6</v>
      </c>
    </row>
    <row r="142" spans="1:1">
      <c r="A142" s="26" t="s">
        <v>7</v>
      </c>
    </row>
    <row r="143" spans="1:1">
      <c r="A143" s="26" t="s">
        <v>8</v>
      </c>
    </row>
    <row r="144" spans="1:1">
      <c r="A144" s="26" t="s">
        <v>9</v>
      </c>
    </row>
    <row r="145" spans="1:1">
      <c r="A145" s="26" t="s">
        <v>3</v>
      </c>
    </row>
    <row r="146" spans="1:1">
      <c r="A146" s="26" t="s">
        <v>10</v>
      </c>
    </row>
    <row r="147" spans="1:1">
      <c r="A147" s="26" t="s">
        <v>3</v>
      </c>
    </row>
    <row r="148" spans="1:1">
      <c r="A148" s="26" t="s">
        <v>11</v>
      </c>
    </row>
    <row r="149" spans="1:1">
      <c r="A149" s="26" t="s">
        <v>12</v>
      </c>
    </row>
    <row r="150" spans="1:1">
      <c r="A150" s="26" t="s">
        <v>13</v>
      </c>
    </row>
    <row r="151" spans="1:1">
      <c r="A151" s="26" t="s">
        <v>14</v>
      </c>
    </row>
    <row r="152" spans="1:1">
      <c r="A152" s="26" t="s">
        <v>15</v>
      </c>
    </row>
    <row r="153" spans="1:1">
      <c r="A153" s="26" t="s">
        <v>16</v>
      </c>
    </row>
    <row r="154" spans="1:1">
      <c r="A154" s="26" t="s">
        <v>17</v>
      </c>
    </row>
    <row r="155" spans="1:1">
      <c r="A155" s="26" t="s">
        <v>18</v>
      </c>
    </row>
    <row r="156" spans="1:1">
      <c r="A156" s="26" t="s">
        <v>19</v>
      </c>
    </row>
    <row r="157" spans="1:1">
      <c r="A157" s="26" t="s">
        <v>20</v>
      </c>
    </row>
    <row r="158" spans="1:1">
      <c r="A158" s="26" t="s">
        <v>3</v>
      </c>
    </row>
    <row r="159" spans="1:1">
      <c r="A159" s="26" t="s">
        <v>21</v>
      </c>
    </row>
    <row r="160" spans="1:1">
      <c r="A160" s="26" t="s">
        <v>3</v>
      </c>
    </row>
    <row r="161" spans="1:9">
      <c r="A161" s="26" t="s">
        <v>22</v>
      </c>
    </row>
    <row r="162" spans="1:9">
      <c r="A162" s="26" t="s">
        <v>3</v>
      </c>
    </row>
    <row r="163" spans="1:9">
      <c r="A163" s="26" t="s">
        <v>23</v>
      </c>
    </row>
    <row r="164" spans="1:9">
      <c r="A164" s="26" t="s">
        <v>24</v>
      </c>
    </row>
    <row r="165" spans="1:9">
      <c r="A165" s="26" t="s">
        <v>3</v>
      </c>
    </row>
    <row r="166" spans="1:9">
      <c r="A166" s="26" t="s">
        <v>25</v>
      </c>
    </row>
    <row r="167" spans="1:9">
      <c r="A167" s="26" t="s">
        <v>3</v>
      </c>
    </row>
    <row r="168" spans="1:9">
      <c r="A168" s="26" t="s">
        <v>26</v>
      </c>
    </row>
    <row r="169" spans="1:9">
      <c r="A169" s="26" t="s">
        <v>3</v>
      </c>
    </row>
    <row r="170" spans="1:9">
      <c r="A170" s="110" t="s">
        <v>252</v>
      </c>
      <c r="B170" s="111"/>
      <c r="C170" s="111"/>
      <c r="D170" s="111"/>
      <c r="E170" s="111"/>
      <c r="F170" s="111"/>
      <c r="G170" s="111"/>
      <c r="H170" s="111"/>
      <c r="I170" s="111"/>
    </row>
    <row r="171" spans="1:9">
      <c r="A171" s="111" t="s">
        <v>27</v>
      </c>
      <c r="B171" s="111"/>
      <c r="C171" s="111"/>
      <c r="D171" s="111"/>
      <c r="E171" s="111"/>
      <c r="F171" s="111"/>
      <c r="G171" s="111"/>
      <c r="H171" s="111"/>
      <c r="I171" s="111"/>
    </row>
    <row r="172" spans="1:9">
      <c r="A172" s="110" t="s">
        <v>61</v>
      </c>
      <c r="B172" s="111"/>
      <c r="C172" s="111"/>
      <c r="D172" s="111"/>
      <c r="E172" s="111"/>
      <c r="F172" s="111"/>
      <c r="G172" s="111"/>
      <c r="H172" s="111"/>
      <c r="I172" s="111"/>
    </row>
    <row r="173" spans="1:9">
      <c r="A173" s="110" t="s">
        <v>251</v>
      </c>
      <c r="B173" s="111"/>
      <c r="C173" s="111"/>
      <c r="D173" s="111"/>
      <c r="E173" s="111"/>
      <c r="F173" s="111"/>
      <c r="G173" s="111"/>
      <c r="H173" s="111"/>
      <c r="I173" s="111"/>
    </row>
    <row r="174" spans="1:9">
      <c r="A174" s="111" t="s">
        <v>28</v>
      </c>
      <c r="B174" s="111"/>
      <c r="C174" s="111"/>
      <c r="D174" s="111"/>
      <c r="E174" s="111"/>
      <c r="F174" s="111"/>
      <c r="G174" s="111"/>
      <c r="H174" s="111"/>
      <c r="I174" s="111"/>
    </row>
    <row r="175" spans="1:9">
      <c r="A175" s="111" t="s">
        <v>29</v>
      </c>
      <c r="B175" s="111"/>
      <c r="C175" s="111"/>
      <c r="D175" s="111"/>
      <c r="E175" s="111"/>
      <c r="F175" s="111"/>
      <c r="G175" s="111"/>
      <c r="H175" s="111"/>
      <c r="I175" s="111"/>
    </row>
    <row r="177" spans="1:12">
      <c r="A177" s="107" t="s">
        <v>30</v>
      </c>
      <c r="B177" s="107"/>
      <c r="C177" s="107"/>
      <c r="D177" s="107"/>
      <c r="E177" s="107"/>
      <c r="F177" s="107"/>
      <c r="G177" s="107"/>
      <c r="H177" s="107"/>
      <c r="I177" s="107"/>
    </row>
    <row r="178" spans="1:12">
      <c r="A178" s="107"/>
      <c r="B178" s="107"/>
      <c r="C178" s="107"/>
      <c r="D178" s="107"/>
      <c r="E178" s="107"/>
      <c r="F178" s="107"/>
      <c r="G178" s="107"/>
      <c r="H178" s="107"/>
      <c r="I178" s="107"/>
    </row>
    <row r="179" spans="1:12">
      <c r="A179" s="107" t="s">
        <v>31</v>
      </c>
      <c r="B179" s="107"/>
      <c r="C179" s="107"/>
      <c r="D179" s="107"/>
      <c r="E179" s="107"/>
      <c r="F179" s="107"/>
      <c r="G179" s="107"/>
      <c r="H179" s="107"/>
      <c r="I179" s="107"/>
    </row>
    <row r="180" spans="1:12">
      <c r="A180" s="107" t="s">
        <v>32</v>
      </c>
      <c r="B180" s="107"/>
      <c r="C180" s="107"/>
      <c r="D180" s="107"/>
      <c r="E180" s="107"/>
      <c r="F180" s="107"/>
      <c r="G180" s="107"/>
      <c r="H180" s="107"/>
      <c r="I180" s="107"/>
    </row>
    <row r="181" spans="1:12">
      <c r="A181" s="107"/>
      <c r="B181" s="107"/>
      <c r="C181" s="107"/>
      <c r="D181" s="107"/>
      <c r="E181" s="107"/>
      <c r="F181" s="107"/>
      <c r="G181" s="107"/>
      <c r="H181" s="107"/>
      <c r="I181" s="107"/>
    </row>
    <row r="182" spans="1:12">
      <c r="A182" s="26" t="s">
        <v>33</v>
      </c>
    </row>
    <row r="184" spans="1:12">
      <c r="A184" s="107" t="s">
        <v>34</v>
      </c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1:12">
      <c r="A185" s="107" t="s">
        <v>35</v>
      </c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1:12">
      <c r="A186" s="107" t="s">
        <v>36</v>
      </c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1:12">
      <c r="A187" s="107" t="s">
        <v>37</v>
      </c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1:12">
      <c r="A188" s="107" t="s">
        <v>38</v>
      </c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1:12">
      <c r="A189" s="107" t="s">
        <v>39</v>
      </c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1:12">
      <c r="A190" s="107" t="s">
        <v>40</v>
      </c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3" spans="1:1">
      <c r="A193" s="26" t="s">
        <v>41</v>
      </c>
    </row>
    <row r="195" spans="1:1">
      <c r="A195" s="26" t="s">
        <v>42</v>
      </c>
    </row>
    <row r="196" spans="1:1">
      <c r="A196" s="26" t="s">
        <v>43</v>
      </c>
    </row>
    <row r="198" spans="1:1">
      <c r="A198" s="26" t="s">
        <v>44</v>
      </c>
    </row>
    <row r="199" spans="1:1">
      <c r="A199" s="26" t="s">
        <v>45</v>
      </c>
    </row>
    <row r="200" spans="1:1">
      <c r="A200" s="26" t="s">
        <v>46</v>
      </c>
    </row>
    <row r="201" spans="1:1">
      <c r="A201" s="26" t="s">
        <v>47</v>
      </c>
    </row>
    <row r="202" spans="1:1">
      <c r="A202" s="26" t="s">
        <v>48</v>
      </c>
    </row>
    <row r="204" spans="1:1">
      <c r="A204" s="26" t="s">
        <v>49</v>
      </c>
    </row>
    <row r="205" spans="1:1">
      <c r="A205" s="26" t="s">
        <v>50</v>
      </c>
    </row>
    <row r="206" spans="1:1">
      <c r="A206" s="26" t="s">
        <v>51</v>
      </c>
    </row>
    <row r="207" spans="1:1">
      <c r="A207" s="26" t="s">
        <v>52</v>
      </c>
    </row>
    <row r="208" spans="1:1">
      <c r="A208" s="26" t="s">
        <v>53</v>
      </c>
    </row>
    <row r="209" spans="1:1">
      <c r="A209" s="26" t="s">
        <v>54</v>
      </c>
    </row>
    <row r="210" spans="1:1">
      <c r="A210" s="26" t="s">
        <v>55</v>
      </c>
    </row>
    <row r="212" spans="1:1">
      <c r="A212" s="26" t="s">
        <v>56</v>
      </c>
    </row>
    <row r="213" spans="1:1">
      <c r="A213" s="26" t="s">
        <v>57</v>
      </c>
    </row>
    <row r="214" spans="1:1">
      <c r="A214" s="26" t="s">
        <v>58</v>
      </c>
    </row>
    <row r="215" spans="1:1">
      <c r="A215" s="26" t="s">
        <v>59</v>
      </c>
    </row>
    <row r="217" spans="1:1">
      <c r="A217" s="26" t="s">
        <v>60</v>
      </c>
    </row>
    <row r="219" spans="1:1">
      <c r="A219" s="26" t="s">
        <v>62</v>
      </c>
    </row>
    <row r="221" spans="1:1">
      <c r="A221" s="26" t="s">
        <v>63</v>
      </c>
    </row>
    <row r="222" spans="1:1">
      <c r="A222" s="26" t="s">
        <v>64</v>
      </c>
    </row>
    <row r="223" spans="1:1">
      <c r="A223" s="26" t="s">
        <v>65</v>
      </c>
    </row>
    <row r="224" spans="1:1">
      <c r="A224" s="26" t="s">
        <v>66</v>
      </c>
    </row>
    <row r="225" spans="1:1">
      <c r="A225" s="26" t="s">
        <v>67</v>
      </c>
    </row>
    <row r="226" spans="1:1">
      <c r="A226" s="26" t="s">
        <v>68</v>
      </c>
    </row>
    <row r="227" spans="1:1">
      <c r="A227" s="26" t="s">
        <v>69</v>
      </c>
    </row>
    <row r="228" spans="1:1">
      <c r="A228" s="26" t="s">
        <v>70</v>
      </c>
    </row>
    <row r="229" spans="1:1">
      <c r="A229" s="26" t="s">
        <v>71</v>
      </c>
    </row>
    <row r="231" spans="1:1">
      <c r="A231" s="26" t="s">
        <v>72</v>
      </c>
    </row>
    <row r="232" spans="1:1">
      <c r="A232" s="26" t="s">
        <v>73</v>
      </c>
    </row>
    <row r="233" spans="1:1">
      <c r="A233" s="26" t="s">
        <v>74</v>
      </c>
    </row>
    <row r="235" spans="1:1">
      <c r="A235" s="26" t="s">
        <v>75</v>
      </c>
    </row>
    <row r="236" spans="1:1">
      <c r="A236" s="26" t="s">
        <v>76</v>
      </c>
    </row>
    <row r="238" spans="1:1">
      <c r="A238" s="26" t="s">
        <v>77</v>
      </c>
    </row>
    <row r="239" spans="1:1">
      <c r="A239" s="26" t="s">
        <v>78</v>
      </c>
    </row>
    <row r="240" spans="1:1">
      <c r="A240" s="26" t="s">
        <v>79</v>
      </c>
    </row>
    <row r="241" spans="1:1">
      <c r="A241" s="26" t="s">
        <v>80</v>
      </c>
    </row>
    <row r="242" spans="1:1">
      <c r="A242" s="26" t="s">
        <v>81</v>
      </c>
    </row>
    <row r="243" spans="1:1">
      <c r="A243" s="26" t="s">
        <v>82</v>
      </c>
    </row>
    <row r="244" spans="1:1">
      <c r="A244" s="26" t="s">
        <v>83</v>
      </c>
    </row>
    <row r="245" spans="1:1">
      <c r="A245" s="26" t="s">
        <v>84</v>
      </c>
    </row>
    <row r="246" spans="1:1">
      <c r="A246" s="26" t="s">
        <v>85</v>
      </c>
    </row>
    <row r="247" spans="1:1">
      <c r="A247" s="26" t="s">
        <v>86</v>
      </c>
    </row>
    <row r="248" spans="1:1">
      <c r="A248" s="26" t="s">
        <v>87</v>
      </c>
    </row>
    <row r="249" spans="1:1">
      <c r="A249" s="26" t="s">
        <v>88</v>
      </c>
    </row>
    <row r="250" spans="1:1">
      <c r="A250" s="26" t="s">
        <v>89</v>
      </c>
    </row>
    <row r="251" spans="1:1">
      <c r="A251" s="26" t="s">
        <v>90</v>
      </c>
    </row>
    <row r="252" spans="1:1">
      <c r="A252" s="26" t="s">
        <v>91</v>
      </c>
    </row>
    <row r="253" spans="1:1">
      <c r="A253" s="26" t="s">
        <v>92</v>
      </c>
    </row>
    <row r="254" spans="1:1">
      <c r="A254" s="26" t="s">
        <v>93</v>
      </c>
    </row>
    <row r="255" spans="1:1">
      <c r="A255" s="26" t="s">
        <v>94</v>
      </c>
    </row>
    <row r="256" spans="1:1">
      <c r="A256" s="26" t="s">
        <v>82</v>
      </c>
    </row>
    <row r="257" spans="1:1">
      <c r="A257" s="26" t="s">
        <v>95</v>
      </c>
    </row>
    <row r="258" spans="1:1">
      <c r="A258" s="26" t="s">
        <v>96</v>
      </c>
    </row>
    <row r="259" spans="1:1">
      <c r="A259" s="26" t="s">
        <v>97</v>
      </c>
    </row>
    <row r="260" spans="1:1">
      <c r="A260" s="26" t="s">
        <v>94</v>
      </c>
    </row>
    <row r="261" spans="1:1">
      <c r="A261" s="26" t="s">
        <v>98</v>
      </c>
    </row>
    <row r="262" spans="1:1">
      <c r="A262" s="26" t="s">
        <v>99</v>
      </c>
    </row>
    <row r="263" spans="1:1">
      <c r="A263" s="26" t="s">
        <v>82</v>
      </c>
    </row>
    <row r="264" spans="1:1">
      <c r="A264" s="26" t="s">
        <v>100</v>
      </c>
    </row>
    <row r="265" spans="1:1">
      <c r="A265" s="26" t="s">
        <v>101</v>
      </c>
    </row>
    <row r="266" spans="1:1">
      <c r="A266" s="26" t="s">
        <v>102</v>
      </c>
    </row>
    <row r="267" spans="1:1">
      <c r="A267" s="26" t="s">
        <v>103</v>
      </c>
    </row>
    <row r="268" spans="1:1">
      <c r="A268" s="26" t="s">
        <v>104</v>
      </c>
    </row>
    <row r="269" spans="1:1">
      <c r="A269" s="26" t="s">
        <v>105</v>
      </c>
    </row>
    <row r="270" spans="1:1">
      <c r="A270" s="26" t="s">
        <v>106</v>
      </c>
    </row>
    <row r="271" spans="1:1">
      <c r="A271" s="26" t="s">
        <v>107</v>
      </c>
    </row>
    <row r="272" spans="1:1">
      <c r="A272" s="26" t="s">
        <v>108</v>
      </c>
    </row>
    <row r="273" spans="1:1">
      <c r="A273" s="26" t="s">
        <v>109</v>
      </c>
    </row>
    <row r="274" spans="1:1">
      <c r="A274" s="26" t="s">
        <v>110</v>
      </c>
    </row>
    <row r="275" spans="1:1">
      <c r="A275" s="26" t="s">
        <v>111</v>
      </c>
    </row>
    <row r="276" spans="1:1">
      <c r="A276" s="26" t="s">
        <v>79</v>
      </c>
    </row>
    <row r="277" spans="1:1">
      <c r="A277" s="26" t="s">
        <v>112</v>
      </c>
    </row>
    <row r="278" spans="1:1">
      <c r="A278" s="26" t="s">
        <v>79</v>
      </c>
    </row>
    <row r="279" spans="1:1">
      <c r="A279" s="26" t="s">
        <v>113</v>
      </c>
    </row>
    <row r="281" spans="1:1">
      <c r="A281" s="26" t="s">
        <v>114</v>
      </c>
    </row>
    <row r="282" spans="1:1">
      <c r="A282" s="26" t="s">
        <v>115</v>
      </c>
    </row>
    <row r="283" spans="1:1">
      <c r="A283" s="26" t="s">
        <v>116</v>
      </c>
    </row>
    <row r="284" spans="1:1">
      <c r="A284" s="26" t="s">
        <v>3</v>
      </c>
    </row>
    <row r="285" spans="1:1">
      <c r="A285" s="26" t="s">
        <v>117</v>
      </c>
    </row>
    <row r="286" spans="1:1">
      <c r="A286" s="26" t="s">
        <v>118</v>
      </c>
    </row>
    <row r="287" spans="1:1">
      <c r="A287" s="26" t="s">
        <v>119</v>
      </c>
    </row>
    <row r="288" spans="1:1">
      <c r="A288" s="26" t="s">
        <v>120</v>
      </c>
    </row>
    <row r="290" spans="1:1">
      <c r="A290" s="26" t="s">
        <v>121</v>
      </c>
    </row>
    <row r="291" spans="1:1">
      <c r="A291" s="26" t="s">
        <v>122</v>
      </c>
    </row>
    <row r="292" spans="1:1">
      <c r="A292" s="26" t="s">
        <v>123</v>
      </c>
    </row>
    <row r="293" spans="1:1">
      <c r="A293" s="26" t="s">
        <v>124</v>
      </c>
    </row>
    <row r="294" spans="1:1">
      <c r="A294" s="26" t="s">
        <v>125</v>
      </c>
    </row>
    <row r="295" spans="1:1">
      <c r="A295" s="26" t="s">
        <v>126</v>
      </c>
    </row>
    <row r="296" spans="1:1">
      <c r="A296" s="26" t="s">
        <v>127</v>
      </c>
    </row>
    <row r="297" spans="1:1">
      <c r="A297" s="26" t="s">
        <v>128</v>
      </c>
    </row>
    <row r="298" spans="1:1">
      <c r="A298" s="26" t="s">
        <v>129</v>
      </c>
    </row>
    <row r="299" spans="1:1">
      <c r="A299" s="26" t="s">
        <v>130</v>
      </c>
    </row>
    <row r="300" spans="1:1">
      <c r="A300" s="26" t="s">
        <v>131</v>
      </c>
    </row>
    <row r="301" spans="1:1">
      <c r="A301" s="26" t="s">
        <v>132</v>
      </c>
    </row>
    <row r="302" spans="1:1">
      <c r="A302" s="26" t="s">
        <v>133</v>
      </c>
    </row>
    <row r="303" spans="1:1">
      <c r="A303" s="26" t="s">
        <v>134</v>
      </c>
    </row>
    <row r="304" spans="1:1">
      <c r="A304" s="26" t="s">
        <v>135</v>
      </c>
    </row>
    <row r="305" spans="1:1">
      <c r="A305" s="26" t="s">
        <v>136</v>
      </c>
    </row>
    <row r="306" spans="1:1">
      <c r="A306" s="26" t="s">
        <v>137</v>
      </c>
    </row>
    <row r="307" spans="1:1">
      <c r="A307" s="26" t="s">
        <v>138</v>
      </c>
    </row>
    <row r="308" spans="1:1">
      <c r="A308" s="26" t="s">
        <v>139</v>
      </c>
    </row>
    <row r="309" spans="1:1">
      <c r="A309" s="26" t="s">
        <v>140</v>
      </c>
    </row>
    <row r="310" spans="1:1">
      <c r="A310" s="26" t="s">
        <v>98</v>
      </c>
    </row>
    <row r="311" spans="1:1">
      <c r="A311" s="26" t="s">
        <v>141</v>
      </c>
    </row>
    <row r="312" spans="1:1">
      <c r="A312" s="26" t="s">
        <v>82</v>
      </c>
    </row>
    <row r="313" spans="1:1">
      <c r="A313" s="26" t="s">
        <v>142</v>
      </c>
    </row>
    <row r="314" spans="1:1">
      <c r="A314" s="26" t="s">
        <v>86</v>
      </c>
    </row>
    <row r="315" spans="1:1">
      <c r="A315" s="26" t="s">
        <v>70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tabColor theme="9" tint="-0.249977111117893"/>
    <pageSetUpPr fitToPage="1"/>
  </sheetPr>
  <dimension ref="A1:AV292"/>
  <sheetViews>
    <sheetView showGridLines="0" workbookViewId="0">
      <selection activeCell="A3" sqref="A3"/>
    </sheetView>
  </sheetViews>
  <sheetFormatPr defaultColWidth="11.453125" defaultRowHeight="10"/>
  <cols>
    <col min="1" max="1" width="5.36328125" style="27" customWidth="1"/>
    <col min="2" max="22" width="4.453125" style="27" customWidth="1"/>
    <col min="23" max="23" width="4.6328125" style="27" customWidth="1"/>
    <col min="24" max="16384" width="11.453125" style="27"/>
  </cols>
  <sheetData>
    <row r="1" spans="1:1" ht="13">
      <c r="A1" s="38" t="s">
        <v>214</v>
      </c>
    </row>
    <row r="2" spans="1:1">
      <c r="A2" s="28"/>
    </row>
    <row r="3" spans="1:1">
      <c r="A3" s="28" t="s">
        <v>149</v>
      </c>
    </row>
    <row r="4" spans="1:1">
      <c r="A4" s="28" t="s">
        <v>215</v>
      </c>
    </row>
    <row r="5" spans="1:1">
      <c r="A5" s="28" t="s">
        <v>150</v>
      </c>
    </row>
    <row r="6" spans="1:1">
      <c r="A6" s="28"/>
    </row>
    <row r="7" spans="1:1">
      <c r="A7" s="28"/>
    </row>
    <row r="8" spans="1:1" ht="13">
      <c r="A8" s="37" t="s">
        <v>213</v>
      </c>
    </row>
    <row r="9" spans="1:1">
      <c r="A9" s="29"/>
    </row>
    <row r="10" spans="1:1">
      <c r="A10" s="28" t="s">
        <v>272</v>
      </c>
    </row>
    <row r="11" spans="1:1">
      <c r="A11" s="28"/>
    </row>
    <row r="12" spans="1:1">
      <c r="A12" s="28" t="s">
        <v>151</v>
      </c>
    </row>
    <row r="13" spans="1:1">
      <c r="A13" s="28" t="s">
        <v>152</v>
      </c>
    </row>
    <row r="14" spans="1:1">
      <c r="A14" s="28" t="s">
        <v>153</v>
      </c>
    </row>
    <row r="15" spans="1:1">
      <c r="A15" s="28" t="s">
        <v>154</v>
      </c>
    </row>
    <row r="16" spans="1:1">
      <c r="A16" s="28" t="s">
        <v>155</v>
      </c>
    </row>
    <row r="18" spans="1:48">
      <c r="A18" s="30"/>
      <c r="B18" s="30">
        <v>1</v>
      </c>
      <c r="C18" s="30">
        <v>2</v>
      </c>
      <c r="D18" s="30">
        <v>3</v>
      </c>
      <c r="E18" s="30">
        <v>4</v>
      </c>
      <c r="F18" s="30">
        <v>5</v>
      </c>
      <c r="G18" s="30">
        <v>6</v>
      </c>
      <c r="H18" s="30">
        <v>7</v>
      </c>
      <c r="I18" s="30">
        <v>8</v>
      </c>
      <c r="J18" s="30">
        <v>9</v>
      </c>
      <c r="K18" s="30">
        <v>10</v>
      </c>
      <c r="L18" s="30">
        <v>11</v>
      </c>
      <c r="M18" s="30">
        <v>12</v>
      </c>
      <c r="N18" s="30">
        <v>13</v>
      </c>
      <c r="O18" s="30">
        <v>14</v>
      </c>
      <c r="P18" s="30">
        <v>15</v>
      </c>
      <c r="Q18" s="30">
        <v>16</v>
      </c>
      <c r="R18" s="30">
        <v>17</v>
      </c>
      <c r="S18" s="30">
        <v>18</v>
      </c>
      <c r="T18" s="30">
        <v>19</v>
      </c>
      <c r="U18" s="30" t="s">
        <v>156</v>
      </c>
      <c r="AA18" s="30"/>
      <c r="AB18" s="30">
        <v>1</v>
      </c>
      <c r="AC18" s="30">
        <v>2</v>
      </c>
      <c r="AD18" s="30">
        <v>3</v>
      </c>
      <c r="AE18" s="30">
        <v>4</v>
      </c>
      <c r="AF18" s="30">
        <v>5</v>
      </c>
      <c r="AG18" s="30">
        <v>6</v>
      </c>
      <c r="AH18" s="30">
        <v>7</v>
      </c>
      <c r="AI18" s="30">
        <v>8</v>
      </c>
      <c r="AJ18" s="30">
        <v>9</v>
      </c>
      <c r="AK18" s="30">
        <v>10</v>
      </c>
      <c r="AL18" s="30">
        <v>11</v>
      </c>
      <c r="AM18" s="30">
        <v>12</v>
      </c>
      <c r="AN18" s="30">
        <v>13</v>
      </c>
      <c r="AO18" s="30">
        <v>14</v>
      </c>
      <c r="AP18" s="30">
        <v>15</v>
      </c>
      <c r="AQ18" s="30">
        <v>16</v>
      </c>
      <c r="AR18" s="30">
        <v>17</v>
      </c>
      <c r="AS18" s="30">
        <v>18</v>
      </c>
      <c r="AT18" s="30">
        <v>19</v>
      </c>
      <c r="AU18" s="30" t="s">
        <v>156</v>
      </c>
    </row>
    <row r="19" spans="1:48">
      <c r="A19" s="31">
        <v>1</v>
      </c>
      <c r="B19" s="27">
        <v>0</v>
      </c>
      <c r="C19" s="27">
        <v>10</v>
      </c>
      <c r="D19" s="27">
        <v>31</v>
      </c>
      <c r="E19" s="27">
        <v>43</v>
      </c>
      <c r="F19" s="27">
        <v>52</v>
      </c>
      <c r="G19" s="27">
        <v>60</v>
      </c>
      <c r="H19" s="27">
        <v>66</v>
      </c>
      <c r="I19" s="27">
        <v>72</v>
      </c>
      <c r="J19" s="27">
        <v>76</v>
      </c>
      <c r="K19" s="27">
        <v>80</v>
      </c>
      <c r="L19" s="27">
        <v>84</v>
      </c>
      <c r="M19" s="27">
        <v>87</v>
      </c>
      <c r="N19" s="27">
        <v>90</v>
      </c>
      <c r="O19" s="27">
        <v>92</v>
      </c>
      <c r="P19" s="27">
        <v>94</v>
      </c>
      <c r="Q19" s="27">
        <v>96</v>
      </c>
      <c r="R19" s="27">
        <v>97</v>
      </c>
      <c r="S19" s="27">
        <v>98</v>
      </c>
      <c r="T19" s="27">
        <v>99</v>
      </c>
      <c r="U19" s="27">
        <v>100</v>
      </c>
      <c r="V19" s="31">
        <v>1</v>
      </c>
      <c r="AA19" s="31">
        <v>1</v>
      </c>
      <c r="AB19" s="27">
        <v>0</v>
      </c>
      <c r="AC19" s="60">
        <f>C19/C$19</f>
        <v>1</v>
      </c>
      <c r="AD19" s="60">
        <f t="shared" ref="AD19:AD38" si="0">D19/D$19</f>
        <v>1</v>
      </c>
      <c r="AE19" s="60">
        <f t="shared" ref="AE19:AE38" si="1">E19/E$19</f>
        <v>1</v>
      </c>
      <c r="AF19" s="60">
        <f t="shared" ref="AF19:AF38" si="2">F19/F$19</f>
        <v>1</v>
      </c>
      <c r="AG19" s="60">
        <f t="shared" ref="AG19:AG38" si="3">G19/G$19</f>
        <v>1</v>
      </c>
      <c r="AH19" s="60">
        <f t="shared" ref="AH19:AH38" si="4">H19/H$19</f>
        <v>1</v>
      </c>
      <c r="AI19" s="60">
        <f t="shared" ref="AI19:AI38" si="5">I19/I$19</f>
        <v>1</v>
      </c>
      <c r="AJ19" s="60">
        <f t="shared" ref="AJ19:AJ38" si="6">J19/J$19</f>
        <v>1</v>
      </c>
      <c r="AK19" s="60">
        <f t="shared" ref="AK19:AK38" si="7">K19/K$19</f>
        <v>1</v>
      </c>
      <c r="AL19" s="60">
        <f t="shared" ref="AL19:AL38" si="8">L19/L$19</f>
        <v>1</v>
      </c>
      <c r="AM19" s="60">
        <f t="shared" ref="AM19:AM38" si="9">M19/M$19</f>
        <v>1</v>
      </c>
      <c r="AN19" s="60">
        <f t="shared" ref="AN19:AN38" si="10">N19/N$19</f>
        <v>1</v>
      </c>
      <c r="AO19" s="60">
        <f t="shared" ref="AO19:AO38" si="11">O19/O$19</f>
        <v>1</v>
      </c>
      <c r="AP19" s="60">
        <f t="shared" ref="AP19:AP38" si="12">P19/P$19</f>
        <v>1</v>
      </c>
      <c r="AQ19" s="60">
        <f t="shared" ref="AQ19:AQ38" si="13">Q19/Q$19</f>
        <v>1</v>
      </c>
      <c r="AR19" s="60">
        <f t="shared" ref="AR19:AR38" si="14">R19/R$19</f>
        <v>1</v>
      </c>
      <c r="AS19" s="60">
        <f t="shared" ref="AS19:AS38" si="15">S19/S$19</f>
        <v>1</v>
      </c>
      <c r="AT19" s="60">
        <f t="shared" ref="AT19:AT38" si="16">T19/T$19</f>
        <v>1</v>
      </c>
      <c r="AU19" s="60">
        <f t="shared" ref="AU19:AU38" si="17">U19/U$19</f>
        <v>1</v>
      </c>
      <c r="AV19" s="31">
        <v>1</v>
      </c>
    </row>
    <row r="20" spans="1:48">
      <c r="A20" s="31">
        <v>2</v>
      </c>
      <c r="C20" s="27">
        <v>7</v>
      </c>
      <c r="D20" s="27">
        <v>25</v>
      </c>
      <c r="E20" s="27">
        <v>37</v>
      </c>
      <c r="F20" s="27">
        <v>46</v>
      </c>
      <c r="G20" s="27">
        <v>54</v>
      </c>
      <c r="H20" s="27">
        <v>60</v>
      </c>
      <c r="I20" s="27">
        <v>66</v>
      </c>
      <c r="J20" s="27">
        <v>70</v>
      </c>
      <c r="K20" s="27">
        <v>74</v>
      </c>
      <c r="L20" s="27">
        <v>78</v>
      </c>
      <c r="M20" s="27">
        <v>81</v>
      </c>
      <c r="N20" s="27">
        <v>84</v>
      </c>
      <c r="O20" s="27">
        <v>86</v>
      </c>
      <c r="P20" s="27">
        <v>88</v>
      </c>
      <c r="Q20" s="27">
        <v>90</v>
      </c>
      <c r="R20" s="27">
        <v>91</v>
      </c>
      <c r="S20" s="27">
        <v>92</v>
      </c>
      <c r="T20" s="27">
        <v>93</v>
      </c>
      <c r="U20" s="27">
        <v>94</v>
      </c>
      <c r="V20" s="31">
        <v>2</v>
      </c>
      <c r="AA20" s="31">
        <v>2</v>
      </c>
      <c r="AC20" s="60">
        <f t="shared" ref="AC20:AC38" si="18">C20/C$19</f>
        <v>0.7</v>
      </c>
      <c r="AD20" s="60">
        <f t="shared" si="0"/>
        <v>0.80645161290322576</v>
      </c>
      <c r="AE20" s="60">
        <f t="shared" si="1"/>
        <v>0.86046511627906974</v>
      </c>
      <c r="AF20" s="60">
        <f t="shared" si="2"/>
        <v>0.88461538461538458</v>
      </c>
      <c r="AG20" s="60">
        <f t="shared" si="3"/>
        <v>0.9</v>
      </c>
      <c r="AH20" s="60">
        <f t="shared" si="4"/>
        <v>0.90909090909090906</v>
      </c>
      <c r="AI20" s="60">
        <f t="shared" si="5"/>
        <v>0.91666666666666663</v>
      </c>
      <c r="AJ20" s="60">
        <f t="shared" si="6"/>
        <v>0.92105263157894735</v>
      </c>
      <c r="AK20" s="60">
        <f t="shared" si="7"/>
        <v>0.92500000000000004</v>
      </c>
      <c r="AL20" s="60">
        <f t="shared" si="8"/>
        <v>0.9285714285714286</v>
      </c>
      <c r="AM20" s="60">
        <f t="shared" si="9"/>
        <v>0.93103448275862066</v>
      </c>
      <c r="AN20" s="60">
        <f t="shared" si="10"/>
        <v>0.93333333333333335</v>
      </c>
      <c r="AO20" s="60">
        <f t="shared" si="11"/>
        <v>0.93478260869565222</v>
      </c>
      <c r="AP20" s="60">
        <f t="shared" si="12"/>
        <v>0.93617021276595747</v>
      </c>
      <c r="AQ20" s="60">
        <f t="shared" si="13"/>
        <v>0.9375</v>
      </c>
      <c r="AR20" s="60">
        <f t="shared" si="14"/>
        <v>0.93814432989690721</v>
      </c>
      <c r="AS20" s="60">
        <f t="shared" si="15"/>
        <v>0.93877551020408168</v>
      </c>
      <c r="AT20" s="60">
        <f t="shared" si="16"/>
        <v>0.93939393939393945</v>
      </c>
      <c r="AU20" s="60">
        <f t="shared" si="17"/>
        <v>0.94</v>
      </c>
      <c r="AV20" s="31">
        <v>2</v>
      </c>
    </row>
    <row r="21" spans="1:48">
      <c r="A21" s="31">
        <v>3</v>
      </c>
      <c r="D21" s="27">
        <v>21</v>
      </c>
      <c r="E21" s="27">
        <v>33</v>
      </c>
      <c r="F21" s="27">
        <v>42</v>
      </c>
      <c r="G21" s="27">
        <v>50</v>
      </c>
      <c r="H21" s="27">
        <v>56</v>
      </c>
      <c r="I21" s="27">
        <v>62</v>
      </c>
      <c r="J21" s="27">
        <v>66</v>
      </c>
      <c r="K21" s="27">
        <v>70</v>
      </c>
      <c r="L21" s="27">
        <v>74</v>
      </c>
      <c r="M21" s="27">
        <v>77</v>
      </c>
      <c r="N21" s="27">
        <v>80</v>
      </c>
      <c r="O21" s="27">
        <v>82</v>
      </c>
      <c r="P21" s="27">
        <v>84</v>
      </c>
      <c r="Q21" s="27">
        <v>86</v>
      </c>
      <c r="R21" s="27">
        <v>87</v>
      </c>
      <c r="S21" s="27">
        <v>88</v>
      </c>
      <c r="T21" s="27">
        <v>89</v>
      </c>
      <c r="U21" s="27">
        <v>90</v>
      </c>
      <c r="V21" s="31">
        <v>3</v>
      </c>
      <c r="AA21" s="31">
        <v>3</v>
      </c>
      <c r="AC21" s="60">
        <f t="shared" si="18"/>
        <v>0</v>
      </c>
      <c r="AD21" s="60">
        <f t="shared" si="0"/>
        <v>0.67741935483870963</v>
      </c>
      <c r="AE21" s="60">
        <f t="shared" si="1"/>
        <v>0.76744186046511631</v>
      </c>
      <c r="AF21" s="60">
        <f t="shared" si="2"/>
        <v>0.80769230769230771</v>
      </c>
      <c r="AG21" s="60">
        <f t="shared" si="3"/>
        <v>0.83333333333333337</v>
      </c>
      <c r="AH21" s="60">
        <f t="shared" si="4"/>
        <v>0.84848484848484851</v>
      </c>
      <c r="AI21" s="60">
        <f t="shared" si="5"/>
        <v>0.86111111111111116</v>
      </c>
      <c r="AJ21" s="60">
        <f t="shared" si="6"/>
        <v>0.86842105263157898</v>
      </c>
      <c r="AK21" s="60">
        <f t="shared" si="7"/>
        <v>0.875</v>
      </c>
      <c r="AL21" s="60">
        <f t="shared" si="8"/>
        <v>0.88095238095238093</v>
      </c>
      <c r="AM21" s="60">
        <f t="shared" si="9"/>
        <v>0.88505747126436785</v>
      </c>
      <c r="AN21" s="60">
        <f t="shared" si="10"/>
        <v>0.88888888888888884</v>
      </c>
      <c r="AO21" s="60">
        <f t="shared" si="11"/>
        <v>0.89130434782608692</v>
      </c>
      <c r="AP21" s="60">
        <f t="shared" si="12"/>
        <v>0.8936170212765957</v>
      </c>
      <c r="AQ21" s="60">
        <f t="shared" si="13"/>
        <v>0.89583333333333337</v>
      </c>
      <c r="AR21" s="60">
        <f t="shared" si="14"/>
        <v>0.89690721649484539</v>
      </c>
      <c r="AS21" s="60">
        <f t="shared" si="15"/>
        <v>0.89795918367346939</v>
      </c>
      <c r="AT21" s="60">
        <f t="shared" si="16"/>
        <v>0.89898989898989901</v>
      </c>
      <c r="AU21" s="60">
        <f t="shared" si="17"/>
        <v>0.9</v>
      </c>
      <c r="AV21" s="31">
        <v>3</v>
      </c>
    </row>
    <row r="22" spans="1:48">
      <c r="A22" s="31">
        <v>4</v>
      </c>
      <c r="E22" s="27">
        <v>29</v>
      </c>
      <c r="F22" s="27">
        <v>38</v>
      </c>
      <c r="G22" s="27">
        <v>46</v>
      </c>
      <c r="H22" s="27">
        <v>52</v>
      </c>
      <c r="I22" s="27">
        <v>58</v>
      </c>
      <c r="J22" s="27">
        <v>62</v>
      </c>
      <c r="K22" s="27">
        <v>68</v>
      </c>
      <c r="L22" s="27">
        <v>70</v>
      </c>
      <c r="M22" s="27">
        <v>73</v>
      </c>
      <c r="N22" s="27">
        <v>76</v>
      </c>
      <c r="O22" s="27">
        <v>78</v>
      </c>
      <c r="P22" s="27">
        <v>80</v>
      </c>
      <c r="Q22" s="27">
        <v>82</v>
      </c>
      <c r="R22" s="27">
        <v>83</v>
      </c>
      <c r="S22" s="27">
        <v>84</v>
      </c>
      <c r="T22" s="27">
        <v>85</v>
      </c>
      <c r="U22" s="27">
        <v>86</v>
      </c>
      <c r="V22" s="31">
        <v>4</v>
      </c>
      <c r="AA22" s="31">
        <v>4</v>
      </c>
      <c r="AC22" s="60">
        <f t="shared" si="18"/>
        <v>0</v>
      </c>
      <c r="AD22" s="60">
        <f t="shared" si="0"/>
        <v>0</v>
      </c>
      <c r="AE22" s="60">
        <f t="shared" si="1"/>
        <v>0.67441860465116277</v>
      </c>
      <c r="AF22" s="60">
        <f t="shared" si="2"/>
        <v>0.73076923076923073</v>
      </c>
      <c r="AG22" s="60">
        <f t="shared" si="3"/>
        <v>0.76666666666666672</v>
      </c>
      <c r="AH22" s="60">
        <f t="shared" si="4"/>
        <v>0.78787878787878785</v>
      </c>
      <c r="AI22" s="60">
        <f t="shared" si="5"/>
        <v>0.80555555555555558</v>
      </c>
      <c r="AJ22" s="60">
        <f t="shared" si="6"/>
        <v>0.81578947368421051</v>
      </c>
      <c r="AK22" s="60">
        <f t="shared" si="7"/>
        <v>0.85</v>
      </c>
      <c r="AL22" s="60">
        <f t="shared" si="8"/>
        <v>0.83333333333333337</v>
      </c>
      <c r="AM22" s="60">
        <f t="shared" si="9"/>
        <v>0.83908045977011492</v>
      </c>
      <c r="AN22" s="60">
        <f t="shared" si="10"/>
        <v>0.84444444444444444</v>
      </c>
      <c r="AO22" s="60">
        <f t="shared" si="11"/>
        <v>0.84782608695652173</v>
      </c>
      <c r="AP22" s="60">
        <f t="shared" si="12"/>
        <v>0.85106382978723405</v>
      </c>
      <c r="AQ22" s="60">
        <f t="shared" si="13"/>
        <v>0.85416666666666663</v>
      </c>
      <c r="AR22" s="60">
        <f t="shared" si="14"/>
        <v>0.85567010309278346</v>
      </c>
      <c r="AS22" s="60">
        <f t="shared" si="15"/>
        <v>0.8571428571428571</v>
      </c>
      <c r="AT22" s="60">
        <f t="shared" si="16"/>
        <v>0.85858585858585856</v>
      </c>
      <c r="AU22" s="60">
        <f t="shared" si="17"/>
        <v>0.86</v>
      </c>
      <c r="AV22" s="31">
        <v>4</v>
      </c>
    </row>
    <row r="23" spans="1:48">
      <c r="A23" s="31">
        <v>5</v>
      </c>
      <c r="F23" s="27">
        <v>35</v>
      </c>
      <c r="G23" s="27">
        <v>43</v>
      </c>
      <c r="H23" s="27">
        <v>49</v>
      </c>
      <c r="I23" s="27">
        <v>55</v>
      </c>
      <c r="J23" s="27">
        <v>59</v>
      </c>
      <c r="K23" s="27">
        <v>63</v>
      </c>
      <c r="L23" s="27">
        <v>67</v>
      </c>
      <c r="M23" s="27">
        <v>70</v>
      </c>
      <c r="N23" s="27">
        <v>73</v>
      </c>
      <c r="O23" s="27">
        <v>75</v>
      </c>
      <c r="P23" s="27">
        <v>77</v>
      </c>
      <c r="Q23" s="27">
        <v>79</v>
      </c>
      <c r="R23" s="27">
        <v>80</v>
      </c>
      <c r="S23" s="27">
        <v>81</v>
      </c>
      <c r="T23" s="27">
        <v>82</v>
      </c>
      <c r="U23" s="27">
        <v>83</v>
      </c>
      <c r="V23" s="31">
        <v>5</v>
      </c>
      <c r="AA23" s="31">
        <v>5</v>
      </c>
      <c r="AC23" s="60">
        <f t="shared" si="18"/>
        <v>0</v>
      </c>
      <c r="AD23" s="60">
        <f t="shared" si="0"/>
        <v>0</v>
      </c>
      <c r="AE23" s="60">
        <f t="shared" si="1"/>
        <v>0</v>
      </c>
      <c r="AF23" s="60">
        <f t="shared" si="2"/>
        <v>0.67307692307692313</v>
      </c>
      <c r="AG23" s="60">
        <f t="shared" si="3"/>
        <v>0.71666666666666667</v>
      </c>
      <c r="AH23" s="60">
        <f t="shared" si="4"/>
        <v>0.74242424242424243</v>
      </c>
      <c r="AI23" s="60">
        <f t="shared" si="5"/>
        <v>0.76388888888888884</v>
      </c>
      <c r="AJ23" s="60">
        <f t="shared" si="6"/>
        <v>0.77631578947368418</v>
      </c>
      <c r="AK23" s="60">
        <f t="shared" si="7"/>
        <v>0.78749999999999998</v>
      </c>
      <c r="AL23" s="60">
        <f t="shared" si="8"/>
        <v>0.79761904761904767</v>
      </c>
      <c r="AM23" s="60">
        <f t="shared" si="9"/>
        <v>0.8045977011494253</v>
      </c>
      <c r="AN23" s="60">
        <f t="shared" si="10"/>
        <v>0.81111111111111112</v>
      </c>
      <c r="AO23" s="60">
        <f t="shared" si="11"/>
        <v>0.81521739130434778</v>
      </c>
      <c r="AP23" s="60">
        <f t="shared" si="12"/>
        <v>0.81914893617021278</v>
      </c>
      <c r="AQ23" s="60">
        <f t="shared" si="13"/>
        <v>0.82291666666666663</v>
      </c>
      <c r="AR23" s="60">
        <f t="shared" si="14"/>
        <v>0.82474226804123707</v>
      </c>
      <c r="AS23" s="60">
        <f t="shared" si="15"/>
        <v>0.82653061224489799</v>
      </c>
      <c r="AT23" s="60">
        <f t="shared" si="16"/>
        <v>0.82828282828282829</v>
      </c>
      <c r="AU23" s="60">
        <f t="shared" si="17"/>
        <v>0.83</v>
      </c>
      <c r="AV23" s="31">
        <v>5</v>
      </c>
    </row>
    <row r="24" spans="1:48">
      <c r="A24" s="31">
        <v>6</v>
      </c>
      <c r="G24" s="27">
        <v>40</v>
      </c>
      <c r="H24" s="27">
        <v>46</v>
      </c>
      <c r="I24" s="27">
        <v>52</v>
      </c>
      <c r="J24" s="27">
        <v>56</v>
      </c>
      <c r="K24" s="27">
        <v>60</v>
      </c>
      <c r="L24" s="27">
        <v>64</v>
      </c>
      <c r="M24" s="27">
        <v>67</v>
      </c>
      <c r="N24" s="27">
        <v>70</v>
      </c>
      <c r="O24" s="27">
        <v>72</v>
      </c>
      <c r="P24" s="27">
        <v>74</v>
      </c>
      <c r="Q24" s="27">
        <v>76</v>
      </c>
      <c r="R24" s="27">
        <v>77</v>
      </c>
      <c r="S24" s="27">
        <v>78</v>
      </c>
      <c r="T24" s="27">
        <v>79</v>
      </c>
      <c r="U24" s="27">
        <v>80</v>
      </c>
      <c r="V24" s="31">
        <v>6</v>
      </c>
      <c r="AA24" s="31">
        <v>6</v>
      </c>
      <c r="AC24" s="60">
        <f t="shared" si="18"/>
        <v>0</v>
      </c>
      <c r="AD24" s="60">
        <f t="shared" si="0"/>
        <v>0</v>
      </c>
      <c r="AE24" s="60">
        <f t="shared" si="1"/>
        <v>0</v>
      </c>
      <c r="AF24" s="60">
        <f t="shared" si="2"/>
        <v>0</v>
      </c>
      <c r="AG24" s="60">
        <f t="shared" si="3"/>
        <v>0.66666666666666663</v>
      </c>
      <c r="AH24" s="60">
        <f t="shared" si="4"/>
        <v>0.69696969696969702</v>
      </c>
      <c r="AI24" s="60">
        <f t="shared" si="5"/>
        <v>0.72222222222222221</v>
      </c>
      <c r="AJ24" s="60">
        <f t="shared" si="6"/>
        <v>0.73684210526315785</v>
      </c>
      <c r="AK24" s="60">
        <f t="shared" si="7"/>
        <v>0.75</v>
      </c>
      <c r="AL24" s="60">
        <f t="shared" si="8"/>
        <v>0.76190476190476186</v>
      </c>
      <c r="AM24" s="60">
        <f t="shared" si="9"/>
        <v>0.77011494252873558</v>
      </c>
      <c r="AN24" s="60">
        <f t="shared" si="10"/>
        <v>0.77777777777777779</v>
      </c>
      <c r="AO24" s="60">
        <f t="shared" si="11"/>
        <v>0.78260869565217395</v>
      </c>
      <c r="AP24" s="60">
        <f t="shared" si="12"/>
        <v>0.78723404255319152</v>
      </c>
      <c r="AQ24" s="60">
        <f t="shared" si="13"/>
        <v>0.79166666666666663</v>
      </c>
      <c r="AR24" s="60">
        <f t="shared" si="14"/>
        <v>0.79381443298969068</v>
      </c>
      <c r="AS24" s="60">
        <f t="shared" si="15"/>
        <v>0.79591836734693877</v>
      </c>
      <c r="AT24" s="60">
        <f t="shared" si="16"/>
        <v>0.79797979797979801</v>
      </c>
      <c r="AU24" s="60">
        <f t="shared" si="17"/>
        <v>0.8</v>
      </c>
      <c r="AV24" s="31">
        <v>6</v>
      </c>
    </row>
    <row r="25" spans="1:48">
      <c r="A25" s="31">
        <v>7</v>
      </c>
      <c r="H25" s="27">
        <v>44</v>
      </c>
      <c r="I25" s="27">
        <v>50</v>
      </c>
      <c r="J25" s="27">
        <v>54</v>
      </c>
      <c r="K25" s="27">
        <v>58</v>
      </c>
      <c r="L25" s="27">
        <v>62</v>
      </c>
      <c r="M25" s="27">
        <v>65</v>
      </c>
      <c r="N25" s="27">
        <v>68</v>
      </c>
      <c r="O25" s="27">
        <v>70</v>
      </c>
      <c r="P25" s="27">
        <v>72</v>
      </c>
      <c r="Q25" s="27">
        <v>74</v>
      </c>
      <c r="R25" s="27">
        <v>75</v>
      </c>
      <c r="S25" s="27">
        <v>76</v>
      </c>
      <c r="T25" s="27">
        <v>77</v>
      </c>
      <c r="U25" s="27">
        <v>78</v>
      </c>
      <c r="V25" s="31">
        <v>7</v>
      </c>
      <c r="AA25" s="31">
        <v>7</v>
      </c>
      <c r="AC25" s="60">
        <f t="shared" si="18"/>
        <v>0</v>
      </c>
      <c r="AD25" s="60">
        <f t="shared" si="0"/>
        <v>0</v>
      </c>
      <c r="AE25" s="60">
        <f t="shared" si="1"/>
        <v>0</v>
      </c>
      <c r="AF25" s="60">
        <f t="shared" si="2"/>
        <v>0</v>
      </c>
      <c r="AG25" s="60">
        <f t="shared" si="3"/>
        <v>0</v>
      </c>
      <c r="AH25" s="60">
        <f t="shared" si="4"/>
        <v>0.66666666666666663</v>
      </c>
      <c r="AI25" s="60">
        <f t="shared" si="5"/>
        <v>0.69444444444444442</v>
      </c>
      <c r="AJ25" s="60">
        <f t="shared" si="6"/>
        <v>0.71052631578947367</v>
      </c>
      <c r="AK25" s="60">
        <f t="shared" si="7"/>
        <v>0.72499999999999998</v>
      </c>
      <c r="AL25" s="60">
        <f t="shared" si="8"/>
        <v>0.73809523809523814</v>
      </c>
      <c r="AM25" s="60">
        <f t="shared" si="9"/>
        <v>0.74712643678160917</v>
      </c>
      <c r="AN25" s="60">
        <f t="shared" si="10"/>
        <v>0.75555555555555554</v>
      </c>
      <c r="AO25" s="60">
        <f t="shared" si="11"/>
        <v>0.76086956521739135</v>
      </c>
      <c r="AP25" s="60">
        <f t="shared" si="12"/>
        <v>0.76595744680851063</v>
      </c>
      <c r="AQ25" s="60">
        <f t="shared" si="13"/>
        <v>0.77083333333333337</v>
      </c>
      <c r="AR25" s="60">
        <f t="shared" si="14"/>
        <v>0.77319587628865982</v>
      </c>
      <c r="AS25" s="60">
        <f t="shared" si="15"/>
        <v>0.77551020408163263</v>
      </c>
      <c r="AT25" s="60">
        <f t="shared" si="16"/>
        <v>0.77777777777777779</v>
      </c>
      <c r="AU25" s="60">
        <f t="shared" si="17"/>
        <v>0.78</v>
      </c>
      <c r="AV25" s="31">
        <v>7</v>
      </c>
    </row>
    <row r="26" spans="1:48">
      <c r="A26" s="31">
        <v>8</v>
      </c>
      <c r="I26" s="27">
        <v>48</v>
      </c>
      <c r="J26" s="27">
        <v>52</v>
      </c>
      <c r="K26" s="27">
        <v>56</v>
      </c>
      <c r="L26" s="27">
        <v>60</v>
      </c>
      <c r="M26" s="27">
        <v>63</v>
      </c>
      <c r="N26" s="27">
        <v>66</v>
      </c>
      <c r="O26" s="27">
        <v>68</v>
      </c>
      <c r="P26" s="27">
        <v>70</v>
      </c>
      <c r="Q26" s="27">
        <v>72</v>
      </c>
      <c r="R26" s="27">
        <v>73</v>
      </c>
      <c r="S26" s="27">
        <v>74</v>
      </c>
      <c r="T26" s="27">
        <v>75</v>
      </c>
      <c r="U26" s="27">
        <v>76</v>
      </c>
      <c r="V26" s="31">
        <v>8</v>
      </c>
      <c r="Y26" s="27" t="s">
        <v>148</v>
      </c>
      <c r="AA26" s="31">
        <v>8</v>
      </c>
      <c r="AC26" s="60">
        <f t="shared" si="18"/>
        <v>0</v>
      </c>
      <c r="AD26" s="60">
        <f t="shared" si="0"/>
        <v>0</v>
      </c>
      <c r="AE26" s="60">
        <f t="shared" si="1"/>
        <v>0</v>
      </c>
      <c r="AF26" s="60">
        <f t="shared" si="2"/>
        <v>0</v>
      </c>
      <c r="AG26" s="60">
        <f t="shared" si="3"/>
        <v>0</v>
      </c>
      <c r="AH26" s="60">
        <f t="shared" si="4"/>
        <v>0</v>
      </c>
      <c r="AI26" s="60">
        <f t="shared" si="5"/>
        <v>0.66666666666666663</v>
      </c>
      <c r="AJ26" s="60">
        <f t="shared" si="6"/>
        <v>0.68421052631578949</v>
      </c>
      <c r="AK26" s="60">
        <f t="shared" si="7"/>
        <v>0.7</v>
      </c>
      <c r="AL26" s="60">
        <f t="shared" si="8"/>
        <v>0.7142857142857143</v>
      </c>
      <c r="AM26" s="60">
        <f t="shared" si="9"/>
        <v>0.72413793103448276</v>
      </c>
      <c r="AN26" s="60">
        <f t="shared" si="10"/>
        <v>0.73333333333333328</v>
      </c>
      <c r="AO26" s="60">
        <f t="shared" si="11"/>
        <v>0.73913043478260865</v>
      </c>
      <c r="AP26" s="60">
        <f t="shared" si="12"/>
        <v>0.74468085106382975</v>
      </c>
      <c r="AQ26" s="60">
        <f t="shared" si="13"/>
        <v>0.75</v>
      </c>
      <c r="AR26" s="60">
        <f t="shared" si="14"/>
        <v>0.75257731958762886</v>
      </c>
      <c r="AS26" s="60">
        <f t="shared" si="15"/>
        <v>0.75510204081632648</v>
      </c>
      <c r="AT26" s="60">
        <f t="shared" si="16"/>
        <v>0.75757575757575757</v>
      </c>
      <c r="AU26" s="60">
        <f t="shared" si="17"/>
        <v>0.76</v>
      </c>
      <c r="AV26" s="31">
        <v>8</v>
      </c>
    </row>
    <row r="27" spans="1:48">
      <c r="A27" s="31">
        <v>9</v>
      </c>
      <c r="J27" s="27">
        <v>50</v>
      </c>
      <c r="K27" s="27">
        <v>54</v>
      </c>
      <c r="L27" s="27">
        <v>58</v>
      </c>
      <c r="M27" s="27">
        <v>61</v>
      </c>
      <c r="N27" s="27">
        <v>64</v>
      </c>
      <c r="O27" s="27">
        <v>66</v>
      </c>
      <c r="P27" s="27">
        <v>68</v>
      </c>
      <c r="Q27" s="27">
        <v>70</v>
      </c>
      <c r="R27" s="27">
        <v>71</v>
      </c>
      <c r="S27" s="27">
        <v>72</v>
      </c>
      <c r="T27" s="27">
        <v>73</v>
      </c>
      <c r="U27" s="27">
        <v>74</v>
      </c>
      <c r="V27" s="31">
        <v>9</v>
      </c>
      <c r="AA27" s="31">
        <v>9</v>
      </c>
      <c r="AC27" s="60">
        <f t="shared" si="18"/>
        <v>0</v>
      </c>
      <c r="AD27" s="60">
        <f t="shared" si="0"/>
        <v>0</v>
      </c>
      <c r="AE27" s="60">
        <f t="shared" si="1"/>
        <v>0</v>
      </c>
      <c r="AF27" s="60">
        <f t="shared" si="2"/>
        <v>0</v>
      </c>
      <c r="AG27" s="60">
        <f t="shared" si="3"/>
        <v>0</v>
      </c>
      <c r="AH27" s="60">
        <f t="shared" si="4"/>
        <v>0</v>
      </c>
      <c r="AI27" s="60">
        <f t="shared" si="5"/>
        <v>0</v>
      </c>
      <c r="AJ27" s="60">
        <f t="shared" si="6"/>
        <v>0.65789473684210531</v>
      </c>
      <c r="AK27" s="60">
        <f t="shared" si="7"/>
        <v>0.67500000000000004</v>
      </c>
      <c r="AL27" s="60">
        <f t="shared" si="8"/>
        <v>0.69047619047619047</v>
      </c>
      <c r="AM27" s="60">
        <f t="shared" si="9"/>
        <v>0.70114942528735635</v>
      </c>
      <c r="AN27" s="60">
        <f t="shared" si="10"/>
        <v>0.71111111111111114</v>
      </c>
      <c r="AO27" s="60">
        <f t="shared" si="11"/>
        <v>0.71739130434782605</v>
      </c>
      <c r="AP27" s="60">
        <f t="shared" si="12"/>
        <v>0.72340425531914898</v>
      </c>
      <c r="AQ27" s="60">
        <f t="shared" si="13"/>
        <v>0.72916666666666663</v>
      </c>
      <c r="AR27" s="60">
        <f t="shared" si="14"/>
        <v>0.73195876288659789</v>
      </c>
      <c r="AS27" s="60">
        <f t="shared" si="15"/>
        <v>0.73469387755102045</v>
      </c>
      <c r="AT27" s="60">
        <f t="shared" si="16"/>
        <v>0.73737373737373735</v>
      </c>
      <c r="AU27" s="60">
        <f t="shared" si="17"/>
        <v>0.74</v>
      </c>
      <c r="AV27" s="31">
        <v>9</v>
      </c>
    </row>
    <row r="28" spans="1:48">
      <c r="A28" s="31">
        <v>10</v>
      </c>
      <c r="K28" s="27">
        <v>52</v>
      </c>
      <c r="L28" s="27">
        <v>56</v>
      </c>
      <c r="M28" s="27">
        <v>59</v>
      </c>
      <c r="N28" s="27">
        <v>62</v>
      </c>
      <c r="O28" s="27">
        <v>64</v>
      </c>
      <c r="P28" s="27">
        <v>66</v>
      </c>
      <c r="Q28" s="27">
        <v>68</v>
      </c>
      <c r="R28" s="27">
        <v>69</v>
      </c>
      <c r="S28" s="27">
        <v>70</v>
      </c>
      <c r="T28" s="27">
        <v>71</v>
      </c>
      <c r="U28" s="27">
        <v>72</v>
      </c>
      <c r="V28" s="31">
        <v>10</v>
      </c>
      <c r="AA28" s="31">
        <v>10</v>
      </c>
      <c r="AC28" s="60">
        <f t="shared" si="18"/>
        <v>0</v>
      </c>
      <c r="AD28" s="60">
        <f t="shared" si="0"/>
        <v>0</v>
      </c>
      <c r="AE28" s="60">
        <f t="shared" si="1"/>
        <v>0</v>
      </c>
      <c r="AF28" s="60">
        <f t="shared" si="2"/>
        <v>0</v>
      </c>
      <c r="AG28" s="60">
        <f t="shared" si="3"/>
        <v>0</v>
      </c>
      <c r="AH28" s="60">
        <f t="shared" si="4"/>
        <v>0</v>
      </c>
      <c r="AI28" s="60">
        <f t="shared" si="5"/>
        <v>0</v>
      </c>
      <c r="AJ28" s="60">
        <f t="shared" si="6"/>
        <v>0</v>
      </c>
      <c r="AK28" s="61">
        <f t="shared" si="7"/>
        <v>0.65</v>
      </c>
      <c r="AL28" s="60">
        <f t="shared" si="8"/>
        <v>0.66666666666666663</v>
      </c>
      <c r="AM28" s="60">
        <f t="shared" si="9"/>
        <v>0.67816091954022983</v>
      </c>
      <c r="AN28" s="60">
        <f t="shared" si="10"/>
        <v>0.68888888888888888</v>
      </c>
      <c r="AO28" s="60">
        <f t="shared" si="11"/>
        <v>0.69565217391304346</v>
      </c>
      <c r="AP28" s="60">
        <f t="shared" si="12"/>
        <v>0.7021276595744681</v>
      </c>
      <c r="AQ28" s="60">
        <f t="shared" si="13"/>
        <v>0.70833333333333337</v>
      </c>
      <c r="AR28" s="60">
        <f t="shared" si="14"/>
        <v>0.71134020618556704</v>
      </c>
      <c r="AS28" s="60">
        <f t="shared" si="15"/>
        <v>0.7142857142857143</v>
      </c>
      <c r="AT28" s="60">
        <f t="shared" si="16"/>
        <v>0.71717171717171713</v>
      </c>
      <c r="AU28" s="60">
        <f t="shared" si="17"/>
        <v>0.72</v>
      </c>
      <c r="AV28" s="31">
        <v>10</v>
      </c>
    </row>
    <row r="29" spans="1:48">
      <c r="A29" s="31">
        <v>11</v>
      </c>
      <c r="L29" s="27">
        <v>54</v>
      </c>
      <c r="M29" s="27">
        <v>57</v>
      </c>
      <c r="N29" s="27">
        <v>60</v>
      </c>
      <c r="O29" s="27">
        <v>62</v>
      </c>
      <c r="P29" s="27">
        <v>64</v>
      </c>
      <c r="Q29" s="27">
        <v>66</v>
      </c>
      <c r="R29" s="27">
        <v>67</v>
      </c>
      <c r="S29" s="27">
        <v>68</v>
      </c>
      <c r="T29" s="27">
        <v>69</v>
      </c>
      <c r="U29" s="27">
        <v>70</v>
      </c>
      <c r="V29" s="31">
        <v>11</v>
      </c>
      <c r="AA29" s="31">
        <v>11</v>
      </c>
      <c r="AC29" s="60">
        <f t="shared" si="18"/>
        <v>0</v>
      </c>
      <c r="AD29" s="60">
        <f t="shared" si="0"/>
        <v>0</v>
      </c>
      <c r="AE29" s="60">
        <f t="shared" si="1"/>
        <v>0</v>
      </c>
      <c r="AF29" s="60">
        <f t="shared" si="2"/>
        <v>0</v>
      </c>
      <c r="AG29" s="60">
        <f t="shared" si="3"/>
        <v>0</v>
      </c>
      <c r="AH29" s="60">
        <f t="shared" si="4"/>
        <v>0</v>
      </c>
      <c r="AI29" s="60">
        <f t="shared" si="5"/>
        <v>0</v>
      </c>
      <c r="AJ29" s="60">
        <f t="shared" si="6"/>
        <v>0</v>
      </c>
      <c r="AK29" s="60">
        <f t="shared" si="7"/>
        <v>0</v>
      </c>
      <c r="AL29" s="60">
        <f t="shared" si="8"/>
        <v>0.6428571428571429</v>
      </c>
      <c r="AM29" s="60">
        <f t="shared" si="9"/>
        <v>0.65517241379310343</v>
      </c>
      <c r="AN29" s="60">
        <f t="shared" si="10"/>
        <v>0.66666666666666663</v>
      </c>
      <c r="AO29" s="60">
        <f t="shared" si="11"/>
        <v>0.67391304347826086</v>
      </c>
      <c r="AP29" s="60">
        <f t="shared" si="12"/>
        <v>0.68085106382978722</v>
      </c>
      <c r="AQ29" s="60">
        <f t="shared" si="13"/>
        <v>0.6875</v>
      </c>
      <c r="AR29" s="60">
        <f t="shared" si="14"/>
        <v>0.69072164948453607</v>
      </c>
      <c r="AS29" s="60">
        <f t="shared" si="15"/>
        <v>0.69387755102040816</v>
      </c>
      <c r="AT29" s="60">
        <f t="shared" si="16"/>
        <v>0.69696969696969702</v>
      </c>
      <c r="AU29" s="60">
        <f t="shared" si="17"/>
        <v>0.7</v>
      </c>
      <c r="AV29" s="31">
        <v>11</v>
      </c>
    </row>
    <row r="30" spans="1:48">
      <c r="A30" s="31">
        <v>12</v>
      </c>
      <c r="M30" s="27">
        <v>55</v>
      </c>
      <c r="N30" s="27">
        <v>58</v>
      </c>
      <c r="O30" s="27">
        <v>60</v>
      </c>
      <c r="P30" s="27">
        <v>62</v>
      </c>
      <c r="Q30" s="27">
        <v>64</v>
      </c>
      <c r="R30" s="27">
        <v>65</v>
      </c>
      <c r="S30" s="27">
        <v>66</v>
      </c>
      <c r="T30" s="27">
        <v>67</v>
      </c>
      <c r="U30" s="27">
        <v>68</v>
      </c>
      <c r="V30" s="31">
        <v>12</v>
      </c>
      <c r="AA30" s="31">
        <v>12</v>
      </c>
      <c r="AC30" s="60">
        <f t="shared" si="18"/>
        <v>0</v>
      </c>
      <c r="AD30" s="60">
        <f t="shared" si="0"/>
        <v>0</v>
      </c>
      <c r="AE30" s="60">
        <f t="shared" si="1"/>
        <v>0</v>
      </c>
      <c r="AF30" s="60">
        <f t="shared" si="2"/>
        <v>0</v>
      </c>
      <c r="AG30" s="60">
        <f t="shared" si="3"/>
        <v>0</v>
      </c>
      <c r="AH30" s="60">
        <f t="shared" si="4"/>
        <v>0</v>
      </c>
      <c r="AI30" s="60">
        <f t="shared" si="5"/>
        <v>0</v>
      </c>
      <c r="AJ30" s="60">
        <f t="shared" si="6"/>
        <v>0</v>
      </c>
      <c r="AK30" s="60">
        <f t="shared" si="7"/>
        <v>0</v>
      </c>
      <c r="AL30" s="60">
        <f t="shared" si="8"/>
        <v>0</v>
      </c>
      <c r="AM30" s="60">
        <f t="shared" si="9"/>
        <v>0.63218390804597702</v>
      </c>
      <c r="AN30" s="60">
        <f t="shared" si="10"/>
        <v>0.64444444444444449</v>
      </c>
      <c r="AO30" s="60">
        <f t="shared" si="11"/>
        <v>0.65217391304347827</v>
      </c>
      <c r="AP30" s="60">
        <f t="shared" si="12"/>
        <v>0.65957446808510634</v>
      </c>
      <c r="AQ30" s="60">
        <f t="shared" si="13"/>
        <v>0.66666666666666663</v>
      </c>
      <c r="AR30" s="60">
        <f t="shared" si="14"/>
        <v>0.67010309278350511</v>
      </c>
      <c r="AS30" s="60">
        <f t="shared" si="15"/>
        <v>0.67346938775510201</v>
      </c>
      <c r="AT30" s="60">
        <f t="shared" si="16"/>
        <v>0.6767676767676768</v>
      </c>
      <c r="AU30" s="60">
        <f t="shared" si="17"/>
        <v>0.68</v>
      </c>
      <c r="AV30" s="31">
        <v>12</v>
      </c>
    </row>
    <row r="31" spans="1:48">
      <c r="A31" s="31">
        <v>13</v>
      </c>
      <c r="N31" s="27">
        <v>56</v>
      </c>
      <c r="O31" s="27">
        <v>58</v>
      </c>
      <c r="P31" s="27">
        <v>60</v>
      </c>
      <c r="Q31" s="27">
        <v>62</v>
      </c>
      <c r="R31" s="27">
        <v>63</v>
      </c>
      <c r="S31" s="27">
        <v>64</v>
      </c>
      <c r="T31" s="27">
        <v>65</v>
      </c>
      <c r="U31" s="27">
        <v>66</v>
      </c>
      <c r="V31" s="31">
        <v>13</v>
      </c>
      <c r="AA31" s="31">
        <v>13</v>
      </c>
      <c r="AC31" s="60">
        <f t="shared" si="18"/>
        <v>0</v>
      </c>
      <c r="AD31" s="60">
        <f t="shared" si="0"/>
        <v>0</v>
      </c>
      <c r="AE31" s="60">
        <f t="shared" si="1"/>
        <v>0</v>
      </c>
      <c r="AF31" s="60">
        <f t="shared" si="2"/>
        <v>0</v>
      </c>
      <c r="AG31" s="60">
        <f t="shared" si="3"/>
        <v>0</v>
      </c>
      <c r="AH31" s="60">
        <f t="shared" si="4"/>
        <v>0</v>
      </c>
      <c r="AI31" s="60">
        <f t="shared" si="5"/>
        <v>0</v>
      </c>
      <c r="AJ31" s="60">
        <f t="shared" si="6"/>
        <v>0</v>
      </c>
      <c r="AK31" s="60">
        <f t="shared" si="7"/>
        <v>0</v>
      </c>
      <c r="AL31" s="60">
        <f t="shared" si="8"/>
        <v>0</v>
      </c>
      <c r="AM31" s="60">
        <f t="shared" si="9"/>
        <v>0</v>
      </c>
      <c r="AN31" s="60">
        <f t="shared" si="10"/>
        <v>0.62222222222222223</v>
      </c>
      <c r="AO31" s="60">
        <f t="shared" si="11"/>
        <v>0.63043478260869568</v>
      </c>
      <c r="AP31" s="60">
        <f t="shared" si="12"/>
        <v>0.63829787234042556</v>
      </c>
      <c r="AQ31" s="60">
        <f t="shared" si="13"/>
        <v>0.64583333333333337</v>
      </c>
      <c r="AR31" s="60">
        <f t="shared" si="14"/>
        <v>0.64948453608247425</v>
      </c>
      <c r="AS31" s="60">
        <f t="shared" si="15"/>
        <v>0.65306122448979587</v>
      </c>
      <c r="AT31" s="60">
        <f t="shared" si="16"/>
        <v>0.65656565656565657</v>
      </c>
      <c r="AU31" s="60">
        <f t="shared" si="17"/>
        <v>0.66</v>
      </c>
      <c r="AV31" s="31">
        <v>13</v>
      </c>
    </row>
    <row r="32" spans="1:48">
      <c r="A32" s="31">
        <v>14</v>
      </c>
      <c r="O32" s="27">
        <v>57</v>
      </c>
      <c r="P32" s="27">
        <v>59</v>
      </c>
      <c r="Q32" s="27">
        <v>61</v>
      </c>
      <c r="R32" s="27">
        <v>62</v>
      </c>
      <c r="S32" s="27">
        <v>63</v>
      </c>
      <c r="T32" s="27">
        <v>64</v>
      </c>
      <c r="U32" s="27">
        <v>65</v>
      </c>
      <c r="V32" s="31">
        <v>14</v>
      </c>
      <c r="AA32" s="31">
        <v>14</v>
      </c>
      <c r="AC32" s="60">
        <f t="shared" si="18"/>
        <v>0</v>
      </c>
      <c r="AD32" s="60">
        <f t="shared" si="0"/>
        <v>0</v>
      </c>
      <c r="AE32" s="60">
        <f t="shared" si="1"/>
        <v>0</v>
      </c>
      <c r="AF32" s="60">
        <f t="shared" si="2"/>
        <v>0</v>
      </c>
      <c r="AG32" s="60">
        <f t="shared" si="3"/>
        <v>0</v>
      </c>
      <c r="AH32" s="60">
        <f t="shared" si="4"/>
        <v>0</v>
      </c>
      <c r="AI32" s="60">
        <f t="shared" si="5"/>
        <v>0</v>
      </c>
      <c r="AJ32" s="60">
        <f t="shared" si="6"/>
        <v>0</v>
      </c>
      <c r="AK32" s="60">
        <f t="shared" si="7"/>
        <v>0</v>
      </c>
      <c r="AL32" s="60">
        <f t="shared" si="8"/>
        <v>0</v>
      </c>
      <c r="AM32" s="60">
        <f t="shared" si="9"/>
        <v>0</v>
      </c>
      <c r="AN32" s="60">
        <f t="shared" si="10"/>
        <v>0</v>
      </c>
      <c r="AO32" s="60">
        <f t="shared" si="11"/>
        <v>0.61956521739130432</v>
      </c>
      <c r="AP32" s="60">
        <f t="shared" si="12"/>
        <v>0.62765957446808507</v>
      </c>
      <c r="AQ32" s="60">
        <f t="shared" si="13"/>
        <v>0.63541666666666663</v>
      </c>
      <c r="AR32" s="60">
        <f t="shared" si="14"/>
        <v>0.63917525773195871</v>
      </c>
      <c r="AS32" s="60">
        <f t="shared" si="15"/>
        <v>0.6428571428571429</v>
      </c>
      <c r="AT32" s="60">
        <f t="shared" si="16"/>
        <v>0.64646464646464652</v>
      </c>
      <c r="AU32" s="60">
        <f t="shared" si="17"/>
        <v>0.65</v>
      </c>
      <c r="AV32" s="31">
        <v>14</v>
      </c>
    </row>
    <row r="33" spans="1:48">
      <c r="A33" s="31">
        <v>15</v>
      </c>
      <c r="P33" s="27">
        <v>58</v>
      </c>
      <c r="Q33" s="27">
        <v>60</v>
      </c>
      <c r="R33" s="27">
        <v>61</v>
      </c>
      <c r="S33" s="27">
        <v>62</v>
      </c>
      <c r="T33" s="27">
        <v>63</v>
      </c>
      <c r="U33" s="27">
        <v>64</v>
      </c>
      <c r="V33" s="31">
        <v>15</v>
      </c>
      <c r="AA33" s="31">
        <v>15</v>
      </c>
      <c r="AC33" s="60">
        <f t="shared" si="18"/>
        <v>0</v>
      </c>
      <c r="AD33" s="60">
        <f t="shared" si="0"/>
        <v>0</v>
      </c>
      <c r="AE33" s="60">
        <f t="shared" si="1"/>
        <v>0</v>
      </c>
      <c r="AF33" s="60">
        <f t="shared" si="2"/>
        <v>0</v>
      </c>
      <c r="AG33" s="60">
        <f t="shared" si="3"/>
        <v>0</v>
      </c>
      <c r="AH33" s="60">
        <f t="shared" si="4"/>
        <v>0</v>
      </c>
      <c r="AI33" s="60">
        <f t="shared" si="5"/>
        <v>0</v>
      </c>
      <c r="AJ33" s="60">
        <f t="shared" si="6"/>
        <v>0</v>
      </c>
      <c r="AK33" s="60">
        <f t="shared" si="7"/>
        <v>0</v>
      </c>
      <c r="AL33" s="60">
        <f t="shared" si="8"/>
        <v>0</v>
      </c>
      <c r="AM33" s="60">
        <f t="shared" si="9"/>
        <v>0</v>
      </c>
      <c r="AN33" s="60">
        <f t="shared" si="10"/>
        <v>0</v>
      </c>
      <c r="AO33" s="60">
        <f t="shared" si="11"/>
        <v>0</v>
      </c>
      <c r="AP33" s="60">
        <f t="shared" si="12"/>
        <v>0.61702127659574468</v>
      </c>
      <c r="AQ33" s="60">
        <f t="shared" si="13"/>
        <v>0.625</v>
      </c>
      <c r="AR33" s="60">
        <f t="shared" si="14"/>
        <v>0.62886597938144329</v>
      </c>
      <c r="AS33" s="60">
        <f t="shared" si="15"/>
        <v>0.63265306122448983</v>
      </c>
      <c r="AT33" s="60">
        <f t="shared" si="16"/>
        <v>0.63636363636363635</v>
      </c>
      <c r="AU33" s="60">
        <f t="shared" si="17"/>
        <v>0.64</v>
      </c>
      <c r="AV33" s="31">
        <v>15</v>
      </c>
    </row>
    <row r="34" spans="1:48">
      <c r="A34" s="31">
        <v>16</v>
      </c>
      <c r="Q34" s="27">
        <v>59</v>
      </c>
      <c r="R34" s="27">
        <v>60</v>
      </c>
      <c r="S34" s="27">
        <v>61</v>
      </c>
      <c r="T34" s="27">
        <v>62</v>
      </c>
      <c r="U34" s="27">
        <v>63</v>
      </c>
      <c r="V34" s="31">
        <v>16</v>
      </c>
      <c r="AA34" s="31">
        <v>16</v>
      </c>
      <c r="AC34" s="60">
        <f t="shared" si="18"/>
        <v>0</v>
      </c>
      <c r="AD34" s="60">
        <f t="shared" si="0"/>
        <v>0</v>
      </c>
      <c r="AE34" s="60">
        <f t="shared" si="1"/>
        <v>0</v>
      </c>
      <c r="AF34" s="60">
        <f t="shared" si="2"/>
        <v>0</v>
      </c>
      <c r="AG34" s="60">
        <f t="shared" si="3"/>
        <v>0</v>
      </c>
      <c r="AH34" s="60">
        <f t="shared" si="4"/>
        <v>0</v>
      </c>
      <c r="AI34" s="60">
        <f t="shared" si="5"/>
        <v>0</v>
      </c>
      <c r="AJ34" s="60">
        <f t="shared" si="6"/>
        <v>0</v>
      </c>
      <c r="AK34" s="60">
        <f t="shared" si="7"/>
        <v>0</v>
      </c>
      <c r="AL34" s="60">
        <f t="shared" si="8"/>
        <v>0</v>
      </c>
      <c r="AM34" s="60">
        <f t="shared" si="9"/>
        <v>0</v>
      </c>
      <c r="AN34" s="60">
        <f t="shared" si="10"/>
        <v>0</v>
      </c>
      <c r="AO34" s="60">
        <f t="shared" si="11"/>
        <v>0</v>
      </c>
      <c r="AP34" s="60">
        <f t="shared" si="12"/>
        <v>0</v>
      </c>
      <c r="AQ34" s="60">
        <f t="shared" si="13"/>
        <v>0.61458333333333337</v>
      </c>
      <c r="AR34" s="60">
        <f t="shared" si="14"/>
        <v>0.61855670103092786</v>
      </c>
      <c r="AS34" s="60">
        <f t="shared" si="15"/>
        <v>0.62244897959183676</v>
      </c>
      <c r="AT34" s="60">
        <f t="shared" si="16"/>
        <v>0.6262626262626263</v>
      </c>
      <c r="AU34" s="60">
        <f t="shared" si="17"/>
        <v>0.63</v>
      </c>
      <c r="AV34" s="31">
        <v>16</v>
      </c>
    </row>
    <row r="35" spans="1:48">
      <c r="A35" s="31">
        <v>17</v>
      </c>
      <c r="R35" s="27">
        <v>59</v>
      </c>
      <c r="S35" s="27">
        <v>60</v>
      </c>
      <c r="T35" s="27">
        <v>61</v>
      </c>
      <c r="U35" s="27">
        <v>62</v>
      </c>
      <c r="V35" s="31">
        <v>17</v>
      </c>
      <c r="AA35" s="31">
        <v>17</v>
      </c>
      <c r="AC35" s="60">
        <f t="shared" si="18"/>
        <v>0</v>
      </c>
      <c r="AD35" s="60">
        <f t="shared" si="0"/>
        <v>0</v>
      </c>
      <c r="AE35" s="60">
        <f t="shared" si="1"/>
        <v>0</v>
      </c>
      <c r="AF35" s="60">
        <f t="shared" si="2"/>
        <v>0</v>
      </c>
      <c r="AG35" s="60">
        <f t="shared" si="3"/>
        <v>0</v>
      </c>
      <c r="AH35" s="60">
        <f t="shared" si="4"/>
        <v>0</v>
      </c>
      <c r="AI35" s="60">
        <f t="shared" si="5"/>
        <v>0</v>
      </c>
      <c r="AJ35" s="60">
        <f t="shared" si="6"/>
        <v>0</v>
      </c>
      <c r="AK35" s="60">
        <f t="shared" si="7"/>
        <v>0</v>
      </c>
      <c r="AL35" s="60">
        <f t="shared" si="8"/>
        <v>0</v>
      </c>
      <c r="AM35" s="60">
        <f t="shared" si="9"/>
        <v>0</v>
      </c>
      <c r="AN35" s="60">
        <f t="shared" si="10"/>
        <v>0</v>
      </c>
      <c r="AO35" s="60">
        <f t="shared" si="11"/>
        <v>0</v>
      </c>
      <c r="AP35" s="60">
        <f t="shared" si="12"/>
        <v>0</v>
      </c>
      <c r="AQ35" s="60">
        <f t="shared" si="13"/>
        <v>0</v>
      </c>
      <c r="AR35" s="60">
        <f t="shared" si="14"/>
        <v>0.60824742268041232</v>
      </c>
      <c r="AS35" s="60">
        <f t="shared" si="15"/>
        <v>0.61224489795918369</v>
      </c>
      <c r="AT35" s="60">
        <f t="shared" si="16"/>
        <v>0.61616161616161613</v>
      </c>
      <c r="AU35" s="60">
        <f t="shared" si="17"/>
        <v>0.62</v>
      </c>
      <c r="AV35" s="31">
        <v>17</v>
      </c>
    </row>
    <row r="36" spans="1:48">
      <c r="A36" s="31">
        <v>18</v>
      </c>
      <c r="S36" s="27">
        <v>59</v>
      </c>
      <c r="T36" s="27">
        <v>60</v>
      </c>
      <c r="U36" s="27">
        <v>61</v>
      </c>
      <c r="V36" s="31">
        <v>18</v>
      </c>
      <c r="AA36" s="31">
        <v>18</v>
      </c>
      <c r="AC36" s="60">
        <f t="shared" si="18"/>
        <v>0</v>
      </c>
      <c r="AD36" s="60">
        <f t="shared" si="0"/>
        <v>0</v>
      </c>
      <c r="AE36" s="60">
        <f t="shared" si="1"/>
        <v>0</v>
      </c>
      <c r="AF36" s="60">
        <f t="shared" si="2"/>
        <v>0</v>
      </c>
      <c r="AG36" s="60">
        <f t="shared" si="3"/>
        <v>0</v>
      </c>
      <c r="AH36" s="60">
        <f t="shared" si="4"/>
        <v>0</v>
      </c>
      <c r="AI36" s="60">
        <f t="shared" si="5"/>
        <v>0</v>
      </c>
      <c r="AJ36" s="60">
        <f t="shared" si="6"/>
        <v>0</v>
      </c>
      <c r="AK36" s="60">
        <f t="shared" si="7"/>
        <v>0</v>
      </c>
      <c r="AL36" s="60">
        <f t="shared" si="8"/>
        <v>0</v>
      </c>
      <c r="AM36" s="60">
        <f t="shared" si="9"/>
        <v>0</v>
      </c>
      <c r="AN36" s="60">
        <f t="shared" si="10"/>
        <v>0</v>
      </c>
      <c r="AO36" s="60">
        <f t="shared" si="11"/>
        <v>0</v>
      </c>
      <c r="AP36" s="60">
        <f t="shared" si="12"/>
        <v>0</v>
      </c>
      <c r="AQ36" s="60">
        <f t="shared" si="13"/>
        <v>0</v>
      </c>
      <c r="AR36" s="60">
        <f t="shared" si="14"/>
        <v>0</v>
      </c>
      <c r="AS36" s="60">
        <f t="shared" si="15"/>
        <v>0.60204081632653061</v>
      </c>
      <c r="AT36" s="60">
        <f t="shared" si="16"/>
        <v>0.60606060606060608</v>
      </c>
      <c r="AU36" s="60">
        <f t="shared" si="17"/>
        <v>0.61</v>
      </c>
      <c r="AV36" s="31">
        <v>18</v>
      </c>
    </row>
    <row r="37" spans="1:48">
      <c r="A37" s="31">
        <v>19</v>
      </c>
      <c r="T37" s="27">
        <v>59</v>
      </c>
      <c r="U37" s="27">
        <v>60</v>
      </c>
      <c r="V37" s="31">
        <v>19</v>
      </c>
      <c r="AA37" s="31">
        <v>19</v>
      </c>
      <c r="AC37" s="60">
        <f t="shared" si="18"/>
        <v>0</v>
      </c>
      <c r="AD37" s="60">
        <f t="shared" si="0"/>
        <v>0</v>
      </c>
      <c r="AE37" s="60">
        <f t="shared" si="1"/>
        <v>0</v>
      </c>
      <c r="AF37" s="60">
        <f t="shared" si="2"/>
        <v>0</v>
      </c>
      <c r="AG37" s="60">
        <f t="shared" si="3"/>
        <v>0</v>
      </c>
      <c r="AH37" s="60">
        <f t="shared" si="4"/>
        <v>0</v>
      </c>
      <c r="AI37" s="60">
        <f t="shared" si="5"/>
        <v>0</v>
      </c>
      <c r="AJ37" s="60">
        <f t="shared" si="6"/>
        <v>0</v>
      </c>
      <c r="AK37" s="60">
        <f t="shared" si="7"/>
        <v>0</v>
      </c>
      <c r="AL37" s="60">
        <f t="shared" si="8"/>
        <v>0</v>
      </c>
      <c r="AM37" s="60">
        <f t="shared" si="9"/>
        <v>0</v>
      </c>
      <c r="AN37" s="60">
        <f t="shared" si="10"/>
        <v>0</v>
      </c>
      <c r="AO37" s="60">
        <f t="shared" si="11"/>
        <v>0</v>
      </c>
      <c r="AP37" s="60">
        <f t="shared" si="12"/>
        <v>0</v>
      </c>
      <c r="AQ37" s="60">
        <f t="shared" si="13"/>
        <v>0</v>
      </c>
      <c r="AR37" s="60">
        <f t="shared" si="14"/>
        <v>0</v>
      </c>
      <c r="AS37" s="60">
        <f t="shared" si="15"/>
        <v>0</v>
      </c>
      <c r="AT37" s="60">
        <f t="shared" si="16"/>
        <v>0.59595959595959591</v>
      </c>
      <c r="AU37" s="60">
        <f t="shared" si="17"/>
        <v>0.6</v>
      </c>
      <c r="AV37" s="31">
        <v>19</v>
      </c>
    </row>
    <row r="38" spans="1:48">
      <c r="A38" s="31">
        <v>20</v>
      </c>
      <c r="U38" s="27">
        <v>59</v>
      </c>
      <c r="V38" s="31">
        <v>20</v>
      </c>
      <c r="AA38" s="31">
        <v>20</v>
      </c>
      <c r="AC38" s="60">
        <f t="shared" si="18"/>
        <v>0</v>
      </c>
      <c r="AD38" s="60">
        <f t="shared" si="0"/>
        <v>0</v>
      </c>
      <c r="AE38" s="60">
        <f t="shared" si="1"/>
        <v>0</v>
      </c>
      <c r="AF38" s="60">
        <f t="shared" si="2"/>
        <v>0</v>
      </c>
      <c r="AG38" s="60">
        <f t="shared" si="3"/>
        <v>0</v>
      </c>
      <c r="AH38" s="60">
        <f t="shared" si="4"/>
        <v>0</v>
      </c>
      <c r="AI38" s="60">
        <f t="shared" si="5"/>
        <v>0</v>
      </c>
      <c r="AJ38" s="60">
        <f t="shared" si="6"/>
        <v>0</v>
      </c>
      <c r="AK38" s="60">
        <f t="shared" si="7"/>
        <v>0</v>
      </c>
      <c r="AL38" s="60">
        <f t="shared" si="8"/>
        <v>0</v>
      </c>
      <c r="AM38" s="60">
        <f t="shared" si="9"/>
        <v>0</v>
      </c>
      <c r="AN38" s="60">
        <f t="shared" si="10"/>
        <v>0</v>
      </c>
      <c r="AO38" s="60">
        <f t="shared" si="11"/>
        <v>0</v>
      </c>
      <c r="AP38" s="60">
        <f t="shared" si="12"/>
        <v>0</v>
      </c>
      <c r="AQ38" s="60">
        <f t="shared" si="13"/>
        <v>0</v>
      </c>
      <c r="AR38" s="60">
        <f t="shared" si="14"/>
        <v>0</v>
      </c>
      <c r="AS38" s="60">
        <f t="shared" si="15"/>
        <v>0</v>
      </c>
      <c r="AT38" s="60">
        <f t="shared" si="16"/>
        <v>0</v>
      </c>
      <c r="AU38" s="60">
        <f t="shared" si="17"/>
        <v>0.59</v>
      </c>
      <c r="AV38" s="31">
        <v>20</v>
      </c>
    </row>
    <row r="39" spans="1:48">
      <c r="B39" s="32" t="s">
        <v>157</v>
      </c>
      <c r="C39" s="27" t="s">
        <v>158</v>
      </c>
      <c r="U39" s="29" t="s">
        <v>157</v>
      </c>
      <c r="V39" s="29" t="s">
        <v>157</v>
      </c>
    </row>
    <row r="41" spans="1:48">
      <c r="D41" s="27" t="s">
        <v>159</v>
      </c>
    </row>
    <row r="43" spans="1:48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48">
      <c r="A44" s="33"/>
      <c r="B44" s="33">
        <v>1</v>
      </c>
      <c r="C44" s="33">
        <v>2</v>
      </c>
      <c r="D44" s="33">
        <v>3</v>
      </c>
      <c r="E44" s="33">
        <v>4</v>
      </c>
      <c r="F44" s="33">
        <v>5</v>
      </c>
      <c r="G44" s="33">
        <v>6</v>
      </c>
      <c r="H44" s="33">
        <v>7</v>
      </c>
      <c r="I44" s="33">
        <v>8</v>
      </c>
      <c r="J44" s="33">
        <v>9</v>
      </c>
      <c r="K44" s="33">
        <v>10</v>
      </c>
      <c r="L44" s="33">
        <v>11</v>
      </c>
      <c r="M44" s="33">
        <v>12</v>
      </c>
      <c r="N44" s="33">
        <v>13</v>
      </c>
      <c r="O44" s="33">
        <v>14</v>
      </c>
      <c r="P44" s="33">
        <v>15</v>
      </c>
      <c r="Q44" s="33">
        <v>16</v>
      </c>
      <c r="R44" s="33">
        <v>17</v>
      </c>
      <c r="S44" s="33">
        <v>18</v>
      </c>
      <c r="T44" s="33">
        <v>19</v>
      </c>
      <c r="U44" s="33" t="s">
        <v>156</v>
      </c>
      <c r="V44" s="33"/>
      <c r="W44" s="20"/>
      <c r="X44" s="20"/>
    </row>
    <row r="45" spans="1:48">
      <c r="A45" s="33">
        <v>1</v>
      </c>
      <c r="B45" s="33">
        <v>0</v>
      </c>
      <c r="C45" s="33">
        <v>10</v>
      </c>
      <c r="D45" s="33">
        <v>31</v>
      </c>
      <c r="E45" s="33">
        <v>43</v>
      </c>
      <c r="F45" s="33">
        <v>52</v>
      </c>
      <c r="G45" s="33">
        <v>60</v>
      </c>
      <c r="H45" s="33">
        <v>66</v>
      </c>
      <c r="I45" s="33">
        <v>72</v>
      </c>
      <c r="J45" s="33">
        <v>76</v>
      </c>
      <c r="K45" s="33">
        <v>80</v>
      </c>
      <c r="L45" s="33">
        <v>84</v>
      </c>
      <c r="M45" s="33">
        <v>87</v>
      </c>
      <c r="N45" s="33">
        <v>90</v>
      </c>
      <c r="O45" s="33">
        <v>92</v>
      </c>
      <c r="P45" s="33">
        <v>94</v>
      </c>
      <c r="Q45" s="33">
        <v>96</v>
      </c>
      <c r="R45" s="33">
        <v>97</v>
      </c>
      <c r="S45" s="33">
        <v>98</v>
      </c>
      <c r="T45" s="33">
        <v>99</v>
      </c>
      <c r="U45" s="33">
        <v>100</v>
      </c>
      <c r="V45" s="33">
        <v>1</v>
      </c>
      <c r="W45" s="20"/>
      <c r="X45" s="20"/>
    </row>
    <row r="46" spans="1:48">
      <c r="A46" s="33">
        <v>2</v>
      </c>
      <c r="B46" s="33"/>
      <c r="C46" s="33">
        <v>4</v>
      </c>
      <c r="D46" s="33">
        <v>25</v>
      </c>
      <c r="E46" s="33">
        <v>37</v>
      </c>
      <c r="F46" s="33">
        <v>46</v>
      </c>
      <c r="G46" s="33">
        <v>54</v>
      </c>
      <c r="H46" s="33">
        <v>60</v>
      </c>
      <c r="I46" s="33">
        <v>66</v>
      </c>
      <c r="J46" s="33">
        <v>70</v>
      </c>
      <c r="K46" s="33">
        <v>74</v>
      </c>
      <c r="L46" s="33">
        <v>78</v>
      </c>
      <c r="M46" s="33">
        <v>81</v>
      </c>
      <c r="N46" s="33">
        <v>84</v>
      </c>
      <c r="O46" s="33">
        <v>86</v>
      </c>
      <c r="P46" s="33">
        <v>88</v>
      </c>
      <c r="Q46" s="33">
        <v>90</v>
      </c>
      <c r="R46" s="33">
        <v>91</v>
      </c>
      <c r="S46" s="33">
        <v>92</v>
      </c>
      <c r="T46" s="33">
        <v>93</v>
      </c>
      <c r="U46" s="33">
        <v>94</v>
      </c>
      <c r="V46" s="33">
        <v>2</v>
      </c>
      <c r="W46" s="20"/>
      <c r="X46" s="20"/>
    </row>
    <row r="47" spans="1:48">
      <c r="A47" s="33">
        <v>3</v>
      </c>
      <c r="B47" s="33"/>
      <c r="C47" s="33"/>
      <c r="D47" s="33">
        <v>21</v>
      </c>
      <c r="E47" s="33">
        <v>33</v>
      </c>
      <c r="F47" s="33">
        <v>42</v>
      </c>
      <c r="G47" s="33">
        <v>50</v>
      </c>
      <c r="H47" s="33">
        <v>56</v>
      </c>
      <c r="I47" s="33">
        <v>62</v>
      </c>
      <c r="J47" s="33">
        <v>66</v>
      </c>
      <c r="K47" s="33">
        <v>70</v>
      </c>
      <c r="L47" s="33">
        <v>74</v>
      </c>
      <c r="M47" s="33">
        <v>77</v>
      </c>
      <c r="N47" s="33">
        <v>80</v>
      </c>
      <c r="O47" s="33">
        <v>82</v>
      </c>
      <c r="P47" s="33">
        <v>84</v>
      </c>
      <c r="Q47" s="33">
        <v>86</v>
      </c>
      <c r="R47" s="33">
        <v>87</v>
      </c>
      <c r="S47" s="33">
        <v>88</v>
      </c>
      <c r="T47" s="33">
        <v>89</v>
      </c>
      <c r="U47" s="33">
        <v>90</v>
      </c>
      <c r="V47" s="33">
        <v>3</v>
      </c>
      <c r="W47" s="20"/>
      <c r="X47" s="20"/>
    </row>
    <row r="48" spans="1:48">
      <c r="A48" s="33">
        <v>4</v>
      </c>
      <c r="B48" s="33"/>
      <c r="C48" s="33"/>
      <c r="D48" s="33"/>
      <c r="E48" s="33">
        <v>29</v>
      </c>
      <c r="F48" s="33">
        <v>38</v>
      </c>
      <c r="G48" s="33">
        <v>46</v>
      </c>
      <c r="H48" s="33">
        <v>52</v>
      </c>
      <c r="I48" s="33">
        <v>58</v>
      </c>
      <c r="J48" s="33">
        <v>62</v>
      </c>
      <c r="K48" s="33">
        <v>68</v>
      </c>
      <c r="L48" s="33">
        <v>70</v>
      </c>
      <c r="M48" s="33">
        <v>73</v>
      </c>
      <c r="N48" s="33">
        <v>76</v>
      </c>
      <c r="O48" s="33">
        <v>78</v>
      </c>
      <c r="P48" s="33">
        <v>80</v>
      </c>
      <c r="Q48" s="33">
        <v>82</v>
      </c>
      <c r="R48" s="33">
        <v>83</v>
      </c>
      <c r="S48" s="33">
        <v>84</v>
      </c>
      <c r="T48" s="33">
        <v>85</v>
      </c>
      <c r="U48" s="33">
        <v>86</v>
      </c>
      <c r="V48" s="33">
        <v>4</v>
      </c>
      <c r="W48" s="20"/>
      <c r="X48" s="20"/>
    </row>
    <row r="49" spans="1:24">
      <c r="A49" s="33">
        <v>5</v>
      </c>
      <c r="B49" s="33"/>
      <c r="C49" s="33"/>
      <c r="D49" s="33"/>
      <c r="E49" s="33"/>
      <c r="F49" s="33">
        <v>35</v>
      </c>
      <c r="G49" s="33">
        <v>43</v>
      </c>
      <c r="H49" s="33">
        <v>49</v>
      </c>
      <c r="I49" s="33">
        <v>55</v>
      </c>
      <c r="J49" s="33">
        <v>59</v>
      </c>
      <c r="K49" s="33">
        <v>63</v>
      </c>
      <c r="L49" s="33">
        <v>67</v>
      </c>
      <c r="M49" s="33">
        <v>70</v>
      </c>
      <c r="N49" s="33">
        <v>73</v>
      </c>
      <c r="O49" s="33">
        <v>75</v>
      </c>
      <c r="P49" s="33">
        <v>77</v>
      </c>
      <c r="Q49" s="33">
        <v>79</v>
      </c>
      <c r="R49" s="33">
        <v>80</v>
      </c>
      <c r="S49" s="33">
        <v>81</v>
      </c>
      <c r="T49" s="33">
        <v>82</v>
      </c>
      <c r="U49" s="33">
        <v>83</v>
      </c>
      <c r="V49" s="33">
        <v>5</v>
      </c>
      <c r="W49" s="20"/>
      <c r="X49" s="20"/>
    </row>
    <row r="50" spans="1:24">
      <c r="A50" s="33">
        <v>6</v>
      </c>
      <c r="B50" s="33"/>
      <c r="C50" s="33"/>
      <c r="D50" s="33"/>
      <c r="E50" s="33"/>
      <c r="F50" s="33"/>
      <c r="G50" s="33">
        <v>40</v>
      </c>
      <c r="H50" s="33">
        <v>46</v>
      </c>
      <c r="I50" s="33">
        <v>52</v>
      </c>
      <c r="J50" s="33">
        <v>56</v>
      </c>
      <c r="K50" s="33">
        <v>60</v>
      </c>
      <c r="L50" s="33">
        <v>64</v>
      </c>
      <c r="M50" s="33">
        <v>67</v>
      </c>
      <c r="N50" s="33">
        <v>70</v>
      </c>
      <c r="O50" s="33">
        <v>72</v>
      </c>
      <c r="P50" s="33">
        <v>74</v>
      </c>
      <c r="Q50" s="33">
        <v>76</v>
      </c>
      <c r="R50" s="33">
        <v>77</v>
      </c>
      <c r="S50" s="33">
        <v>78</v>
      </c>
      <c r="T50" s="33">
        <v>79</v>
      </c>
      <c r="U50" s="33">
        <v>80</v>
      </c>
      <c r="V50" s="33">
        <v>6</v>
      </c>
      <c r="W50" s="20"/>
      <c r="X50" s="20"/>
    </row>
    <row r="51" spans="1:24" s="34" customFormat="1" ht="10.5">
      <c r="A51" s="33">
        <v>7</v>
      </c>
      <c r="B51" s="33"/>
      <c r="C51" s="33"/>
      <c r="D51" s="33"/>
      <c r="E51" s="33"/>
      <c r="F51" s="33"/>
      <c r="G51" s="33"/>
      <c r="H51" s="33">
        <v>44</v>
      </c>
      <c r="I51" s="33">
        <v>50</v>
      </c>
      <c r="J51" s="33">
        <v>54</v>
      </c>
      <c r="K51" s="33">
        <v>58</v>
      </c>
      <c r="L51" s="33">
        <v>62</v>
      </c>
      <c r="M51" s="33">
        <v>65</v>
      </c>
      <c r="N51" s="33">
        <v>68</v>
      </c>
      <c r="O51" s="33">
        <v>70</v>
      </c>
      <c r="P51" s="33">
        <v>72</v>
      </c>
      <c r="Q51" s="33">
        <v>74</v>
      </c>
      <c r="R51" s="33">
        <v>75</v>
      </c>
      <c r="S51" s="33">
        <v>76</v>
      </c>
      <c r="T51" s="33">
        <v>77</v>
      </c>
      <c r="U51" s="33">
        <v>78</v>
      </c>
      <c r="V51" s="33">
        <v>7</v>
      </c>
      <c r="W51" s="22"/>
      <c r="X51" s="22"/>
    </row>
    <row r="52" spans="1:24">
      <c r="A52" s="33">
        <v>8</v>
      </c>
      <c r="B52" s="33"/>
      <c r="C52" s="33"/>
      <c r="D52" s="33"/>
      <c r="E52" s="33"/>
      <c r="F52" s="33"/>
      <c r="G52" s="33"/>
      <c r="H52" s="33"/>
      <c r="I52" s="33">
        <v>48</v>
      </c>
      <c r="J52" s="33">
        <v>52</v>
      </c>
      <c r="K52" s="33">
        <v>56</v>
      </c>
      <c r="L52" s="33">
        <v>60</v>
      </c>
      <c r="M52" s="33">
        <v>63</v>
      </c>
      <c r="N52" s="33">
        <v>66</v>
      </c>
      <c r="O52" s="33">
        <v>68</v>
      </c>
      <c r="P52" s="33">
        <v>70</v>
      </c>
      <c r="Q52" s="33">
        <v>72</v>
      </c>
      <c r="R52" s="33">
        <v>73</v>
      </c>
      <c r="S52" s="33">
        <v>74</v>
      </c>
      <c r="T52" s="33">
        <v>75</v>
      </c>
      <c r="U52" s="33">
        <v>76</v>
      </c>
      <c r="V52" s="33">
        <v>8</v>
      </c>
      <c r="W52" s="20"/>
      <c r="X52" s="20"/>
    </row>
    <row r="53" spans="1:24">
      <c r="A53" s="33">
        <v>9</v>
      </c>
      <c r="B53" s="33"/>
      <c r="C53" s="33"/>
      <c r="D53" s="33"/>
      <c r="E53" s="33"/>
      <c r="F53" s="33"/>
      <c r="G53" s="33"/>
      <c r="H53" s="33"/>
      <c r="I53" s="33"/>
      <c r="J53" s="33">
        <v>50</v>
      </c>
      <c r="K53" s="33">
        <v>54</v>
      </c>
      <c r="L53" s="33">
        <v>58</v>
      </c>
      <c r="M53" s="33">
        <v>61</v>
      </c>
      <c r="N53" s="33">
        <v>64</v>
      </c>
      <c r="O53" s="33">
        <v>66</v>
      </c>
      <c r="P53" s="33">
        <v>68</v>
      </c>
      <c r="Q53" s="33">
        <v>70</v>
      </c>
      <c r="R53" s="33">
        <v>71</v>
      </c>
      <c r="S53" s="33">
        <v>72</v>
      </c>
      <c r="T53" s="33">
        <v>73</v>
      </c>
      <c r="U53" s="33">
        <v>74</v>
      </c>
      <c r="V53" s="33">
        <v>9</v>
      </c>
      <c r="W53" s="20"/>
      <c r="X53" s="20"/>
    </row>
    <row r="54" spans="1:24">
      <c r="A54" s="33">
        <v>10</v>
      </c>
      <c r="B54" s="33"/>
      <c r="C54" s="33"/>
      <c r="D54" s="33"/>
      <c r="E54" s="33"/>
      <c r="F54" s="33"/>
      <c r="G54" s="33"/>
      <c r="H54" s="33"/>
      <c r="I54" s="33"/>
      <c r="J54" s="33"/>
      <c r="K54" s="33">
        <v>52</v>
      </c>
      <c r="L54" s="33">
        <v>56</v>
      </c>
      <c r="M54" s="33">
        <v>59</v>
      </c>
      <c r="N54" s="33">
        <v>62</v>
      </c>
      <c r="O54" s="33">
        <v>64</v>
      </c>
      <c r="P54" s="33">
        <v>66</v>
      </c>
      <c r="Q54" s="33">
        <v>68</v>
      </c>
      <c r="R54" s="33">
        <v>69</v>
      </c>
      <c r="S54" s="33">
        <v>70</v>
      </c>
      <c r="T54" s="33">
        <v>71</v>
      </c>
      <c r="U54" s="33">
        <v>72</v>
      </c>
      <c r="V54" s="33">
        <v>10</v>
      </c>
      <c r="W54" s="20"/>
      <c r="X54" s="20"/>
    </row>
    <row r="55" spans="1:24">
      <c r="A55" s="33">
        <v>11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>
        <v>54</v>
      </c>
      <c r="M55" s="33">
        <v>57</v>
      </c>
      <c r="N55" s="33">
        <v>60</v>
      </c>
      <c r="O55" s="33">
        <v>62</v>
      </c>
      <c r="P55" s="33">
        <v>64</v>
      </c>
      <c r="Q55" s="33">
        <v>66</v>
      </c>
      <c r="R55" s="33">
        <v>67</v>
      </c>
      <c r="S55" s="33">
        <v>68</v>
      </c>
      <c r="T55" s="33">
        <v>69</v>
      </c>
      <c r="U55" s="33">
        <v>70</v>
      </c>
      <c r="V55" s="33">
        <v>11</v>
      </c>
      <c r="W55" s="20"/>
      <c r="X55" s="20"/>
    </row>
    <row r="56" spans="1:24">
      <c r="A56" s="33">
        <v>12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>
        <v>55</v>
      </c>
      <c r="N56" s="33">
        <v>58</v>
      </c>
      <c r="O56" s="33">
        <v>60</v>
      </c>
      <c r="P56" s="33">
        <v>62</v>
      </c>
      <c r="Q56" s="33">
        <v>64</v>
      </c>
      <c r="R56" s="33">
        <v>65</v>
      </c>
      <c r="S56" s="33">
        <v>66</v>
      </c>
      <c r="T56" s="33">
        <v>67</v>
      </c>
      <c r="U56" s="33">
        <v>68</v>
      </c>
      <c r="V56" s="33">
        <v>12</v>
      </c>
      <c r="W56" s="20"/>
      <c r="X56" s="20"/>
    </row>
    <row r="57" spans="1:24">
      <c r="A57" s="33">
        <v>13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>
        <v>56</v>
      </c>
      <c r="O57" s="33">
        <v>58</v>
      </c>
      <c r="P57" s="33">
        <v>60</v>
      </c>
      <c r="Q57" s="33">
        <v>62</v>
      </c>
      <c r="R57" s="33">
        <v>63</v>
      </c>
      <c r="S57" s="33">
        <v>64</v>
      </c>
      <c r="T57" s="33">
        <v>65</v>
      </c>
      <c r="U57" s="33">
        <v>66</v>
      </c>
      <c r="V57" s="33">
        <v>13</v>
      </c>
      <c r="W57" s="20"/>
      <c r="X57" s="20"/>
    </row>
    <row r="58" spans="1:24">
      <c r="A58" s="33">
        <v>14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>
        <v>57</v>
      </c>
      <c r="P58" s="33">
        <v>59</v>
      </c>
      <c r="Q58" s="33">
        <v>61</v>
      </c>
      <c r="R58" s="33">
        <v>62</v>
      </c>
      <c r="S58" s="33">
        <v>63</v>
      </c>
      <c r="T58" s="33">
        <v>64</v>
      </c>
      <c r="U58" s="33">
        <v>65</v>
      </c>
      <c r="V58" s="33">
        <v>14</v>
      </c>
      <c r="W58" s="20"/>
      <c r="X58" s="20"/>
    </row>
    <row r="59" spans="1:24">
      <c r="A59" s="33">
        <v>15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>
        <v>58</v>
      </c>
      <c r="Q59" s="33">
        <v>60</v>
      </c>
      <c r="R59" s="33">
        <v>61</v>
      </c>
      <c r="S59" s="33">
        <v>62</v>
      </c>
      <c r="T59" s="33">
        <v>63</v>
      </c>
      <c r="U59" s="33">
        <v>64</v>
      </c>
      <c r="V59" s="33">
        <v>15</v>
      </c>
      <c r="W59" s="20"/>
      <c r="X59" s="20"/>
    </row>
    <row r="60" spans="1:24">
      <c r="A60" s="33">
        <v>16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>
        <v>59</v>
      </c>
      <c r="R60" s="33">
        <v>60</v>
      </c>
      <c r="S60" s="33">
        <v>61</v>
      </c>
      <c r="T60" s="33">
        <v>62</v>
      </c>
      <c r="U60" s="33">
        <v>63</v>
      </c>
      <c r="V60" s="33">
        <v>16</v>
      </c>
      <c r="W60" s="20"/>
      <c r="X60" s="20"/>
    </row>
    <row r="61" spans="1:24">
      <c r="A61" s="33">
        <v>17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>
        <v>59</v>
      </c>
      <c r="S61" s="33">
        <v>60</v>
      </c>
      <c r="T61" s="33">
        <v>61</v>
      </c>
      <c r="U61" s="33">
        <v>62</v>
      </c>
      <c r="V61" s="33">
        <v>17</v>
      </c>
      <c r="W61" s="20"/>
      <c r="X61" s="20"/>
    </row>
    <row r="62" spans="1:24">
      <c r="A62" s="33">
        <v>18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>
        <v>59</v>
      </c>
      <c r="T62" s="33">
        <v>60</v>
      </c>
      <c r="U62" s="33">
        <v>61</v>
      </c>
      <c r="V62" s="33">
        <v>18</v>
      </c>
      <c r="W62" s="20"/>
      <c r="X62" s="20"/>
    </row>
    <row r="63" spans="1:24">
      <c r="A63" s="33">
        <v>19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>
        <v>59</v>
      </c>
      <c r="U63" s="33">
        <v>60</v>
      </c>
      <c r="V63" s="33">
        <v>19</v>
      </c>
      <c r="W63" s="20"/>
      <c r="X63" s="20"/>
    </row>
    <row r="64" spans="1:24">
      <c r="A64" s="33">
        <v>20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>
        <v>59</v>
      </c>
      <c r="V64" s="33">
        <v>20</v>
      </c>
      <c r="W64" s="20"/>
      <c r="X64" s="20"/>
    </row>
    <row r="65" spans="1:24">
      <c r="A65" s="33"/>
      <c r="B65" s="35" t="s">
        <v>157</v>
      </c>
      <c r="C65" s="33" t="s">
        <v>158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6" t="s">
        <v>157</v>
      </c>
      <c r="V65" s="36" t="s">
        <v>157</v>
      </c>
      <c r="W65" s="20"/>
      <c r="X65" s="20"/>
    </row>
    <row r="66" spans="1:24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20"/>
      <c r="X66" s="20"/>
    </row>
    <row r="67" spans="1:24">
      <c r="A67" s="33"/>
      <c r="B67" s="33"/>
      <c r="C67" s="33"/>
      <c r="D67" s="33" t="s">
        <v>159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20"/>
      <c r="X67" s="20"/>
    </row>
    <row r="68" spans="1:24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24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24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4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1:2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4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4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24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4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24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:24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1:24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:24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1:24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:24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24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24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24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24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1:24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24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1:24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1:24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1:24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1:24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1:24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1:24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1:2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1:24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1:24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1:24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1:24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1:24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4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24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24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24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1:24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1:24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1:24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1:24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1:24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1:24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1:24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1:24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24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1:24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1:24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1:24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1:24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1:24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1:24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1:24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1:24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1:24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1:24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1:24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1:24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1:24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1:24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1:24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1:24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1:24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1:24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1:24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1:24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1:24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1:24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1:24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1:24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1:24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1:24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1:24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1:24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1:24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1:24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1:24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1:24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1:24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1:24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1:24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1:24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1:24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1:24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1:24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1:24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1:24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1:24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1:24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1:24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1:24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1:24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1:24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1:24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1:24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1:24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1:24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1:24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1:24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1:24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1:24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1:24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1:24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1:24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1:24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1:24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1:24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1:24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1:24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1:24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1:24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1:24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1:24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1:24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1:24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1:24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1:24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1:24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1:24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1:24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1:24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1:24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1:2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1:24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1:24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1:24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1:24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1:24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1:24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1:24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1:24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1:24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1:2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1:24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1:24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1:24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1:24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1:24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1:24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1:24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1:24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1:24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1:2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1:24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1:24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1:24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1:24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1:24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1:24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1:24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1:24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1:24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1:2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1:24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1:24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1:24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1:24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1:24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1:24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1:24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1:24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1:24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1:2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1:24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1:24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1:24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1:24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1:24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1:24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1:24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1:24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1:24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1:2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1:24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1:24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1:24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1:24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1:24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1:24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1:24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1:24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1:24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1:2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1:24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1:24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1:24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1:24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1:24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1:24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1:24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1:24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1:24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1:2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1:24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1:24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1:24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1:24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1:24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1:24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1:24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1:24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</sheetData>
  <phoneticPr fontId="0" type="noConversion"/>
  <pageMargins left="0.75" right="0.75" top="1" bottom="1" header="0.5" footer="0.5"/>
  <pageSetup scale="2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Fall 2023</vt:lpstr>
      <vt:lpstr>SKIPPERS</vt:lpstr>
      <vt:lpstr>Rules</vt:lpstr>
      <vt:lpstr>CoxSprague</vt:lpstr>
      <vt:lpstr>CS_Table</vt:lpstr>
      <vt:lpstr>csg_table</vt:lpstr>
      <vt:lpstr>LISYRA_table</vt:lpstr>
      <vt:lpstr>'Fall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Cox-Sprague Scoring Calculator</dc:title>
  <dc:creator>Witold Gesing</dc:creator>
  <dc:description>'This program computes a series score for a yacht participating in a series of n_races with m_discards using the modified Cox-Sprague Scoring System._x000d_
_x000d_
 Proprietary Notice:_x000d_
_x000d_
This software was developed by Witold Gesing._x000d_
 File was simplified and minor bugs fixed by John Coffey 2/25/01_x000d_
_x000d_
 This software may be copied and re-distributed freely._x000d_
_x000d_
To protect the innocent, please clearly identify and document any changes,  improvements, modifications or additions.</dc:description>
  <cp:lastModifiedBy>TJ MC</cp:lastModifiedBy>
  <cp:lastPrinted>2017-02-07T21:20:04Z</cp:lastPrinted>
  <dcterms:created xsi:type="dcterms:W3CDTF">1999-10-05T15:00:35Z</dcterms:created>
  <dcterms:modified xsi:type="dcterms:W3CDTF">2023-12-06T00:44:53Z</dcterms:modified>
</cp:coreProperties>
</file>