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ft1\Desktop\SJPSail\RESULTS 2023\"/>
    </mc:Choice>
  </mc:AlternateContent>
  <xr:revisionPtr revIDLastSave="0" documentId="13_ncr:1_{77FE4811-C14E-4159-B894-F046C5C79E7C}" xr6:coauthVersionLast="47" xr6:coauthVersionMax="47" xr10:uidLastSave="{00000000-0000-0000-0000-000000000000}"/>
  <bookViews>
    <workbookView xWindow="820" yWindow="-110" windowWidth="18490" windowHeight="11020" activeTab="1" xr2:uid="{00000000-000D-0000-FFFF-FFFF00000000}"/>
  </bookViews>
  <sheets>
    <sheet name="Sheet1" sheetId="117" r:id="rId1"/>
    <sheet name="Fall 2023" sheetId="115" r:id="rId2"/>
    <sheet name="SKIPPERS" sheetId="116" r:id="rId3"/>
    <sheet name="Rules" sheetId="11" r:id="rId4"/>
    <sheet name="CoxSprague" sheetId="3" r:id="rId5"/>
    <sheet name="CS_Table" sheetId="2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'Fall 2023'!$A$1:$BB$44</definedName>
    <definedName name="cs_table">CS_Table!#REF!</definedName>
    <definedName name="csg_table">CS_Table!$B$19:$U$38</definedName>
    <definedName name="LISYRA_table">CS_Table!$B$45:$U$64</definedName>
    <definedName name="_xlnm.Print_Area" localSheetId="1">'Fall 2023'!$A$2:$M$39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Q6" i="115" l="1"/>
  <c r="DP6" i="115"/>
  <c r="DO6" i="115"/>
  <c r="DN6" i="115"/>
  <c r="DM6" i="115"/>
  <c r="DL6" i="115"/>
  <c r="DR6" i="115"/>
  <c r="DS6" i="115"/>
  <c r="DT6" i="115"/>
  <c r="DW6" i="115"/>
  <c r="DV6" i="115"/>
  <c r="DU6" i="115"/>
  <c r="DK6" i="115"/>
  <c r="DJ6" i="115"/>
  <c r="DI6" i="115"/>
  <c r="DH6" i="115"/>
  <c r="DG6" i="115"/>
  <c r="DF6" i="115"/>
  <c r="DE6" i="115"/>
  <c r="DD6" i="115"/>
  <c r="DC6" i="115"/>
  <c r="DB6" i="115"/>
  <c r="DA6" i="115"/>
  <c r="CZ6" i="115"/>
  <c r="CY6" i="115"/>
  <c r="CX6" i="115"/>
  <c r="CW6" i="115"/>
  <c r="CV6" i="115"/>
  <c r="CU6" i="115"/>
  <c r="CT6" i="115"/>
  <c r="E8" i="115"/>
  <c r="F8" i="115" s="1"/>
  <c r="E22" i="115"/>
  <c r="F22" i="115" s="1"/>
  <c r="M6" i="115"/>
  <c r="L6" i="115"/>
  <c r="K6" i="115"/>
  <c r="J6" i="115"/>
  <c r="I6" i="115"/>
  <c r="H6" i="115"/>
  <c r="S6" i="115"/>
  <c r="R6" i="115"/>
  <c r="Q6" i="115"/>
  <c r="P6" i="115"/>
  <c r="O6" i="115"/>
  <c r="N6" i="115"/>
  <c r="Y6" i="115"/>
  <c r="X6" i="115"/>
  <c r="W6" i="115"/>
  <c r="V6" i="115"/>
  <c r="U6" i="115"/>
  <c r="T6" i="115"/>
  <c r="AE6" i="115"/>
  <c r="AD6" i="115"/>
  <c r="AC6" i="115"/>
  <c r="AB6" i="115"/>
  <c r="AA6" i="115"/>
  <c r="Z6" i="115"/>
  <c r="AK6" i="115"/>
  <c r="AJ6" i="115"/>
  <c r="AI6" i="115"/>
  <c r="AH6" i="115"/>
  <c r="AG6" i="115"/>
  <c r="AF6" i="115"/>
  <c r="AQ6" i="115"/>
  <c r="AP6" i="115"/>
  <c r="AO6" i="115"/>
  <c r="AN6" i="115"/>
  <c r="AM6" i="115"/>
  <c r="AL6" i="115"/>
  <c r="AW6" i="115"/>
  <c r="AV6" i="115"/>
  <c r="AU6" i="115"/>
  <c r="AT6" i="115"/>
  <c r="AS6" i="115"/>
  <c r="AR6" i="115"/>
  <c r="BC6" i="115"/>
  <c r="BB6" i="115"/>
  <c r="BA6" i="115"/>
  <c r="AZ6" i="115"/>
  <c r="AY6" i="115"/>
  <c r="AX6" i="115"/>
  <c r="CS6" i="115"/>
  <c r="CR6" i="115"/>
  <c r="CQ6" i="115"/>
  <c r="CP6" i="115"/>
  <c r="CO6" i="115"/>
  <c r="CN6" i="115"/>
  <c r="CM6" i="115"/>
  <c r="CL6" i="115"/>
  <c r="CK6" i="115"/>
  <c r="CJ6" i="115"/>
  <c r="CI6" i="115"/>
  <c r="CH6" i="115"/>
  <c r="CG6" i="115"/>
  <c r="CF6" i="115"/>
  <c r="CE6" i="115"/>
  <c r="CD6" i="115"/>
  <c r="CC6" i="115"/>
  <c r="CB6" i="115"/>
  <c r="E27" i="115"/>
  <c r="F27" i="115" s="1"/>
  <c r="E31" i="115"/>
  <c r="F31" i="115" s="1"/>
  <c r="CA6" i="115"/>
  <c r="BZ6" i="115"/>
  <c r="BY6" i="115"/>
  <c r="BX6" i="115"/>
  <c r="BW6" i="115"/>
  <c r="BV6" i="115"/>
  <c r="BU6" i="115"/>
  <c r="BT6" i="115"/>
  <c r="BS6" i="115"/>
  <c r="BR6" i="115"/>
  <c r="BQ6" i="115"/>
  <c r="BP6" i="115"/>
  <c r="BO6" i="115"/>
  <c r="BN6" i="115"/>
  <c r="BM6" i="115"/>
  <c r="BL6" i="115"/>
  <c r="BK6" i="115"/>
  <c r="BJ6" i="115"/>
  <c r="BI6" i="115"/>
  <c r="BH6" i="115"/>
  <c r="BG6" i="115"/>
  <c r="BF6" i="115"/>
  <c r="BE6" i="115"/>
  <c r="BD6" i="115"/>
  <c r="E9" i="115"/>
  <c r="F9" i="115" s="1"/>
  <c r="E10" i="115"/>
  <c r="F10" i="115" s="1"/>
  <c r="E32" i="115"/>
  <c r="F32" i="115" s="1"/>
  <c r="E15" i="115"/>
  <c r="F15" i="115" s="1"/>
  <c r="E24" i="115"/>
  <c r="F24" i="115" s="1"/>
  <c r="E30" i="115"/>
  <c r="F30" i="115" s="1"/>
  <c r="E11" i="115"/>
  <c r="F11" i="115" s="1"/>
  <c r="E25" i="115"/>
  <c r="F25" i="115" s="1"/>
  <c r="E13" i="115"/>
  <c r="F13" i="115" s="1"/>
  <c r="E21" i="115"/>
  <c r="F21" i="115" s="1"/>
  <c r="E23" i="115"/>
  <c r="F23" i="115" s="1"/>
  <c r="E16" i="115"/>
  <c r="F16" i="115" s="1"/>
  <c r="E33" i="115"/>
  <c r="F33" i="115" s="1"/>
  <c r="E17" i="115"/>
  <c r="F17" i="115" s="1"/>
  <c r="E34" i="115"/>
  <c r="E26" i="115"/>
  <c r="E35" i="115"/>
  <c r="E14" i="115"/>
  <c r="F14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20" i="115"/>
  <c r="F20" i="115" s="1"/>
  <c r="E12" i="115"/>
  <c r="F12" i="115" s="1"/>
  <c r="E126" i="3"/>
  <c r="E83" i="3"/>
  <c r="P123" i="3"/>
  <c r="E82" i="3"/>
  <c r="P101" i="3"/>
  <c r="P81" i="3"/>
  <c r="P124" i="3"/>
  <c r="P104" i="3"/>
  <c r="P103" i="3"/>
  <c r="E101" i="3"/>
  <c r="E81" i="3"/>
  <c r="P83" i="3"/>
  <c r="P82" i="3"/>
  <c r="P102" i="3"/>
  <c r="E123" i="3"/>
  <c r="E103" i="3"/>
  <c r="P125" i="3"/>
  <c r="E84" i="3"/>
  <c r="E124" i="3"/>
  <c r="P84" i="3"/>
  <c r="P126" i="3"/>
  <c r="E125" i="3"/>
  <c r="E102" i="3"/>
  <c r="E104" i="3"/>
  <c r="G13" i="115"/>
  <c r="G12" i="115"/>
  <c r="G22" i="115"/>
  <c r="G11" i="115"/>
  <c r="G26" i="115"/>
  <c r="G16" i="115"/>
  <c r="G30" i="115"/>
  <c r="G35" i="115"/>
  <c r="G34" i="115"/>
  <c r="G24" i="115"/>
  <c r="G21" i="115"/>
  <c r="G15" i="115"/>
  <c r="G33" i="115"/>
  <c r="G23" i="115"/>
  <c r="G32" i="115"/>
  <c r="G17" i="115"/>
  <c r="G31" i="115"/>
  <c r="G25" i="115"/>
  <c r="G14" i="115"/>
  <c r="G20" i="115"/>
  <c r="G9" i="115"/>
  <c r="G10" i="115"/>
  <c r="G8" i="115"/>
  <c r="G27" i="115"/>
  <c r="C99" i="3" l="1"/>
  <c r="C79" i="3"/>
  <c r="N99" i="3"/>
  <c r="N79" i="3"/>
  <c r="C121" i="3"/>
  <c r="N121" i="3"/>
  <c r="E2" i="115"/>
  <c r="E5" i="115" s="1"/>
  <c r="E6" i="115" s="1"/>
</calcChain>
</file>

<file path=xl/sharedStrings.xml><?xml version="1.0" encoding="utf-8"?>
<sst xmlns="http://schemas.openxmlformats.org/spreadsheetml/2006/main" count="644" uniqueCount="338">
  <si>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</si>
  <si>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</si>
  <si>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</si>
  <si>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</si>
  <si>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</si>
  <si>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</si>
  <si>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</si>
  <si>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</si>
  <si>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</si>
  <si>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</si>
  <si>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</si>
  <si>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</si>
  <si>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</si>
  <si>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</si>
  <si>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</si>
  <si>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</si>
  <si>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</si>
  <si>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</si>
  <si>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</si>
  <si>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</si>
  <si>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</si>
  <si>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</si>
  <si>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</si>
  <si>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</si>
  <si>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</si>
  <si>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</si>
  <si>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</si>
  <si>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</si>
  <si>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</si>
  <si>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</si>
  <si>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</si>
  <si>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</si>
  <si>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</si>
  <si>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</si>
  <si>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</si>
  <si>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</si>
  <si>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</si>
  <si>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</si>
  <si>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</si>
  <si>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</si>
  <si>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</si>
  <si>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</si>
  <si>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</si>
  <si>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</si>
  <si>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</si>
  <si>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</si>
  <si>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</si>
  <si>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</si>
  <si>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</si>
  <si>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</si>
  <si>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</si>
  <si>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</si>
  <si>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</si>
  <si>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</si>
  <si>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</si>
  <si>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</si>
  <si>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</si>
  <si>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</si>
  <si>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</si>
  <si>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</si>
  <si>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</si>
  <si>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</si>
  <si>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</si>
  <si>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</si>
  <si>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</si>
  <si>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</si>
  <si>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</si>
  <si>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</si>
  <si>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</si>
  <si>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</si>
  <si>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</si>
  <si>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</si>
  <si>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</si>
  <si>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</si>
  <si>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</si>
  <si>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</si>
  <si>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</si>
  <si>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</si>
  <si>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</si>
  <si>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</si>
  <si>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</si>
  <si>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</si>
  <si>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</si>
  <si>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</si>
  <si>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</si>
  <si>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</si>
  <si>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</si>
  <si>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</si>
  <si>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</si>
  <si>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</si>
  <si>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</si>
  <si>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</si>
  <si>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</si>
  <si>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</si>
  <si>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</si>
  <si>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</si>
  <si>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</si>
  <si>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</si>
  <si>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</si>
  <si>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</si>
  <si>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</si>
  <si>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</si>
  <si>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</si>
  <si>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</si>
  <si>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</si>
  <si>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</si>
  <si>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</si>
  <si>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</si>
  <si>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</si>
  <si>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</si>
  <si>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</si>
  <si>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</si>
  <si>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</si>
  <si>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</si>
  <si>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</si>
  <si>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</si>
  <si>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</si>
  <si>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</si>
  <si>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</si>
  <si>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</si>
  <si>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</si>
  <si>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</si>
  <si>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</si>
  <si>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</si>
  <si>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</si>
  <si>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</si>
  <si>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</si>
  <si>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</si>
  <si>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</si>
  <si>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</si>
  <si>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</si>
  <si>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</si>
  <si>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</si>
  <si>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</si>
  <si>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</si>
  <si>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</si>
  <si>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</si>
  <si>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</si>
  <si>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</si>
  <si>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</si>
  <si>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</si>
  <si>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</si>
  <si>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</si>
  <si>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</si>
  <si>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</si>
  <si>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</si>
  <si>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</si>
  <si>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</si>
  <si>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</si>
  <si>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</si>
  <si>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</si>
  <si>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</si>
  <si>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</si>
  <si>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</si>
  <si>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</si>
  <si>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</si>
  <si>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</si>
  <si>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</si>
  <si>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</si>
  <si>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</si>
  <si>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</si>
  <si>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</si>
  <si>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</si>
  <si>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</si>
  <si>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</si>
  <si>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</si>
  <si>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</si>
  <si>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</si>
  <si>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</si>
  <si>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</si>
  <si>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</si>
  <si>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</si>
  <si>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</si>
  <si>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</si>
  <si>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</si>
  <si>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</si>
  <si>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</si>
  <si>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</si>
  <si>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</si>
  <si>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</si>
  <si>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</si>
  <si>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</si>
  <si>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</si>
  <si>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</si>
  <si>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</si>
  <si>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</si>
  <si>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</si>
  <si>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</si>
  <si>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</si>
  <si>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</si>
  <si>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</si>
  <si>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</si>
  <si>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</si>
  <si>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</si>
  <si>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</si>
  <si>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</si>
  <si>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</si>
  <si>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</si>
  <si>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</si>
  <si>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</si>
  <si>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</si>
  <si>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</si>
  <si>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</si>
  <si>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</si>
  <si>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</si>
  <si>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</si>
  <si>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</si>
  <si>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</si>
  <si>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</si>
  <si>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</si>
  <si>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</si>
  <si>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</si>
  <si>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</si>
  <si>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</si>
  <si>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</si>
  <si>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</si>
  <si>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</si>
  <si>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</si>
  <si>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</si>
  <si>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</si>
  <si>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</si>
  <si>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</si>
  <si>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</si>
  <si>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</si>
  <si>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</si>
  <si>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</si>
  <si>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</si>
  <si>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</si>
  <si>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</si>
  <si>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</si>
  <si>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</si>
  <si>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</si>
  <si>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</si>
  <si>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</si>
  <si>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</si>
  <si>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</si>
  <si>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</si>
  <si>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</si>
  <si>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</si>
  <si>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</si>
  <si>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</si>
  <si>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</si>
  <si>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</si>
  <si>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</si>
  <si>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</si>
  <si>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</si>
  <si>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</si>
  <si>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</si>
  <si>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</si>
  <si>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</si>
  <si>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</si>
  <si>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</si>
  <si>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</si>
  <si>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</si>
  <si>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</si>
  <si>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</si>
  <si>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</si>
  <si>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</si>
  <si>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</si>
  <si>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</si>
  <si>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</si>
  <si>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</si>
  <si>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</si>
  <si>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</si>
  <si>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</si>
  <si>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</si>
  <si>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</si>
  <si>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</si>
  <si>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</si>
  <si>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</si>
  <si>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</si>
  <si>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</si>
  <si>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</si>
  <si>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</si>
  <si>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</si>
  <si>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</si>
  <si>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</si>
  <si>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</si>
  <si>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</si>
  <si>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</si>
  <si>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</si>
  <si>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</si>
  <si>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</si>
  <si>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</si>
  <si>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</si>
  <si>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</si>
  <si>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</si>
  <si>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</si>
  <si>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</si>
  <si>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</si>
  <si>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</si>
  <si>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</si>
  <si>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</si>
  <si>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</si>
  <si>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</si>
  <si>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</si>
  <si>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</si>
  <si>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</si>
  <si>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</si>
  <si>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</si>
  <si>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</si>
  <si>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</si>
  <si>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</si>
  <si>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</si>
  <si>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</si>
  <si>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</si>
  <si>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</si>
  <si>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</si>
  <si>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</si>
  <si>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</si>
  <si>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</si>
  <si>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</si>
  <si>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</si>
  <si>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</si>
  <si>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</si>
  <si>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</si>
  <si>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</si>
  <si>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</si>
  <si>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</si>
  <si>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</si>
  <si>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</si>
  <si>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</si>
  <si>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</si>
  <si>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</si>
  <si>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</si>
  <si>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</si>
  <si>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</si>
  <si>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</si>
  <si>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</si>
  <si>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</si>
  <si>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14</t>
  </si>
  <si>
    <t>20</t>
  </si>
  <si>
    <t>Tim Leonard</t>
  </si>
  <si>
    <t>E</t>
  </si>
  <si>
    <t>Eli Paterson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</si>
  <si>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FALL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</si>
  <si>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r>
      <t>🏁</t>
    </r>
    <r>
      <rPr>
        <sz val="20"/>
        <rFont val="Arial Black"/>
        <family val="2"/>
      </rPr>
      <t/>
    </r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</si>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</sst>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11"/>
      <color theme="0"/>
      <name val="Avenir Black Oblique"/>
    </font>
    <font>
      <b/>
      <sz val="12"/>
      <color theme="1" tint="4.9989318521683403E-2"/>
      <name val="Brush Script MT"/>
      <family val="4"/>
    </font>
    <font>
      <sz val="22"/>
      <color theme="1"/>
      <name val="Arial Black"/>
      <family val="2"/>
    </font>
    <font>
      <sz val="36"/>
      <color theme="1"/>
      <name val="Arial Black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ay">
        <bgColor theme="0" tint="-4.9989318521683403E-2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1" fillId="0" borderId="0" xfId="0" applyFont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0" xfId="0" applyFont="1"/>
    <xf numFmtId="0" fontId="61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2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4" fillId="6" borderId="0" xfId="0" applyFont="1" applyFill="1" applyAlignment="1" applyProtection="1">
      <alignment horizontal="center" vertical="center"/>
      <protection locked="0"/>
    </xf>
    <xf numFmtId="0" fontId="63" fillId="6" borderId="0" xfId="0" applyFont="1" applyFill="1" applyProtection="1">
      <protection locked="0"/>
    </xf>
    <xf numFmtId="0" fontId="65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6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0" fontId="67" fillId="10" borderId="28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67" fillId="10" borderId="32" xfId="0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9" fillId="12" borderId="21" xfId="0" applyFont="1" applyFill="1" applyBorder="1" applyAlignment="1" applyProtection="1">
      <alignment horizontal="center" vertical="center"/>
      <protection hidden="1"/>
    </xf>
    <xf numFmtId="0" fontId="30" fillId="6" borderId="23" xfId="0" applyFont="1" applyFill="1" applyBorder="1" applyAlignment="1" applyProtection="1">
      <alignment horizontal="center" vertical="center"/>
      <protection locked="0"/>
    </xf>
    <xf numFmtId="0" fontId="42" fillId="6" borderId="26" xfId="0" applyFont="1" applyFill="1" applyBorder="1" applyAlignment="1" applyProtection="1">
      <alignment horizontal="center" vertical="center"/>
      <protection hidden="1"/>
    </xf>
    <xf numFmtId="0" fontId="70" fillId="13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1" fillId="2" borderId="0" xfId="0" applyFont="1" applyFill="1"/>
    <xf numFmtId="0" fontId="71" fillId="2" borderId="0" xfId="0" applyFont="1" applyFill="1" applyAlignment="1">
      <alignment horizontal="right"/>
    </xf>
    <xf numFmtId="165" fontId="71" fillId="2" borderId="0" xfId="1" applyNumberFormat="1" applyFont="1" applyFill="1"/>
    <xf numFmtId="0" fontId="72" fillId="2" borderId="0" xfId="0" quotePrefix="1" applyFont="1" applyFill="1"/>
    <xf numFmtId="0" fontId="72" fillId="2" borderId="0" xfId="0" applyFont="1" applyFill="1"/>
    <xf numFmtId="166" fontId="3" fillId="6" borderId="34" xfId="1" applyNumberFormat="1" applyFont="1" applyFill="1" applyBorder="1" applyAlignment="1" applyProtection="1">
      <alignment horizontal="center" vertical="center" wrapText="1"/>
      <protection locked="0"/>
    </xf>
    <xf numFmtId="0" fontId="73" fillId="13" borderId="32" xfId="0" applyFont="1" applyFill="1" applyBorder="1" applyAlignment="1" applyProtection="1">
      <alignment horizontal="center" vertical="center"/>
      <protection locked="0"/>
    </xf>
    <xf numFmtId="0" fontId="73" fillId="13" borderId="2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53" fillId="12" borderId="0" xfId="0" applyFont="1" applyFill="1" applyAlignment="1" applyProtection="1">
      <alignment horizontal="center"/>
      <protection locked="0"/>
    </xf>
    <xf numFmtId="0" fontId="3" fillId="14" borderId="0" xfId="0" applyFont="1" applyFill="1" applyAlignment="1" applyProtection="1">
      <alignment horizontal="center"/>
      <protection locked="0"/>
    </xf>
    <xf numFmtId="0" fontId="3" fillId="6" borderId="0" xfId="0" applyFont="1" applyFill="1" applyProtection="1">
      <protection locked="0"/>
    </xf>
    <xf numFmtId="0" fontId="3" fillId="14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4" fillId="15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67" fillId="10" borderId="37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3" fillId="16" borderId="28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5" fillId="17" borderId="29" xfId="0" applyNumberFormat="1" applyFont="1" applyFill="1" applyBorder="1" applyAlignment="1" applyProtection="1">
      <alignment horizontal="center" vertical="center"/>
      <protection locked="0"/>
    </xf>
    <xf numFmtId="0" fontId="28" fillId="17" borderId="36" xfId="0" applyFont="1" applyFill="1" applyBorder="1" applyAlignment="1" applyProtection="1">
      <alignment horizontal="center" vertical="center"/>
      <protection hidden="1"/>
    </xf>
    <xf numFmtId="1" fontId="41" fillId="17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8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49" fontId="13" fillId="18" borderId="28" xfId="0" applyNumberFormat="1" applyFont="1" applyFill="1" applyBorder="1" applyAlignment="1">
      <alignment horizontal="center"/>
    </xf>
    <xf numFmtId="0" fontId="13" fillId="18" borderId="28" xfId="0" applyFont="1" applyFill="1" applyBorder="1"/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3" fillId="16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76" fillId="6" borderId="28" xfId="0" applyFont="1" applyFill="1" applyBorder="1" applyAlignment="1">
      <alignment horizontal="center" vertical="center"/>
    </xf>
    <xf numFmtId="0" fontId="76" fillId="6" borderId="32" xfId="0" applyFont="1" applyFill="1" applyBorder="1" applyAlignment="1">
      <alignment horizontal="center" vertical="center"/>
    </xf>
    <xf numFmtId="0" fontId="76" fillId="6" borderId="37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77" fillId="6" borderId="28" xfId="0" applyFont="1" applyFill="1" applyBorder="1" applyAlignment="1">
      <alignment horizontal="center" vertical="center"/>
    </xf>
    <xf numFmtId="0" fontId="77" fillId="13" borderId="32" xfId="0" applyFont="1" applyFill="1" applyBorder="1" applyAlignment="1" applyProtection="1">
      <alignment horizontal="center" vertical="center"/>
      <protection locked="0"/>
    </xf>
    <xf numFmtId="0" fontId="77" fillId="13" borderId="28" xfId="0" applyFont="1" applyFill="1" applyBorder="1" applyAlignment="1" applyProtection="1">
      <alignment horizontal="center" vertical="center"/>
      <protection locked="0"/>
    </xf>
    <xf numFmtId="0" fontId="77" fillId="16" borderId="28" xfId="0" applyFont="1" applyFill="1" applyBorder="1" applyAlignment="1" applyProtection="1">
      <alignment horizontal="center" vertical="center"/>
      <protection locked="0"/>
    </xf>
    <xf numFmtId="0" fontId="3" fillId="15" borderId="28" xfId="0" applyFont="1" applyFill="1" applyBorder="1"/>
    <xf numFmtId="0" fontId="3" fillId="15" borderId="32" xfId="0" applyFont="1" applyFill="1" applyBorder="1"/>
    <xf numFmtId="0" fontId="3" fillId="15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6" fillId="15" borderId="31" xfId="0" applyFont="1" applyFill="1" applyBorder="1" applyAlignment="1" applyProtection="1">
      <alignment horizontal="center"/>
      <protection hidden="1"/>
    </xf>
    <xf numFmtId="0" fontId="3" fillId="15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7" fillId="16" borderId="37" xfId="0" applyFont="1" applyFill="1" applyBorder="1" applyAlignment="1" applyProtection="1">
      <alignment horizontal="center" vertical="center"/>
      <protection locked="0"/>
    </xf>
    <xf numFmtId="0" fontId="79" fillId="6" borderId="28" xfId="0" applyFont="1" applyFill="1" applyBorder="1" applyAlignment="1">
      <alignment horizontal="center"/>
    </xf>
    <xf numFmtId="168" fontId="26" fillId="15" borderId="38" xfId="1" quotePrefix="1" applyNumberFormat="1" applyFont="1" applyFill="1" applyBorder="1" applyAlignment="1" applyProtection="1">
      <alignment horizontal="center" vertical="center"/>
      <protection hidden="1"/>
    </xf>
    <xf numFmtId="0" fontId="68" fillId="15" borderId="36" xfId="0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>
      <alignment horizontal="center" vertical="center"/>
    </xf>
    <xf numFmtId="0" fontId="79" fillId="6" borderId="37" xfId="0" applyFont="1" applyFill="1" applyBorder="1" applyAlignment="1">
      <alignment horizontal="center"/>
    </xf>
    <xf numFmtId="0" fontId="60" fillId="0" borderId="0" xfId="0" applyFont="1"/>
    <xf numFmtId="0" fontId="0" fillId="19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1" fillId="19" borderId="0" xfId="0" applyFont="1" applyFill="1"/>
    <xf numFmtId="0" fontId="13" fillId="19" borderId="0" xfId="0" applyFont="1" applyFill="1"/>
    <xf numFmtId="0" fontId="13" fillId="20" borderId="0" xfId="0" applyFont="1" applyFill="1"/>
    <xf numFmtId="0" fontId="13" fillId="21" borderId="28" xfId="0" applyFont="1" applyFill="1" applyBorder="1" applyAlignment="1">
      <alignment horizontal="center" vertical="center"/>
    </xf>
    <xf numFmtId="0" fontId="61" fillId="22" borderId="0" xfId="0" applyFont="1" applyFill="1" applyAlignment="1">
      <alignment horizontal="center"/>
    </xf>
    <xf numFmtId="0" fontId="61" fillId="22" borderId="0" xfId="0" applyFont="1" applyFill="1"/>
    <xf numFmtId="0" fontId="13" fillId="23" borderId="0" xfId="0" applyFont="1" applyFill="1"/>
    <xf numFmtId="0" fontId="13" fillId="24" borderId="0" xfId="0" applyFont="1" applyFill="1"/>
    <xf numFmtId="0" fontId="0" fillId="23" borderId="0" xfId="0" applyFill="1"/>
    <xf numFmtId="0" fontId="13" fillId="25" borderId="28" xfId="0" applyFont="1" applyFill="1" applyBorder="1"/>
    <xf numFmtId="0" fontId="13" fillId="26" borderId="28" xfId="0" applyFont="1" applyFill="1" applyBorder="1"/>
    <xf numFmtId="0" fontId="13" fillId="12" borderId="28" xfId="0" applyFont="1" applyFill="1" applyBorder="1"/>
    <xf numFmtId="0" fontId="61" fillId="12" borderId="0" xfId="0" applyFont="1" applyFill="1"/>
    <xf numFmtId="0" fontId="13" fillId="21" borderId="28" xfId="0" applyFont="1" applyFill="1" applyBorder="1"/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Alignment="1" applyProtection="1">
      <alignment vertical="center"/>
      <protection locked="0"/>
    </xf>
    <xf numFmtId="0" fontId="3" fillId="26" borderId="28" xfId="0" applyFont="1" applyFill="1" applyBorder="1"/>
    <xf numFmtId="0" fontId="3" fillId="26" borderId="28" xfId="0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Protection="1">
      <protection locked="0"/>
    </xf>
    <xf numFmtId="0" fontId="3" fillId="12" borderId="28" xfId="0" applyFont="1" applyFill="1" applyBorder="1" applyAlignment="1" applyProtection="1">
      <alignment horizontal="center" vertical="center"/>
      <protection locked="0"/>
    </xf>
    <xf numFmtId="0" fontId="3" fillId="12" borderId="28" xfId="0" applyFont="1" applyFill="1" applyBorder="1" applyProtection="1">
      <protection locked="0"/>
    </xf>
    <xf numFmtId="0" fontId="3" fillId="26" borderId="28" xfId="0" applyFont="1" applyFill="1" applyBorder="1" applyAlignment="1">
      <alignment horizontal="center"/>
    </xf>
    <xf numFmtId="0" fontId="3" fillId="12" borderId="28" xfId="0" applyFont="1" applyFill="1" applyBorder="1"/>
    <xf numFmtId="0" fontId="3" fillId="21" borderId="28" xfId="0" applyFont="1" applyFill="1" applyBorder="1"/>
    <xf numFmtId="0" fontId="3" fillId="27" borderId="28" xfId="0" applyFont="1" applyFill="1" applyBorder="1"/>
    <xf numFmtId="0" fontId="3" fillId="12" borderId="28" xfId="0" applyFont="1" applyFill="1" applyBorder="1" applyAlignment="1">
      <alignment horizontal="center"/>
    </xf>
    <xf numFmtId="0" fontId="3" fillId="21" borderId="28" xfId="0" applyFont="1" applyFill="1" applyBorder="1" applyAlignment="1">
      <alignment horizontal="center"/>
    </xf>
    <xf numFmtId="0" fontId="3" fillId="27" borderId="28" xfId="0" applyFont="1" applyFill="1" applyBorder="1" applyAlignment="1">
      <alignment horizontal="center"/>
    </xf>
    <xf numFmtId="0" fontId="79" fillId="12" borderId="28" xfId="0" applyFont="1" applyFill="1" applyBorder="1" applyAlignment="1">
      <alignment horizontal="center"/>
    </xf>
    <xf numFmtId="0" fontId="79" fillId="12" borderId="28" xfId="0" applyFont="1" applyFill="1" applyBorder="1"/>
    <xf numFmtId="0" fontId="3" fillId="11" borderId="28" xfId="0" applyFont="1" applyFill="1" applyBorder="1" applyAlignment="1">
      <alignment horizontal="center"/>
    </xf>
    <xf numFmtId="0" fontId="3" fillId="11" borderId="28" xfId="0" applyFont="1" applyFill="1" applyBorder="1"/>
    <xf numFmtId="0" fontId="3" fillId="21" borderId="28" xfId="0" applyFont="1" applyFill="1" applyBorder="1" applyAlignment="1">
      <alignment horizontal="center" vertical="center"/>
    </xf>
    <xf numFmtId="0" fontId="79" fillId="6" borderId="28" xfId="0" applyFont="1" applyFill="1" applyBorder="1" applyAlignment="1">
      <alignment horizontal="center" vertical="center"/>
    </xf>
    <xf numFmtId="0" fontId="79" fillId="6" borderId="32" xfId="0" applyFont="1" applyFill="1" applyBorder="1" applyAlignment="1">
      <alignment horizontal="center" vertical="center"/>
    </xf>
    <xf numFmtId="0" fontId="79" fillId="6" borderId="37" xfId="0" applyFont="1" applyFill="1" applyBorder="1" applyAlignment="1">
      <alignment horizontal="center" vertical="center"/>
    </xf>
    <xf numFmtId="0" fontId="79" fillId="6" borderId="38" xfId="0" applyFont="1" applyFill="1" applyBorder="1" applyAlignment="1">
      <alignment horizontal="center" vertical="center"/>
    </xf>
    <xf numFmtId="0" fontId="79" fillId="6" borderId="35" xfId="0" applyFont="1" applyFill="1" applyBorder="1" applyAlignment="1">
      <alignment horizontal="center" vertical="center"/>
    </xf>
    <xf numFmtId="0" fontId="79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88" fillId="0" borderId="3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0" fontId="67" fillId="0" borderId="37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8" fillId="17" borderId="38" xfId="0" applyFont="1" applyFill="1" applyBorder="1" applyAlignment="1" applyProtection="1">
      <alignment horizontal="center" vertical="center"/>
      <protection hidden="1"/>
    </xf>
    <xf numFmtId="0" fontId="66" fillId="8" borderId="38" xfId="0" applyFont="1" applyFill="1" applyBorder="1" applyAlignment="1" applyProtection="1">
      <alignment horizontal="center"/>
      <protection hidden="1"/>
    </xf>
    <xf numFmtId="0" fontId="68" fillId="30" borderId="33" xfId="0" applyFont="1" applyFill="1" applyBorder="1" applyAlignment="1" applyProtection="1">
      <alignment horizontal="center" vertical="center"/>
      <protection locked="0"/>
    </xf>
    <xf numFmtId="0" fontId="78" fillId="30" borderId="35" xfId="0" applyFont="1" applyFill="1" applyBorder="1" applyAlignment="1" applyProtection="1">
      <alignment horizontal="center" vertical="center"/>
      <protection locked="0"/>
    </xf>
    <xf numFmtId="0" fontId="68" fillId="30" borderId="35" xfId="0" applyFont="1" applyFill="1" applyBorder="1" applyAlignment="1" applyProtection="1">
      <alignment horizontal="center" vertical="center"/>
      <protection locked="0"/>
    </xf>
    <xf numFmtId="0" fontId="68" fillId="31" borderId="36" xfId="0" applyFont="1" applyFill="1" applyBorder="1" applyAlignment="1" applyProtection="1">
      <alignment horizontal="center" vertical="center"/>
      <protection locked="0"/>
    </xf>
    <xf numFmtId="0" fontId="6" fillId="30" borderId="0" xfId="0" applyFont="1" applyFill="1" applyAlignment="1" applyProtection="1">
      <alignment horizontal="center" vertical="center"/>
      <protection locked="0"/>
    </xf>
    <xf numFmtId="0" fontId="76" fillId="30" borderId="28" xfId="0" applyFont="1" applyFill="1" applyBorder="1" applyAlignment="1">
      <alignment horizontal="center" vertical="center"/>
    </xf>
    <xf numFmtId="0" fontId="89" fillId="30" borderId="35" xfId="0" applyFont="1" applyFill="1" applyBorder="1" applyAlignment="1" applyProtection="1">
      <alignment horizontal="center" vertical="center"/>
      <protection locked="0"/>
    </xf>
    <xf numFmtId="0" fontId="68" fillId="30" borderId="38" xfId="0" applyFont="1" applyFill="1" applyBorder="1" applyAlignment="1" applyProtection="1">
      <alignment horizontal="center" vertical="center"/>
      <protection locked="0"/>
    </xf>
    <xf numFmtId="0" fontId="3" fillId="21" borderId="38" xfId="0" applyFont="1" applyFill="1" applyBorder="1" applyAlignment="1">
      <alignment horizontal="center"/>
    </xf>
    <xf numFmtId="0" fontId="3" fillId="21" borderId="38" xfId="0" applyFont="1" applyFill="1" applyBorder="1"/>
    <xf numFmtId="0" fontId="3" fillId="0" borderId="28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28" fillId="17" borderId="54" xfId="0" applyFont="1" applyFill="1" applyBorder="1" applyAlignment="1" applyProtection="1">
      <alignment horizontal="center" vertical="center"/>
      <protection hidden="1"/>
    </xf>
    <xf numFmtId="0" fontId="66" fillId="8" borderId="55" xfId="0" applyFont="1" applyFill="1" applyBorder="1" applyAlignment="1" applyProtection="1">
      <alignment horizontal="center"/>
      <protection hidden="1"/>
    </xf>
    <xf numFmtId="0" fontId="3" fillId="12" borderId="38" xfId="0" applyFont="1" applyFill="1" applyBorder="1" applyAlignment="1">
      <alignment horizontal="center"/>
    </xf>
    <xf numFmtId="0" fontId="3" fillId="12" borderId="38" xfId="0" applyFont="1" applyFill="1" applyBorder="1"/>
    <xf numFmtId="0" fontId="3" fillId="26" borderId="38" xfId="0" applyFont="1" applyFill="1" applyBorder="1" applyAlignment="1">
      <alignment horizontal="center"/>
    </xf>
    <xf numFmtId="0" fontId="3" fillId="26" borderId="38" xfId="0" applyFont="1" applyFill="1" applyBorder="1"/>
    <xf numFmtId="49" fontId="3" fillId="28" borderId="38" xfId="0" applyNumberFormat="1" applyFont="1" applyFill="1" applyBorder="1" applyAlignment="1" applyProtection="1">
      <alignment horizontal="center" vertical="center"/>
      <protection locked="0"/>
    </xf>
    <xf numFmtId="0" fontId="3" fillId="21" borderId="0" xfId="0" applyFont="1" applyFill="1" applyAlignment="1">
      <alignment horizontal="center"/>
    </xf>
    <xf numFmtId="0" fontId="3" fillId="28" borderId="38" xfId="0" applyFont="1" applyFill="1" applyBorder="1" applyAlignment="1" applyProtection="1">
      <alignment vertical="center"/>
      <protection locked="0"/>
    </xf>
    <xf numFmtId="0" fontId="3" fillId="21" borderId="0" xfId="0" applyFont="1" applyFill="1"/>
    <xf numFmtId="49" fontId="3" fillId="25" borderId="38" xfId="0" applyNumberFormat="1" applyFont="1" applyFill="1" applyBorder="1" applyAlignment="1" applyProtection="1">
      <alignment horizontal="center" vertical="center"/>
      <protection locked="0"/>
    </xf>
    <xf numFmtId="0" fontId="3" fillId="26" borderId="38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38" xfId="0" applyFont="1" applyBorder="1"/>
    <xf numFmtId="0" fontId="3" fillId="26" borderId="35" xfId="0" applyFont="1" applyFill="1" applyBorder="1"/>
    <xf numFmtId="0" fontId="3" fillId="12" borderId="28" xfId="0" applyFont="1" applyFill="1" applyBorder="1" applyAlignment="1" applyProtection="1">
      <alignment horizontal="left" vertical="center"/>
      <protection locked="0"/>
    </xf>
    <xf numFmtId="169" fontId="2" fillId="6" borderId="33" xfId="0" applyNumberFormat="1" applyFont="1" applyFill="1" applyBorder="1" applyAlignment="1" applyProtection="1">
      <alignment horizontal="center" vertical="center"/>
      <protection locked="0"/>
    </xf>
    <xf numFmtId="0" fontId="3" fillId="6" borderId="38" xfId="0" applyFont="1" applyFill="1" applyBorder="1" applyAlignment="1">
      <alignment horizontal="center"/>
    </xf>
    <xf numFmtId="0" fontId="0" fillId="8" borderId="56" xfId="0" applyFill="1" applyBorder="1"/>
    <xf numFmtId="0" fontId="76" fillId="6" borderId="38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/>
    </xf>
    <xf numFmtId="0" fontId="76" fillId="6" borderId="35" xfId="0" applyFont="1" applyFill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/>
    </xf>
    <xf numFmtId="0" fontId="73" fillId="16" borderId="38" xfId="0" applyFont="1" applyFill="1" applyBorder="1" applyAlignment="1" applyProtection="1">
      <alignment horizontal="center" vertical="center"/>
      <protection locked="0"/>
    </xf>
    <xf numFmtId="0" fontId="88" fillId="0" borderId="38" xfId="0" applyFont="1" applyBorder="1" applyAlignment="1" applyProtection="1">
      <alignment horizontal="center" vertical="center"/>
      <protection locked="0"/>
    </xf>
    <xf numFmtId="0" fontId="3" fillId="0" borderId="35" xfId="0" quotePrefix="1" applyFont="1" applyBorder="1" applyAlignment="1">
      <alignment horizontal="center" vertical="center"/>
    </xf>
    <xf numFmtId="0" fontId="73" fillId="13" borderId="35" xfId="0" applyFont="1" applyFill="1" applyBorder="1" applyAlignment="1" applyProtection="1">
      <alignment horizontal="center" vertical="center"/>
      <protection locked="0"/>
    </xf>
    <xf numFmtId="0" fontId="88" fillId="0" borderId="57" xfId="0" applyFont="1" applyBorder="1" applyAlignment="1" applyProtection="1">
      <alignment horizontal="center" vertical="center"/>
      <protection locked="0"/>
    </xf>
    <xf numFmtId="169" fontId="2" fillId="6" borderId="35" xfId="0" applyNumberFormat="1" applyFont="1" applyFill="1" applyBorder="1" applyAlignment="1" applyProtection="1">
      <alignment horizontal="center" vertical="center"/>
      <protection locked="0"/>
    </xf>
    <xf numFmtId="0" fontId="3" fillId="15" borderId="30" xfId="0" applyFont="1" applyFill="1" applyBorder="1"/>
    <xf numFmtId="0" fontId="88" fillId="0" borderId="58" xfId="0" applyFont="1" applyBorder="1" applyAlignment="1" applyProtection="1">
      <alignment horizontal="center" vertical="center"/>
      <protection locked="0"/>
    </xf>
    <xf numFmtId="169" fontId="2" fillId="6" borderId="59" xfId="0" applyNumberFormat="1" applyFont="1" applyFill="1" applyBorder="1" applyAlignment="1" applyProtection="1">
      <alignment horizontal="center" vertical="center"/>
      <protection locked="0"/>
    </xf>
    <xf numFmtId="169" fontId="2" fillId="6" borderId="57" xfId="0" applyNumberFormat="1" applyFont="1" applyFill="1" applyBorder="1" applyAlignment="1" applyProtection="1">
      <alignment horizontal="center" vertical="center"/>
      <protection locked="0"/>
    </xf>
    <xf numFmtId="0" fontId="76" fillId="6" borderId="41" xfId="0" applyFont="1" applyFill="1" applyBorder="1" applyAlignment="1">
      <alignment horizontal="center" vertical="center"/>
    </xf>
    <xf numFmtId="0" fontId="76" fillId="6" borderId="42" xfId="0" applyFont="1" applyFill="1" applyBorder="1" applyAlignment="1">
      <alignment horizontal="center" vertical="center"/>
    </xf>
    <xf numFmtId="0" fontId="76" fillId="6" borderId="44" xfId="0" applyFont="1" applyFill="1" applyBorder="1" applyAlignment="1">
      <alignment horizontal="center" vertical="center"/>
    </xf>
    <xf numFmtId="0" fontId="79" fillId="6" borderId="32" xfId="0" applyFont="1" applyFill="1" applyBorder="1" applyAlignment="1">
      <alignment horizontal="center"/>
    </xf>
    <xf numFmtId="49" fontId="3" fillId="27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7" borderId="28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21" borderId="28" xfId="0" applyFont="1" applyFill="1" applyBorder="1" applyAlignment="1" applyProtection="1">
      <alignment horizontal="center" vertical="center"/>
      <protection locked="0"/>
    </xf>
    <xf numFmtId="0" fontId="3" fillId="21" borderId="28" xfId="0" applyFont="1" applyFill="1" applyBorder="1" applyProtection="1">
      <protection locked="0"/>
    </xf>
    <xf numFmtId="0" fontId="63" fillId="6" borderId="0" xfId="0" applyFont="1" applyFill="1" applyAlignment="1" applyProtection="1">
      <alignment horizontal="left"/>
      <protection locked="0"/>
    </xf>
    <xf numFmtId="0" fontId="84" fillId="14" borderId="0" xfId="0" applyFont="1" applyFill="1" applyAlignment="1" applyProtection="1">
      <alignment horizontal="center" vertical="center" wrapText="1"/>
      <protection locked="0"/>
    </xf>
    <xf numFmtId="166" fontId="85" fillId="13" borderId="25" xfId="1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 vertical="center"/>
      <protection locked="0"/>
    </xf>
    <xf numFmtId="0" fontId="66" fillId="8" borderId="42" xfId="0" applyFont="1" applyFill="1" applyBorder="1" applyAlignment="1" applyProtection="1">
      <alignment horizontal="center"/>
      <protection locked="0"/>
    </xf>
    <xf numFmtId="0" fontId="34" fillId="30" borderId="0" xfId="0" applyFont="1" applyFill="1" applyAlignment="1" applyProtection="1">
      <alignment horizontal="center" vertical="center" textRotation="180"/>
      <protection locked="0"/>
    </xf>
    <xf numFmtId="0" fontId="34" fillId="30" borderId="30" xfId="0" applyFont="1" applyFill="1" applyBorder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166" fontId="27" fillId="17" borderId="17" xfId="1" applyNumberFormat="1" applyFont="1" applyFill="1" applyBorder="1" applyAlignment="1" applyProtection="1">
      <alignment horizontal="center" wrapText="1"/>
      <protection locked="0"/>
    </xf>
    <xf numFmtId="14" fontId="81" fillId="26" borderId="24" xfId="0" applyNumberFormat="1" applyFont="1" applyFill="1" applyBorder="1" applyAlignment="1" applyProtection="1">
      <alignment horizontal="center" vertical="center"/>
      <protection locked="0"/>
    </xf>
    <xf numFmtId="14" fontId="81" fillId="26" borderId="26" xfId="0" applyNumberFormat="1" applyFont="1" applyFill="1" applyBorder="1" applyAlignment="1" applyProtection="1">
      <alignment horizontal="center" vertical="center"/>
      <protection locked="0"/>
    </xf>
    <xf numFmtId="14" fontId="80" fillId="12" borderId="20" xfId="0" applyNumberFormat="1" applyFont="1" applyFill="1" applyBorder="1" applyAlignment="1" applyProtection="1">
      <alignment horizontal="center" vertical="center"/>
      <protection locked="0"/>
    </xf>
    <xf numFmtId="14" fontId="80" fillId="12" borderId="21" xfId="0" applyNumberFormat="1" applyFont="1" applyFill="1" applyBorder="1" applyAlignment="1" applyProtection="1">
      <alignment horizontal="center" vertical="center"/>
      <protection locked="0"/>
    </xf>
    <xf numFmtId="14" fontId="80" fillId="12" borderId="0" xfId="0" applyNumberFormat="1" applyFont="1" applyFill="1" applyAlignment="1" applyProtection="1">
      <alignment horizontal="center" vertical="center"/>
      <protection locked="0"/>
    </xf>
    <xf numFmtId="14" fontId="80" fillId="12" borderId="23" xfId="0" applyNumberFormat="1" applyFont="1" applyFill="1" applyBorder="1" applyAlignment="1" applyProtection="1">
      <alignment horizontal="center" vertical="center"/>
      <protection locked="0"/>
    </xf>
    <xf numFmtId="0" fontId="16" fillId="21" borderId="0" xfId="0" applyFont="1" applyFill="1" applyAlignment="1" applyProtection="1">
      <alignment horizontal="center" vertical="center"/>
      <protection locked="0"/>
    </xf>
    <xf numFmtId="14" fontId="80" fillId="12" borderId="46" xfId="0" applyNumberFormat="1" applyFont="1" applyFill="1" applyBorder="1" applyAlignment="1" applyProtection="1">
      <alignment horizontal="center" vertical="center"/>
      <protection locked="0"/>
    </xf>
    <xf numFmtId="14" fontId="80" fillId="12" borderId="47" xfId="0" applyNumberFormat="1" applyFont="1" applyFill="1" applyBorder="1" applyAlignment="1" applyProtection="1">
      <alignment horizontal="center" vertical="center"/>
      <protection locked="0"/>
    </xf>
    <xf numFmtId="14" fontId="80" fillId="12" borderId="48" xfId="0" applyNumberFormat="1" applyFont="1" applyFill="1" applyBorder="1" applyAlignment="1" applyProtection="1">
      <alignment horizontal="center" vertical="center"/>
      <protection locked="0"/>
    </xf>
    <xf numFmtId="14" fontId="80" fillId="12" borderId="41" xfId="0" applyNumberFormat="1" applyFont="1" applyFill="1" applyBorder="1" applyAlignment="1" applyProtection="1">
      <alignment horizontal="center" vertical="center"/>
      <protection locked="0"/>
    </xf>
    <xf numFmtId="14" fontId="80" fillId="12" borderId="42" xfId="0" applyNumberFormat="1" applyFont="1" applyFill="1" applyBorder="1" applyAlignment="1" applyProtection="1">
      <alignment horizontal="center" vertical="center"/>
      <protection locked="0"/>
    </xf>
    <xf numFmtId="14" fontId="80" fillId="12" borderId="44" xfId="0" applyNumberFormat="1" applyFont="1" applyFill="1" applyBorder="1" applyAlignment="1" applyProtection="1">
      <alignment horizontal="center" vertical="center"/>
      <protection locked="0"/>
    </xf>
    <xf numFmtId="166" fontId="82" fillId="12" borderId="19" xfId="1" applyNumberFormat="1" applyFont="1" applyFill="1" applyBorder="1" applyAlignment="1" applyProtection="1">
      <alignment horizontal="center" vertical="center"/>
      <protection locked="0"/>
    </xf>
    <xf numFmtId="166" fontId="83" fillId="12" borderId="21" xfId="1" applyNumberFormat="1" applyFont="1" applyFill="1" applyBorder="1" applyAlignment="1" applyProtection="1">
      <alignment horizontal="center" vertical="center"/>
      <protection locked="0"/>
    </xf>
    <xf numFmtId="166" fontId="83" fillId="12" borderId="24" xfId="1" applyNumberFormat="1" applyFont="1" applyFill="1" applyBorder="1" applyAlignment="1" applyProtection="1">
      <alignment horizontal="center" vertical="center"/>
      <protection locked="0"/>
    </xf>
    <xf numFmtId="166" fontId="83" fillId="12" borderId="26" xfId="1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86" fillId="29" borderId="22" xfId="0" applyFont="1" applyFill="1" applyBorder="1" applyAlignment="1" applyProtection="1">
      <alignment horizontal="center" vertical="center"/>
      <protection locked="0"/>
    </xf>
    <xf numFmtId="0" fontId="86" fillId="29" borderId="23" xfId="0" applyFont="1" applyFill="1" applyBorder="1" applyAlignment="1" applyProtection="1">
      <alignment horizontal="center" vertical="center"/>
      <protection locked="0"/>
    </xf>
    <xf numFmtId="0" fontId="90" fillId="30" borderId="49" xfId="0" applyFont="1" applyFill="1" applyBorder="1" applyAlignment="1" applyProtection="1">
      <alignment horizontal="center" vertical="center"/>
      <protection locked="0"/>
    </xf>
    <xf numFmtId="0" fontId="90" fillId="30" borderId="0" xfId="0" applyFont="1" applyFill="1" applyAlignment="1" applyProtection="1">
      <alignment horizontal="center" vertical="center"/>
      <protection locked="0"/>
    </xf>
    <xf numFmtId="0" fontId="37" fillId="6" borderId="19" xfId="0" applyFont="1" applyFill="1" applyBorder="1" applyAlignment="1" applyProtection="1">
      <alignment horizontal="center" wrapText="1"/>
      <protection locked="0"/>
    </xf>
    <xf numFmtId="0" fontId="37" fillId="6" borderId="21" xfId="0" applyFont="1" applyFill="1" applyBorder="1" applyAlignment="1" applyProtection="1">
      <alignment horizontal="center" wrapText="1"/>
      <protection locked="0"/>
    </xf>
    <xf numFmtId="0" fontId="87" fillId="12" borderId="22" xfId="0" applyFont="1" applyFill="1" applyBorder="1" applyAlignment="1" applyProtection="1">
      <alignment horizontal="center" vertical="center"/>
      <protection locked="0"/>
    </xf>
    <xf numFmtId="0" fontId="87" fillId="12" borderId="23" xfId="0" applyFont="1" applyFill="1" applyBorder="1" applyAlignment="1" applyProtection="1">
      <alignment horizontal="center" vertical="center"/>
      <protection locked="0"/>
    </xf>
    <xf numFmtId="14" fontId="80" fillId="12" borderId="19" xfId="0" applyNumberFormat="1" applyFont="1" applyFill="1" applyBorder="1" applyAlignment="1" applyProtection="1">
      <alignment horizontal="center" vertical="center"/>
      <protection locked="0"/>
    </xf>
    <xf numFmtId="14" fontId="80" fillId="12" borderId="24" xfId="0" applyNumberFormat="1" applyFont="1" applyFill="1" applyBorder="1" applyAlignment="1" applyProtection="1">
      <alignment horizontal="center" vertical="center"/>
      <protection locked="0"/>
    </xf>
    <xf numFmtId="14" fontId="80" fillId="12" borderId="25" xfId="0" applyNumberFormat="1" applyFont="1" applyFill="1" applyBorder="1" applyAlignment="1" applyProtection="1">
      <alignment horizontal="center" vertical="center"/>
      <protection locked="0"/>
    </xf>
    <xf numFmtId="14" fontId="80" fillId="12" borderId="26" xfId="0" applyNumberFormat="1" applyFont="1" applyFill="1" applyBorder="1" applyAlignment="1" applyProtection="1">
      <alignment horizontal="center" vertical="center"/>
      <protection locked="0"/>
    </xf>
    <xf numFmtId="14" fontId="80" fillId="12" borderId="22" xfId="0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14" fontId="80" fillId="12" borderId="50" xfId="0" applyNumberFormat="1" applyFont="1" applyFill="1" applyBorder="1" applyAlignment="1" applyProtection="1">
      <alignment horizontal="center" vertical="center"/>
      <protection locked="0"/>
    </xf>
    <xf numFmtId="14" fontId="80" fillId="12" borderId="43" xfId="0" applyNumberFormat="1" applyFont="1" applyFill="1" applyBorder="1" applyAlignment="1" applyProtection="1">
      <alignment horizontal="center" vertical="center"/>
      <protection locked="0"/>
    </xf>
    <xf numFmtId="14" fontId="80" fillId="12" borderId="51" xfId="0" applyNumberFormat="1" applyFont="1" applyFill="1" applyBorder="1" applyAlignment="1" applyProtection="1">
      <alignment horizontal="center" vertical="center"/>
      <protection locked="0"/>
    </xf>
    <xf numFmtId="14" fontId="80" fillId="12" borderId="52" xfId="0" applyNumberFormat="1" applyFont="1" applyFill="1" applyBorder="1" applyAlignment="1" applyProtection="1">
      <alignment horizontal="center" vertical="center"/>
      <protection locked="0"/>
    </xf>
    <xf numFmtId="14" fontId="80" fillId="12" borderId="30" xfId="0" applyNumberFormat="1" applyFont="1" applyFill="1" applyBorder="1" applyAlignment="1" applyProtection="1">
      <alignment horizontal="center" vertical="center"/>
      <protection locked="0"/>
    </xf>
    <xf numFmtId="14" fontId="80" fillId="12" borderId="53" xfId="0" applyNumberFormat="1" applyFont="1" applyFill="1" applyBorder="1" applyAlignment="1" applyProtection="1">
      <alignment horizontal="center" vertical="center"/>
      <protection locked="0"/>
    </xf>
    <xf numFmtId="0" fontId="79" fillId="6" borderId="3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JB1138"/>
  <sheetViews>
    <sheetView tabSelected="1" zoomScale="70" zoomScaleNormal="70" zoomScaleSheetLayoutView="100" workbookViewId="0">
      <pane xSplit="7" ySplit="6" topLeftCell="DD7" activePane="bottomRight" state="frozen"/>
      <selection pane="topRight" activeCell="H1" sqref="H1"/>
      <selection pane="bottomLeft" activeCell="A7" sqref="A7"/>
      <selection pane="bottomRight" activeCell="B26" sqref="B26"/>
    </sheetView>
  </sheetViews>
  <sheetFormatPr defaultColWidth="11.453125" defaultRowHeight="13"/>
  <cols>
    <col min="1" max="1" width="9.08984375" style="82" customWidth="1"/>
    <col min="2" max="2" width="8.36328125" style="238" customWidth="1"/>
    <col min="3" max="3" width="8.08984375" style="76" customWidth="1"/>
    <col min="4" max="4" width="25.6328125" style="72" customWidth="1"/>
    <col min="5" max="5" width="11.54296875" style="87" customWidth="1"/>
    <col min="6" max="6" width="3.36328125" style="88" customWidth="1"/>
    <col min="7" max="7" width="15.90625" style="88" customWidth="1"/>
    <col min="8" max="13" width="4.90625" style="79" customWidth="1"/>
    <col min="14" max="23" width="4.90625" style="76" customWidth="1"/>
    <col min="24" max="24" width="4.90625" style="89" customWidth="1"/>
    <col min="25" max="25" width="4.90625" style="76" customWidth="1"/>
    <col min="26" max="26" width="4.90625" style="148" customWidth="1"/>
    <col min="27" max="30" width="4.90625" style="146" customWidth="1"/>
    <col min="31" max="31" width="4.90625" style="149" customWidth="1"/>
    <col min="32" max="43" width="4.90625" style="76" customWidth="1"/>
    <col min="44" max="44" width="4.36328125" style="76" customWidth="1"/>
    <col min="45" max="48" width="4.90625" style="76" customWidth="1"/>
    <col min="49" max="64" width="4.90625" style="80" customWidth="1"/>
    <col min="65" max="65" width="4.90625" style="81" customWidth="1"/>
    <col min="66" max="73" width="4.90625" style="80" customWidth="1"/>
    <col min="74" max="174" width="4.90625" style="74" customWidth="1"/>
    <col min="175" max="16384" width="11.453125" style="72"/>
  </cols>
  <sheetData>
    <row r="1" spans="1:262" s="71" customFormat="1" ht="36" customHeight="1" thickBot="1">
      <c r="A1" s="305" t="s">
        <v>335</v>
      </c>
      <c r="B1" s="305"/>
      <c r="C1" s="305"/>
      <c r="D1" s="305"/>
      <c r="E1" s="305"/>
      <c r="F1" s="305"/>
      <c r="G1" s="305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9"/>
      <c r="BQ1" s="122"/>
      <c r="BR1" s="122"/>
      <c r="BS1" s="122"/>
      <c r="BT1" s="122"/>
      <c r="BU1" s="122"/>
      <c r="BV1" s="70"/>
      <c r="BW1" s="123"/>
      <c r="BX1" s="123"/>
      <c r="BY1" s="123"/>
      <c r="BZ1" s="123"/>
      <c r="CA1" s="123"/>
      <c r="CB1" s="70"/>
      <c r="CC1" s="70"/>
      <c r="CD1" s="123"/>
      <c r="CE1" s="123"/>
      <c r="CF1" s="123"/>
      <c r="CG1" s="123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</row>
    <row r="2" spans="1:262" ht="56.15" customHeight="1">
      <c r="A2" s="316" t="s">
        <v>254</v>
      </c>
      <c r="B2" s="319" t="s">
        <v>336</v>
      </c>
      <c r="C2" s="321" t="s">
        <v>272</v>
      </c>
      <c r="D2" s="322"/>
      <c r="E2" s="101">
        <f>SUM(LARGE(E8:E37,{1,2,3,4,5}))</f>
        <v>382</v>
      </c>
      <c r="F2" s="312" t="s">
        <v>248</v>
      </c>
      <c r="G2" s="313"/>
      <c r="H2" s="306">
        <v>45176</v>
      </c>
      <c r="I2" s="307"/>
      <c r="J2" s="307"/>
      <c r="K2" s="307"/>
      <c r="L2" s="307"/>
      <c r="M2" s="308"/>
      <c r="N2" s="306">
        <v>45181</v>
      </c>
      <c r="O2" s="307"/>
      <c r="P2" s="307"/>
      <c r="Q2" s="307"/>
      <c r="R2" s="307"/>
      <c r="S2" s="308"/>
      <c r="T2" s="306">
        <v>45183</v>
      </c>
      <c r="U2" s="307"/>
      <c r="V2" s="307"/>
      <c r="W2" s="307"/>
      <c r="X2" s="307"/>
      <c r="Y2" s="308"/>
      <c r="Z2" s="306">
        <v>45188</v>
      </c>
      <c r="AA2" s="307"/>
      <c r="AB2" s="307"/>
      <c r="AC2" s="307"/>
      <c r="AD2" s="307"/>
      <c r="AE2" s="331"/>
      <c r="AF2" s="306">
        <v>45195</v>
      </c>
      <c r="AG2" s="307"/>
      <c r="AH2" s="307"/>
      <c r="AI2" s="307"/>
      <c r="AJ2" s="307"/>
      <c r="AK2" s="308"/>
      <c r="AL2" s="325">
        <v>45197</v>
      </c>
      <c r="AM2" s="301"/>
      <c r="AN2" s="301"/>
      <c r="AO2" s="301"/>
      <c r="AP2" s="301"/>
      <c r="AQ2" s="302"/>
      <c r="AR2" s="325">
        <v>45202</v>
      </c>
      <c r="AS2" s="301"/>
      <c r="AT2" s="301"/>
      <c r="AU2" s="301"/>
      <c r="AV2" s="301"/>
      <c r="AW2" s="302"/>
      <c r="AX2" s="325">
        <v>45216</v>
      </c>
      <c r="AY2" s="301"/>
      <c r="AZ2" s="301"/>
      <c r="BA2" s="301"/>
      <c r="BB2" s="301"/>
      <c r="BC2" s="302"/>
      <c r="BD2" s="325">
        <v>45218</v>
      </c>
      <c r="BE2" s="301"/>
      <c r="BF2" s="301"/>
      <c r="BG2" s="301"/>
      <c r="BH2" s="301"/>
      <c r="BI2" s="302"/>
      <c r="BJ2" s="325">
        <v>45223</v>
      </c>
      <c r="BK2" s="301"/>
      <c r="BL2" s="301"/>
      <c r="BM2" s="301"/>
      <c r="BN2" s="301"/>
      <c r="BO2" s="302"/>
      <c r="BP2" s="325">
        <v>45225</v>
      </c>
      <c r="BQ2" s="301"/>
      <c r="BR2" s="301"/>
      <c r="BS2" s="301"/>
      <c r="BT2" s="301"/>
      <c r="BU2" s="301"/>
      <c r="BV2" s="325">
        <v>45232</v>
      </c>
      <c r="BW2" s="301"/>
      <c r="BX2" s="301"/>
      <c r="BY2" s="301"/>
      <c r="BZ2" s="301"/>
      <c r="CA2" s="302"/>
      <c r="CB2" s="325">
        <v>45237</v>
      </c>
      <c r="CC2" s="301"/>
      <c r="CD2" s="301"/>
      <c r="CE2" s="301"/>
      <c r="CF2" s="301"/>
      <c r="CG2" s="302"/>
      <c r="CH2" s="325">
        <v>45239</v>
      </c>
      <c r="CI2" s="301"/>
      <c r="CJ2" s="301"/>
      <c r="CK2" s="301"/>
      <c r="CL2" s="301"/>
      <c r="CM2" s="302"/>
      <c r="CN2" s="325">
        <v>45244</v>
      </c>
      <c r="CO2" s="301"/>
      <c r="CP2" s="301"/>
      <c r="CQ2" s="301"/>
      <c r="CR2" s="301"/>
      <c r="CS2" s="333"/>
      <c r="CT2" s="301">
        <v>45246</v>
      </c>
      <c r="CU2" s="301"/>
      <c r="CV2" s="301"/>
      <c r="CW2" s="301"/>
      <c r="CX2" s="301"/>
      <c r="CY2" s="302"/>
      <c r="CZ2" s="301">
        <v>45251</v>
      </c>
      <c r="DA2" s="301"/>
      <c r="DB2" s="301"/>
      <c r="DC2" s="301"/>
      <c r="DD2" s="301"/>
      <c r="DE2" s="302"/>
      <c r="DF2" s="301">
        <v>45258</v>
      </c>
      <c r="DG2" s="301"/>
      <c r="DH2" s="301"/>
      <c r="DI2" s="301"/>
      <c r="DJ2" s="301"/>
      <c r="DK2" s="301"/>
      <c r="DL2" s="325">
        <v>45260</v>
      </c>
      <c r="DM2" s="301"/>
      <c r="DN2" s="301"/>
      <c r="DO2" s="301"/>
      <c r="DP2" s="301"/>
      <c r="DQ2" s="302"/>
      <c r="DR2" s="325">
        <v>45265</v>
      </c>
      <c r="DS2" s="301"/>
      <c r="DT2" s="301"/>
      <c r="DU2" s="301"/>
      <c r="DV2" s="301"/>
      <c r="DW2" s="302"/>
      <c r="DX2" s="301"/>
      <c r="DY2" s="301"/>
      <c r="DZ2" s="301"/>
      <c r="EA2" s="301"/>
      <c r="EB2" s="301"/>
      <c r="EC2" s="302"/>
      <c r="ED2" s="301"/>
      <c r="EE2" s="301"/>
      <c r="EF2" s="301"/>
      <c r="EG2" s="301"/>
      <c r="EH2" s="301"/>
      <c r="EI2" s="302"/>
      <c r="EJ2" s="301"/>
      <c r="EK2" s="301"/>
      <c r="EL2" s="301"/>
      <c r="EM2" s="301"/>
      <c r="EN2" s="301"/>
      <c r="EO2" s="302"/>
      <c r="EP2" s="301"/>
      <c r="EQ2" s="301"/>
      <c r="ER2" s="301"/>
      <c r="ES2" s="301"/>
      <c r="ET2" s="301"/>
      <c r="EU2" s="302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</row>
    <row r="3" spans="1:262" ht="23.15" customHeight="1" thickBot="1">
      <c r="A3" s="316"/>
      <c r="B3" s="320"/>
      <c r="C3" s="323" t="s">
        <v>262</v>
      </c>
      <c r="D3" s="324"/>
      <c r="E3" s="102" t="s">
        <v>255</v>
      </c>
      <c r="F3" s="314"/>
      <c r="G3" s="315"/>
      <c r="H3" s="309"/>
      <c r="I3" s="310"/>
      <c r="J3" s="310"/>
      <c r="K3" s="310"/>
      <c r="L3" s="310"/>
      <c r="M3" s="311"/>
      <c r="N3" s="309"/>
      <c r="O3" s="310"/>
      <c r="P3" s="310"/>
      <c r="Q3" s="310"/>
      <c r="R3" s="310"/>
      <c r="S3" s="311"/>
      <c r="T3" s="309"/>
      <c r="U3" s="310"/>
      <c r="V3" s="310"/>
      <c r="W3" s="310"/>
      <c r="X3" s="310"/>
      <c r="Y3" s="311"/>
      <c r="Z3" s="309"/>
      <c r="AA3" s="310"/>
      <c r="AB3" s="310"/>
      <c r="AC3" s="310"/>
      <c r="AD3" s="310"/>
      <c r="AE3" s="332"/>
      <c r="AF3" s="309"/>
      <c r="AG3" s="310"/>
      <c r="AH3" s="310"/>
      <c r="AI3" s="310"/>
      <c r="AJ3" s="310"/>
      <c r="AK3" s="311"/>
      <c r="AL3" s="326"/>
      <c r="AM3" s="327"/>
      <c r="AN3" s="327"/>
      <c r="AO3" s="327"/>
      <c r="AP3" s="327"/>
      <c r="AQ3" s="328"/>
      <c r="AR3" s="326"/>
      <c r="AS3" s="327"/>
      <c r="AT3" s="327"/>
      <c r="AU3" s="327"/>
      <c r="AV3" s="327"/>
      <c r="AW3" s="328"/>
      <c r="AX3" s="326"/>
      <c r="AY3" s="327"/>
      <c r="AZ3" s="327"/>
      <c r="BA3" s="327"/>
      <c r="BB3" s="327"/>
      <c r="BC3" s="328"/>
      <c r="BD3" s="326"/>
      <c r="BE3" s="327"/>
      <c r="BF3" s="327"/>
      <c r="BG3" s="327"/>
      <c r="BH3" s="327"/>
      <c r="BI3" s="328"/>
      <c r="BJ3" s="326"/>
      <c r="BK3" s="327"/>
      <c r="BL3" s="327"/>
      <c r="BM3" s="327"/>
      <c r="BN3" s="327"/>
      <c r="BO3" s="328"/>
      <c r="BP3" s="326"/>
      <c r="BQ3" s="327"/>
      <c r="BR3" s="327"/>
      <c r="BS3" s="327"/>
      <c r="BT3" s="327"/>
      <c r="BU3" s="327"/>
      <c r="BV3" s="326"/>
      <c r="BW3" s="327"/>
      <c r="BX3" s="327"/>
      <c r="BY3" s="327"/>
      <c r="BZ3" s="327"/>
      <c r="CA3" s="328"/>
      <c r="CB3" s="326"/>
      <c r="CC3" s="327"/>
      <c r="CD3" s="327"/>
      <c r="CE3" s="327"/>
      <c r="CF3" s="327"/>
      <c r="CG3" s="328"/>
      <c r="CH3" s="326"/>
      <c r="CI3" s="327"/>
      <c r="CJ3" s="327"/>
      <c r="CK3" s="327"/>
      <c r="CL3" s="327"/>
      <c r="CM3" s="328"/>
      <c r="CN3" s="334"/>
      <c r="CO3" s="335"/>
      <c r="CP3" s="335"/>
      <c r="CQ3" s="335"/>
      <c r="CR3" s="335"/>
      <c r="CS3" s="336"/>
      <c r="CT3" s="303"/>
      <c r="CU3" s="303"/>
      <c r="CV3" s="303"/>
      <c r="CW3" s="303"/>
      <c r="CX3" s="303"/>
      <c r="CY3" s="304"/>
      <c r="CZ3" s="303"/>
      <c r="DA3" s="303"/>
      <c r="DB3" s="303"/>
      <c r="DC3" s="303"/>
      <c r="DD3" s="303"/>
      <c r="DE3" s="304"/>
      <c r="DF3" s="303"/>
      <c r="DG3" s="303"/>
      <c r="DH3" s="303"/>
      <c r="DI3" s="303"/>
      <c r="DJ3" s="303"/>
      <c r="DK3" s="303"/>
      <c r="DL3" s="329"/>
      <c r="DM3" s="303"/>
      <c r="DN3" s="303"/>
      <c r="DO3" s="303"/>
      <c r="DP3" s="303"/>
      <c r="DQ3" s="304"/>
      <c r="DR3" s="329"/>
      <c r="DS3" s="303"/>
      <c r="DT3" s="303"/>
      <c r="DU3" s="303"/>
      <c r="DV3" s="303"/>
      <c r="DW3" s="304"/>
      <c r="DX3" s="303"/>
      <c r="DY3" s="303"/>
      <c r="DZ3" s="303"/>
      <c r="EA3" s="303"/>
      <c r="EB3" s="303"/>
      <c r="EC3" s="304"/>
      <c r="ED3" s="303"/>
      <c r="EE3" s="303"/>
      <c r="EF3" s="303"/>
      <c r="EG3" s="303"/>
      <c r="EH3" s="303"/>
      <c r="EI3" s="304"/>
      <c r="EJ3" s="303"/>
      <c r="EK3" s="303"/>
      <c r="EL3" s="303"/>
      <c r="EM3" s="303"/>
      <c r="EN3" s="303"/>
      <c r="EO3" s="304"/>
      <c r="EP3" s="303"/>
      <c r="EQ3" s="303"/>
      <c r="ER3" s="303"/>
      <c r="ES3" s="303"/>
      <c r="ET3" s="303"/>
      <c r="EU3" s="304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</row>
    <row r="4" spans="1:262" ht="23.15" customHeight="1" thickBot="1">
      <c r="A4" s="316"/>
      <c r="B4" s="234" t="s">
        <v>257</v>
      </c>
      <c r="C4" s="317" t="s">
        <v>263</v>
      </c>
      <c r="D4" s="318"/>
      <c r="E4" s="103">
        <f>COUNT($H4:FR4)</f>
        <v>117</v>
      </c>
      <c r="F4" s="330" t="s">
        <v>247</v>
      </c>
      <c r="G4" s="330"/>
      <c r="H4" s="133">
        <v>1</v>
      </c>
      <c r="I4" s="134">
        <v>2</v>
      </c>
      <c r="J4" s="134">
        <v>3</v>
      </c>
      <c r="K4" s="134">
        <v>4</v>
      </c>
      <c r="L4" s="134">
        <v>5</v>
      </c>
      <c r="M4" s="200">
        <v>6</v>
      </c>
      <c r="N4" s="133">
        <v>1</v>
      </c>
      <c r="O4" s="134">
        <v>2</v>
      </c>
      <c r="P4" s="134">
        <v>3</v>
      </c>
      <c r="Q4" s="134">
        <v>4</v>
      </c>
      <c r="R4" s="134">
        <v>5</v>
      </c>
      <c r="S4" s="200">
        <v>6</v>
      </c>
      <c r="T4" s="133">
        <v>1</v>
      </c>
      <c r="U4" s="134">
        <v>2</v>
      </c>
      <c r="V4" s="134">
        <v>3</v>
      </c>
      <c r="W4" s="134">
        <v>4</v>
      </c>
      <c r="X4" s="134">
        <v>5</v>
      </c>
      <c r="Y4" s="200">
        <v>6</v>
      </c>
      <c r="Z4" s="133">
        <v>1</v>
      </c>
      <c r="AA4" s="134">
        <v>2</v>
      </c>
      <c r="AB4" s="134">
        <v>3</v>
      </c>
      <c r="AC4" s="134">
        <v>4</v>
      </c>
      <c r="AD4" s="134">
        <v>5</v>
      </c>
      <c r="AE4" s="200">
        <v>6</v>
      </c>
      <c r="AF4" s="133">
        <v>1</v>
      </c>
      <c r="AG4" s="134">
        <v>2</v>
      </c>
      <c r="AH4" s="134">
        <v>3</v>
      </c>
      <c r="AI4" s="134">
        <v>4</v>
      </c>
      <c r="AJ4" s="134">
        <v>5</v>
      </c>
      <c r="AK4" s="200">
        <v>6</v>
      </c>
      <c r="AL4" s="133">
        <v>1</v>
      </c>
      <c r="AM4" s="134">
        <v>2</v>
      </c>
      <c r="AN4" s="134">
        <v>3</v>
      </c>
      <c r="AO4" s="134">
        <v>4</v>
      </c>
      <c r="AP4" s="134">
        <v>5</v>
      </c>
      <c r="AQ4" s="200">
        <v>6</v>
      </c>
      <c r="AR4" s="133">
        <v>1</v>
      </c>
      <c r="AS4" s="134">
        <v>2</v>
      </c>
      <c r="AT4" s="134">
        <v>3</v>
      </c>
      <c r="AU4" s="134">
        <v>4</v>
      </c>
      <c r="AV4" s="134">
        <v>5</v>
      </c>
      <c r="AW4" s="200">
        <v>6</v>
      </c>
      <c r="AX4" s="133">
        <v>1</v>
      </c>
      <c r="AY4" s="134">
        <v>2</v>
      </c>
      <c r="AZ4" s="134">
        <v>3</v>
      </c>
      <c r="BA4" s="134">
        <v>4</v>
      </c>
      <c r="BB4" s="134">
        <v>5</v>
      </c>
      <c r="BC4" s="200">
        <v>6</v>
      </c>
      <c r="BD4" s="133">
        <v>1</v>
      </c>
      <c r="BE4" s="134">
        <v>2</v>
      </c>
      <c r="BF4" s="134">
        <v>3</v>
      </c>
      <c r="BG4" s="134">
        <v>4</v>
      </c>
      <c r="BH4" s="134">
        <v>5</v>
      </c>
      <c r="BI4" s="200" t="s">
        <v>148</v>
      </c>
      <c r="BJ4" s="151">
        <v>1</v>
      </c>
      <c r="BK4" s="150">
        <v>2</v>
      </c>
      <c r="BL4" s="150">
        <v>3</v>
      </c>
      <c r="BM4" s="150">
        <v>4</v>
      </c>
      <c r="BN4" s="150">
        <v>5</v>
      </c>
      <c r="BO4" s="152">
        <v>6</v>
      </c>
      <c r="BP4" s="133">
        <v>1</v>
      </c>
      <c r="BQ4" s="134">
        <v>2</v>
      </c>
      <c r="BR4" s="134">
        <v>3</v>
      </c>
      <c r="BS4" s="134">
        <v>4</v>
      </c>
      <c r="BT4" s="134" t="s">
        <v>148</v>
      </c>
      <c r="BU4" s="200" t="s">
        <v>148</v>
      </c>
      <c r="BV4" s="151">
        <v>1</v>
      </c>
      <c r="BW4" s="150">
        <v>2</v>
      </c>
      <c r="BX4" s="150">
        <v>3</v>
      </c>
      <c r="BY4" s="150">
        <v>4</v>
      </c>
      <c r="BZ4" s="150">
        <v>5</v>
      </c>
      <c r="CA4" s="152">
        <v>6</v>
      </c>
      <c r="CB4" s="151">
        <v>1</v>
      </c>
      <c r="CC4" s="150">
        <v>2</v>
      </c>
      <c r="CD4" s="150">
        <v>3</v>
      </c>
      <c r="CE4" s="150">
        <v>4</v>
      </c>
      <c r="CF4" s="150">
        <v>5</v>
      </c>
      <c r="CG4" s="152">
        <v>6</v>
      </c>
      <c r="CH4" s="133">
        <v>1</v>
      </c>
      <c r="CI4" s="134">
        <v>2</v>
      </c>
      <c r="CJ4" s="134">
        <v>3</v>
      </c>
      <c r="CK4" s="134">
        <v>4</v>
      </c>
      <c r="CL4" s="134">
        <v>5</v>
      </c>
      <c r="CM4" s="200">
        <v>6</v>
      </c>
      <c r="CN4" s="151">
        <v>1</v>
      </c>
      <c r="CO4" s="150">
        <v>2</v>
      </c>
      <c r="CP4" s="150">
        <v>3</v>
      </c>
      <c r="CQ4" s="150">
        <v>4</v>
      </c>
      <c r="CR4" s="150">
        <v>5</v>
      </c>
      <c r="CS4" s="152">
        <v>6</v>
      </c>
      <c r="CT4" s="151">
        <v>1</v>
      </c>
      <c r="CU4" s="150">
        <v>2</v>
      </c>
      <c r="CV4" s="150">
        <v>3</v>
      </c>
      <c r="CW4" s="150">
        <v>4</v>
      </c>
      <c r="CX4" s="150">
        <v>5</v>
      </c>
      <c r="CY4" s="152">
        <v>6</v>
      </c>
      <c r="CZ4" s="151">
        <v>1</v>
      </c>
      <c r="DA4" s="150">
        <v>2</v>
      </c>
      <c r="DB4" s="150">
        <v>3</v>
      </c>
      <c r="DC4" s="150">
        <v>4</v>
      </c>
      <c r="DD4" s="150">
        <v>5</v>
      </c>
      <c r="DE4" s="152">
        <v>6</v>
      </c>
      <c r="DF4" s="151">
        <v>1</v>
      </c>
      <c r="DG4" s="150">
        <v>2</v>
      </c>
      <c r="DH4" s="150">
        <v>3</v>
      </c>
      <c r="DI4" s="150">
        <v>4</v>
      </c>
      <c r="DJ4" s="150">
        <v>5</v>
      </c>
      <c r="DK4" s="269">
        <v>6</v>
      </c>
      <c r="DL4" s="151">
        <v>1</v>
      </c>
      <c r="DM4" s="150">
        <v>2</v>
      </c>
      <c r="DN4" s="150">
        <v>3</v>
      </c>
      <c r="DO4" s="150">
        <v>4</v>
      </c>
      <c r="DP4" s="150">
        <v>5</v>
      </c>
      <c r="DQ4" s="152">
        <v>6</v>
      </c>
      <c r="DR4" s="151">
        <v>1</v>
      </c>
      <c r="DS4" s="150">
        <v>2</v>
      </c>
      <c r="DT4" s="150">
        <v>3</v>
      </c>
      <c r="DU4" s="150">
        <v>4</v>
      </c>
      <c r="DV4" s="150">
        <v>5</v>
      </c>
      <c r="DW4" s="152">
        <v>6</v>
      </c>
      <c r="DX4" s="272"/>
      <c r="DY4" s="150"/>
      <c r="DZ4" s="150"/>
      <c r="EA4" s="150"/>
      <c r="EB4" s="150"/>
      <c r="EC4" s="152"/>
      <c r="ED4" s="151"/>
      <c r="EE4" s="150"/>
      <c r="EF4" s="150"/>
      <c r="EG4" s="150"/>
      <c r="EH4" s="150"/>
      <c r="EI4" s="152"/>
      <c r="EJ4" s="151"/>
      <c r="EK4" s="150"/>
      <c r="EL4" s="150"/>
      <c r="EM4" s="150"/>
      <c r="EN4" s="150"/>
      <c r="EO4" s="152"/>
      <c r="EP4" s="151"/>
      <c r="EQ4" s="150"/>
      <c r="ER4" s="150"/>
      <c r="ES4" s="150"/>
      <c r="ET4" s="150"/>
      <c r="EU4" s="152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5"/>
      <c r="FK4" s="115"/>
      <c r="FL4" s="115"/>
      <c r="FM4" s="115"/>
      <c r="FN4" s="115"/>
      <c r="FO4" s="115"/>
      <c r="FP4" s="115"/>
      <c r="FQ4" s="115"/>
      <c r="FR4" s="115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</row>
    <row r="5" spans="1:262" ht="23.15" customHeight="1" thickBot="1">
      <c r="A5" s="316"/>
      <c r="B5" s="295" t="s">
        <v>256</v>
      </c>
      <c r="C5" s="299" t="s">
        <v>264</v>
      </c>
      <c r="D5" s="300"/>
      <c r="E5" s="104">
        <f>AVERAGE(E2)/5</f>
        <v>76.400000000000006</v>
      </c>
      <c r="F5" s="292" t="s">
        <v>253</v>
      </c>
      <c r="G5" s="292"/>
      <c r="H5" s="113">
        <v>7</v>
      </c>
      <c r="I5" s="114">
        <v>7</v>
      </c>
      <c r="J5" s="114">
        <v>7</v>
      </c>
      <c r="K5" s="114">
        <v>6</v>
      </c>
      <c r="L5" s="128">
        <v>5</v>
      </c>
      <c r="M5" s="147">
        <v>5</v>
      </c>
      <c r="N5" s="113">
        <v>8</v>
      </c>
      <c r="O5" s="114">
        <v>8</v>
      </c>
      <c r="P5" s="114">
        <v>7</v>
      </c>
      <c r="Q5" s="114">
        <v>7</v>
      </c>
      <c r="R5" s="128">
        <v>7</v>
      </c>
      <c r="S5" s="147">
        <v>6</v>
      </c>
      <c r="T5" s="113">
        <v>4</v>
      </c>
      <c r="U5" s="114">
        <v>4</v>
      </c>
      <c r="V5" s="114">
        <v>4</v>
      </c>
      <c r="W5" s="114">
        <v>3</v>
      </c>
      <c r="X5" s="128">
        <v>3</v>
      </c>
      <c r="Y5" s="147">
        <v>4</v>
      </c>
      <c r="Z5" s="113">
        <v>8</v>
      </c>
      <c r="AA5" s="114">
        <v>8</v>
      </c>
      <c r="AB5" s="114">
        <v>7</v>
      </c>
      <c r="AC5" s="114">
        <v>7</v>
      </c>
      <c r="AD5" s="128">
        <v>4</v>
      </c>
      <c r="AE5" s="147">
        <v>4</v>
      </c>
      <c r="AF5" s="113">
        <v>9</v>
      </c>
      <c r="AG5" s="114">
        <v>11</v>
      </c>
      <c r="AH5" s="114">
        <v>11</v>
      </c>
      <c r="AI5" s="114">
        <v>11</v>
      </c>
      <c r="AJ5" s="128">
        <v>9</v>
      </c>
      <c r="AK5" s="147">
        <v>8</v>
      </c>
      <c r="AL5" s="113">
        <v>7</v>
      </c>
      <c r="AM5" s="114">
        <v>7</v>
      </c>
      <c r="AN5" s="114">
        <v>8</v>
      </c>
      <c r="AO5" s="114">
        <v>8</v>
      </c>
      <c r="AP5" s="128">
        <v>9</v>
      </c>
      <c r="AQ5" s="147">
        <v>9</v>
      </c>
      <c r="AR5" s="113">
        <v>8</v>
      </c>
      <c r="AS5" s="114">
        <v>9</v>
      </c>
      <c r="AT5" s="114">
        <v>7</v>
      </c>
      <c r="AU5" s="114">
        <v>7</v>
      </c>
      <c r="AV5" s="128">
        <v>5</v>
      </c>
      <c r="AW5" s="147">
        <v>5</v>
      </c>
      <c r="AX5" s="113">
        <v>5</v>
      </c>
      <c r="AY5" s="114">
        <v>5</v>
      </c>
      <c r="AZ5" s="114">
        <v>5</v>
      </c>
      <c r="BA5" s="114">
        <v>5</v>
      </c>
      <c r="BB5" s="128">
        <v>4</v>
      </c>
      <c r="BC5" s="147">
        <v>3</v>
      </c>
      <c r="BD5" s="113">
        <v>5</v>
      </c>
      <c r="BE5" s="114">
        <v>5</v>
      </c>
      <c r="BF5" s="114">
        <v>4</v>
      </c>
      <c r="BG5" s="114">
        <v>4</v>
      </c>
      <c r="BH5" s="128">
        <v>3</v>
      </c>
      <c r="BI5" s="147"/>
      <c r="BJ5" s="113">
        <v>9</v>
      </c>
      <c r="BK5" s="114">
        <v>9</v>
      </c>
      <c r="BL5" s="114">
        <v>9</v>
      </c>
      <c r="BM5" s="114">
        <v>9</v>
      </c>
      <c r="BN5" s="128">
        <v>7</v>
      </c>
      <c r="BO5" s="147">
        <v>7</v>
      </c>
      <c r="BP5" s="113">
        <v>5</v>
      </c>
      <c r="BQ5" s="114">
        <v>5</v>
      </c>
      <c r="BR5" s="114">
        <v>4</v>
      </c>
      <c r="BS5" s="114">
        <v>5</v>
      </c>
      <c r="BT5" s="114"/>
      <c r="BU5" s="114"/>
      <c r="BV5" s="113">
        <v>8</v>
      </c>
      <c r="BW5" s="114">
        <v>8</v>
      </c>
      <c r="BX5" s="114">
        <v>8</v>
      </c>
      <c r="BY5" s="114">
        <v>8</v>
      </c>
      <c r="BZ5" s="128">
        <v>8</v>
      </c>
      <c r="CA5" s="147">
        <v>8</v>
      </c>
      <c r="CB5" s="113">
        <v>11</v>
      </c>
      <c r="CC5" s="114">
        <v>11</v>
      </c>
      <c r="CD5" s="114">
        <v>12</v>
      </c>
      <c r="CE5" s="114">
        <v>11</v>
      </c>
      <c r="CF5" s="128">
        <v>9</v>
      </c>
      <c r="CG5" s="147">
        <v>9</v>
      </c>
      <c r="CH5" s="113">
        <v>11</v>
      </c>
      <c r="CI5" s="114">
        <v>10</v>
      </c>
      <c r="CJ5" s="114">
        <v>10</v>
      </c>
      <c r="CK5" s="114">
        <v>10</v>
      </c>
      <c r="CL5" s="128">
        <v>10</v>
      </c>
      <c r="CM5" s="147">
        <v>9</v>
      </c>
      <c r="CN5" s="113">
        <v>6</v>
      </c>
      <c r="CO5" s="114">
        <v>7</v>
      </c>
      <c r="CP5" s="114">
        <v>9</v>
      </c>
      <c r="CQ5" s="114">
        <v>8</v>
      </c>
      <c r="CR5" s="114">
        <v>6</v>
      </c>
      <c r="CS5" s="128">
        <v>6</v>
      </c>
      <c r="CT5" s="166">
        <v>8</v>
      </c>
      <c r="CU5" s="167">
        <v>8</v>
      </c>
      <c r="CV5" s="167">
        <v>8</v>
      </c>
      <c r="CW5" s="167">
        <v>8</v>
      </c>
      <c r="CX5" s="168">
        <v>7</v>
      </c>
      <c r="CY5" s="176">
        <v>7</v>
      </c>
      <c r="CZ5" s="166">
        <v>3</v>
      </c>
      <c r="DA5" s="167">
        <v>4</v>
      </c>
      <c r="DB5" s="167">
        <v>4</v>
      </c>
      <c r="DC5" s="167">
        <v>2</v>
      </c>
      <c r="DD5" s="168">
        <v>3</v>
      </c>
      <c r="DE5" s="176">
        <v>3</v>
      </c>
      <c r="DF5" s="113">
        <v>8</v>
      </c>
      <c r="DG5" s="114">
        <v>8</v>
      </c>
      <c r="DH5" s="114">
        <v>8</v>
      </c>
      <c r="DI5" s="114">
        <v>8</v>
      </c>
      <c r="DJ5" s="128">
        <v>7</v>
      </c>
      <c r="DK5" s="270">
        <v>7</v>
      </c>
      <c r="DL5" s="113">
        <v>8</v>
      </c>
      <c r="DM5" s="114">
        <v>8</v>
      </c>
      <c r="DN5" s="114">
        <v>9</v>
      </c>
      <c r="DO5" s="114">
        <v>8</v>
      </c>
      <c r="DP5" s="128">
        <v>8</v>
      </c>
      <c r="DQ5" s="147">
        <v>8</v>
      </c>
      <c r="DR5" s="113">
        <v>8</v>
      </c>
      <c r="DS5" s="114">
        <v>9</v>
      </c>
      <c r="DT5" s="114">
        <v>3</v>
      </c>
      <c r="DU5" s="114">
        <v>3</v>
      </c>
      <c r="DV5" s="128"/>
      <c r="DW5" s="147"/>
      <c r="DX5" s="273"/>
      <c r="DY5" s="114"/>
      <c r="DZ5" s="114"/>
      <c r="EA5" s="114"/>
      <c r="EB5" s="128"/>
      <c r="EC5" s="147"/>
      <c r="ED5" s="166"/>
      <c r="EE5" s="167"/>
      <c r="EF5" s="167"/>
      <c r="EG5" s="167"/>
      <c r="EH5" s="168"/>
      <c r="EI5" s="176"/>
      <c r="EJ5" s="113"/>
      <c r="EK5" s="114"/>
      <c r="EL5" s="114"/>
      <c r="EM5" s="114"/>
      <c r="EN5" s="128"/>
      <c r="EO5" s="147"/>
      <c r="EP5" s="113"/>
      <c r="EQ5" s="114"/>
      <c r="ER5" s="114"/>
      <c r="ES5" s="114"/>
      <c r="ET5" s="128"/>
      <c r="EU5" s="147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7"/>
      <c r="FK5" s="117"/>
      <c r="FL5" s="117"/>
      <c r="FM5" s="117"/>
      <c r="FN5" s="117"/>
      <c r="FO5" s="117"/>
      <c r="FP5" s="117"/>
      <c r="FQ5" s="117"/>
      <c r="FR5" s="117"/>
    </row>
    <row r="6" spans="1:262" ht="32.15" customHeight="1" thickBot="1">
      <c r="A6" s="316"/>
      <c r="B6" s="295"/>
      <c r="C6" s="291" t="s">
        <v>258</v>
      </c>
      <c r="D6" s="291"/>
      <c r="E6" s="137">
        <f>E5/2</f>
        <v>38.200000000000003</v>
      </c>
      <c r="F6" s="298" t="s">
        <v>260</v>
      </c>
      <c r="G6" s="298"/>
      <c r="H6" s="226">
        <f t="shared" ref="H6:AM6" si="0">IF(COUNTA(H8:H37)=0,"",COUNTA(H8:H37))</f>
        <v>7</v>
      </c>
      <c r="I6" s="226">
        <f t="shared" si="0"/>
        <v>7</v>
      </c>
      <c r="J6" s="226">
        <f t="shared" si="0"/>
        <v>7</v>
      </c>
      <c r="K6" s="226">
        <f t="shared" si="0"/>
        <v>6</v>
      </c>
      <c r="L6" s="226">
        <f t="shared" si="0"/>
        <v>5</v>
      </c>
      <c r="M6" s="226">
        <f t="shared" si="0"/>
        <v>5</v>
      </c>
      <c r="N6" s="226">
        <f t="shared" si="0"/>
        <v>8</v>
      </c>
      <c r="O6" s="226">
        <f t="shared" si="0"/>
        <v>8</v>
      </c>
      <c r="P6" s="226">
        <f t="shared" si="0"/>
        <v>7</v>
      </c>
      <c r="Q6" s="226">
        <f t="shared" si="0"/>
        <v>7</v>
      </c>
      <c r="R6" s="226">
        <f t="shared" si="0"/>
        <v>7</v>
      </c>
      <c r="S6" s="226">
        <f t="shared" si="0"/>
        <v>6</v>
      </c>
      <c r="T6" s="226">
        <f t="shared" si="0"/>
        <v>4</v>
      </c>
      <c r="U6" s="226">
        <f t="shared" si="0"/>
        <v>4</v>
      </c>
      <c r="V6" s="226">
        <f t="shared" si="0"/>
        <v>4</v>
      </c>
      <c r="W6" s="226">
        <f t="shared" si="0"/>
        <v>3</v>
      </c>
      <c r="X6" s="226">
        <f t="shared" si="0"/>
        <v>3</v>
      </c>
      <c r="Y6" s="226">
        <f t="shared" si="0"/>
        <v>4</v>
      </c>
      <c r="Z6" s="226">
        <f t="shared" si="0"/>
        <v>8</v>
      </c>
      <c r="AA6" s="226">
        <f t="shared" si="0"/>
        <v>8</v>
      </c>
      <c r="AB6" s="226">
        <f t="shared" si="0"/>
        <v>7</v>
      </c>
      <c r="AC6" s="226">
        <f t="shared" si="0"/>
        <v>7</v>
      </c>
      <c r="AD6" s="226">
        <f t="shared" si="0"/>
        <v>4</v>
      </c>
      <c r="AE6" s="226">
        <f t="shared" si="0"/>
        <v>4</v>
      </c>
      <c r="AF6" s="226">
        <f t="shared" si="0"/>
        <v>9</v>
      </c>
      <c r="AG6" s="226">
        <f t="shared" si="0"/>
        <v>11</v>
      </c>
      <c r="AH6" s="226">
        <f t="shared" si="0"/>
        <v>11</v>
      </c>
      <c r="AI6" s="226">
        <f t="shared" si="0"/>
        <v>11</v>
      </c>
      <c r="AJ6" s="226">
        <f t="shared" si="0"/>
        <v>9</v>
      </c>
      <c r="AK6" s="226">
        <f t="shared" si="0"/>
        <v>8</v>
      </c>
      <c r="AL6" s="226">
        <f t="shared" si="0"/>
        <v>7</v>
      </c>
      <c r="AM6" s="226">
        <f t="shared" si="0"/>
        <v>7</v>
      </c>
      <c r="AN6" s="226">
        <f t="shared" ref="AN6:BS6" si="1">IF(COUNTA(AN8:AN37)=0,"",COUNTA(AN8:AN37))</f>
        <v>8</v>
      </c>
      <c r="AO6" s="226">
        <f t="shared" si="1"/>
        <v>8</v>
      </c>
      <c r="AP6" s="226">
        <f t="shared" si="1"/>
        <v>9</v>
      </c>
      <c r="AQ6" s="226">
        <f t="shared" si="1"/>
        <v>9</v>
      </c>
      <c r="AR6" s="226">
        <f t="shared" si="1"/>
        <v>7</v>
      </c>
      <c r="AS6" s="226">
        <f t="shared" si="1"/>
        <v>8</v>
      </c>
      <c r="AT6" s="226">
        <f t="shared" si="1"/>
        <v>6</v>
      </c>
      <c r="AU6" s="226">
        <f t="shared" si="1"/>
        <v>6</v>
      </c>
      <c r="AV6" s="226">
        <f t="shared" si="1"/>
        <v>5</v>
      </c>
      <c r="AW6" s="226">
        <f t="shared" si="1"/>
        <v>5</v>
      </c>
      <c r="AX6" s="226">
        <f t="shared" si="1"/>
        <v>5</v>
      </c>
      <c r="AY6" s="226">
        <f t="shared" si="1"/>
        <v>5</v>
      </c>
      <c r="AZ6" s="226">
        <f t="shared" si="1"/>
        <v>5</v>
      </c>
      <c r="BA6" s="226">
        <f t="shared" si="1"/>
        <v>5</v>
      </c>
      <c r="BB6" s="226">
        <f t="shared" si="1"/>
        <v>4</v>
      </c>
      <c r="BC6" s="226">
        <f t="shared" si="1"/>
        <v>3</v>
      </c>
      <c r="BD6" s="226">
        <f t="shared" si="1"/>
        <v>5</v>
      </c>
      <c r="BE6" s="226">
        <f t="shared" si="1"/>
        <v>5</v>
      </c>
      <c r="BF6" s="226">
        <f t="shared" si="1"/>
        <v>4</v>
      </c>
      <c r="BG6" s="226">
        <f t="shared" si="1"/>
        <v>4</v>
      </c>
      <c r="BH6" s="226">
        <f t="shared" si="1"/>
        <v>3</v>
      </c>
      <c r="BI6" s="226" t="str">
        <f t="shared" si="1"/>
        <v/>
      </c>
      <c r="BJ6" s="226">
        <f t="shared" si="1"/>
        <v>9</v>
      </c>
      <c r="BK6" s="226">
        <f t="shared" si="1"/>
        <v>9</v>
      </c>
      <c r="BL6" s="226">
        <f t="shared" si="1"/>
        <v>9</v>
      </c>
      <c r="BM6" s="226">
        <f t="shared" si="1"/>
        <v>9</v>
      </c>
      <c r="BN6" s="226">
        <f t="shared" si="1"/>
        <v>7</v>
      </c>
      <c r="BO6" s="226">
        <f t="shared" si="1"/>
        <v>7</v>
      </c>
      <c r="BP6" s="226">
        <f t="shared" si="1"/>
        <v>5</v>
      </c>
      <c r="BQ6" s="226">
        <f t="shared" si="1"/>
        <v>5</v>
      </c>
      <c r="BR6" s="226">
        <f t="shared" si="1"/>
        <v>4</v>
      </c>
      <c r="BS6" s="226">
        <f t="shared" si="1"/>
        <v>5</v>
      </c>
      <c r="BT6" s="226" t="str">
        <f t="shared" ref="BT6:EC6" si="2">IF(COUNTA(BT8:BT37)=0,"",COUNTA(BT8:BT37))</f>
        <v/>
      </c>
      <c r="BU6" s="226" t="str">
        <f t="shared" si="2"/>
        <v/>
      </c>
      <c r="BV6" s="226">
        <f t="shared" si="2"/>
        <v>8</v>
      </c>
      <c r="BW6" s="226">
        <f t="shared" si="2"/>
        <v>8</v>
      </c>
      <c r="BX6" s="226">
        <f t="shared" si="2"/>
        <v>8</v>
      </c>
      <c r="BY6" s="226">
        <f t="shared" si="2"/>
        <v>8</v>
      </c>
      <c r="BZ6" s="226">
        <f t="shared" si="2"/>
        <v>8</v>
      </c>
      <c r="CA6" s="226">
        <f t="shared" si="2"/>
        <v>8</v>
      </c>
      <c r="CB6" s="226">
        <f t="shared" si="2"/>
        <v>11</v>
      </c>
      <c r="CC6" s="226">
        <f t="shared" si="2"/>
        <v>12</v>
      </c>
      <c r="CD6" s="226">
        <f t="shared" si="2"/>
        <v>12</v>
      </c>
      <c r="CE6" s="226">
        <f t="shared" si="2"/>
        <v>11</v>
      </c>
      <c r="CF6" s="226">
        <f t="shared" si="2"/>
        <v>9</v>
      </c>
      <c r="CG6" s="226">
        <f t="shared" si="2"/>
        <v>9</v>
      </c>
      <c r="CH6" s="226">
        <f t="shared" si="2"/>
        <v>11</v>
      </c>
      <c r="CI6" s="226">
        <f t="shared" si="2"/>
        <v>10</v>
      </c>
      <c r="CJ6" s="226">
        <f t="shared" si="2"/>
        <v>10</v>
      </c>
      <c r="CK6" s="226">
        <f t="shared" si="2"/>
        <v>10</v>
      </c>
      <c r="CL6" s="226">
        <f t="shared" si="2"/>
        <v>10</v>
      </c>
      <c r="CM6" s="226">
        <f t="shared" si="2"/>
        <v>9</v>
      </c>
      <c r="CN6" s="226">
        <f t="shared" si="2"/>
        <v>6</v>
      </c>
      <c r="CO6" s="226">
        <f t="shared" si="2"/>
        <v>7</v>
      </c>
      <c r="CP6" s="226">
        <f t="shared" si="2"/>
        <v>8</v>
      </c>
      <c r="CQ6" s="226">
        <f t="shared" si="2"/>
        <v>8</v>
      </c>
      <c r="CR6" s="226">
        <f t="shared" si="2"/>
        <v>6</v>
      </c>
      <c r="CS6" s="226">
        <f t="shared" si="2"/>
        <v>6</v>
      </c>
      <c r="CT6" s="226">
        <f t="shared" si="2"/>
        <v>8</v>
      </c>
      <c r="CU6" s="226">
        <f t="shared" si="2"/>
        <v>8</v>
      </c>
      <c r="CV6" s="226">
        <f t="shared" si="2"/>
        <v>8</v>
      </c>
      <c r="CW6" s="226">
        <f t="shared" si="2"/>
        <v>8</v>
      </c>
      <c r="CX6" s="226">
        <f t="shared" si="2"/>
        <v>7</v>
      </c>
      <c r="CY6" s="226">
        <f t="shared" si="2"/>
        <v>7</v>
      </c>
      <c r="CZ6" s="226">
        <f t="shared" si="2"/>
        <v>3</v>
      </c>
      <c r="DA6" s="226">
        <f t="shared" si="2"/>
        <v>4</v>
      </c>
      <c r="DB6" s="226">
        <f t="shared" si="2"/>
        <v>4</v>
      </c>
      <c r="DC6" s="226">
        <f t="shared" si="2"/>
        <v>2</v>
      </c>
      <c r="DD6" s="226">
        <f t="shared" si="2"/>
        <v>3</v>
      </c>
      <c r="DE6" s="226">
        <f t="shared" si="2"/>
        <v>3</v>
      </c>
      <c r="DF6" s="226">
        <f t="shared" si="2"/>
        <v>8</v>
      </c>
      <c r="DG6" s="226">
        <f t="shared" si="2"/>
        <v>8</v>
      </c>
      <c r="DH6" s="226">
        <f t="shared" si="2"/>
        <v>8</v>
      </c>
      <c r="DI6" s="226">
        <f t="shared" si="2"/>
        <v>8</v>
      </c>
      <c r="DJ6" s="226">
        <f t="shared" si="2"/>
        <v>7</v>
      </c>
      <c r="DK6" s="271">
        <f t="shared" si="2"/>
        <v>7</v>
      </c>
      <c r="DL6" s="277">
        <f t="shared" si="2"/>
        <v>8</v>
      </c>
      <c r="DM6" s="226">
        <f t="shared" si="2"/>
        <v>8</v>
      </c>
      <c r="DN6" s="226">
        <f t="shared" si="2"/>
        <v>9</v>
      </c>
      <c r="DO6" s="226">
        <f t="shared" si="2"/>
        <v>8</v>
      </c>
      <c r="DP6" s="226">
        <f t="shared" si="2"/>
        <v>8</v>
      </c>
      <c r="DQ6" s="226">
        <f t="shared" si="2"/>
        <v>8</v>
      </c>
      <c r="DR6" s="277">
        <f t="shared" ref="DR6:DW6" si="3">IF(COUNTA(DR8:DR37)=0,"",COUNTA(DR8:DR37))</f>
        <v>8</v>
      </c>
      <c r="DS6" s="226">
        <f t="shared" si="3"/>
        <v>9</v>
      </c>
      <c r="DT6" s="226">
        <f t="shared" si="3"/>
        <v>3</v>
      </c>
      <c r="DU6" s="226">
        <f t="shared" si="3"/>
        <v>3</v>
      </c>
      <c r="DV6" s="226" t="str">
        <f t="shared" si="3"/>
        <v/>
      </c>
      <c r="DW6" s="226" t="str">
        <f t="shared" si="3"/>
        <v/>
      </c>
      <c r="DX6" s="274"/>
      <c r="DY6" s="226"/>
      <c r="DZ6" s="226"/>
      <c r="EA6" s="226"/>
      <c r="EB6" s="226"/>
      <c r="EC6" s="226"/>
      <c r="ED6" s="229"/>
      <c r="EE6" s="227"/>
      <c r="EF6" s="227"/>
      <c r="EG6" s="227"/>
      <c r="EH6" s="227"/>
      <c r="EI6" s="228"/>
      <c r="EJ6" s="229"/>
      <c r="EK6" s="227"/>
      <c r="EL6" s="227"/>
      <c r="EM6" s="227"/>
      <c r="EN6" s="227"/>
      <c r="EO6" s="228"/>
      <c r="EP6" s="99"/>
      <c r="EQ6" s="97"/>
      <c r="ER6" s="97"/>
      <c r="ES6" s="97"/>
      <c r="ET6" s="97"/>
      <c r="EU6" s="126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98"/>
      <c r="FK6" s="98"/>
      <c r="FL6" s="98"/>
      <c r="FM6" s="98"/>
      <c r="FN6" s="98"/>
      <c r="FO6" s="98"/>
      <c r="FP6" s="98"/>
      <c r="FQ6" s="98"/>
      <c r="FR6" s="98"/>
    </row>
    <row r="7" spans="1:262" ht="35.15" customHeight="1">
      <c r="A7" s="90"/>
      <c r="B7" s="296"/>
      <c r="C7" s="157" t="s">
        <v>259</v>
      </c>
      <c r="D7" s="175" t="s">
        <v>249</v>
      </c>
      <c r="E7" s="135" t="s">
        <v>145</v>
      </c>
      <c r="F7" s="73" t="s">
        <v>146</v>
      </c>
      <c r="G7" s="112" t="s">
        <v>147</v>
      </c>
      <c r="H7" s="100"/>
      <c r="I7" s="96"/>
      <c r="J7" s="96"/>
      <c r="K7" s="96"/>
      <c r="L7" s="142"/>
      <c r="M7" s="127"/>
      <c r="N7" s="100"/>
      <c r="O7" s="96"/>
      <c r="P7" s="96"/>
      <c r="Q7" s="96"/>
      <c r="R7" s="142"/>
      <c r="S7" s="127"/>
      <c r="T7" s="100"/>
      <c r="U7" s="96"/>
      <c r="V7" s="96"/>
      <c r="W7" s="96"/>
      <c r="X7" s="142"/>
      <c r="Y7" s="127"/>
      <c r="Z7" s="100"/>
      <c r="AA7" s="96"/>
      <c r="AB7" s="96"/>
      <c r="AC7" s="96"/>
      <c r="AD7" s="142"/>
      <c r="AE7" s="127"/>
      <c r="AF7" s="100"/>
      <c r="AG7" s="96"/>
      <c r="AH7" s="96"/>
      <c r="AI7" s="96"/>
      <c r="AJ7" s="142"/>
      <c r="AK7" s="127"/>
      <c r="AL7" s="100"/>
      <c r="AM7" s="96"/>
      <c r="AN7" s="96"/>
      <c r="AO7" s="96"/>
      <c r="AP7" s="142"/>
      <c r="AQ7" s="127"/>
      <c r="AR7" s="100"/>
      <c r="AS7" s="96"/>
      <c r="AT7" s="96"/>
      <c r="AU7" s="96"/>
      <c r="AV7" s="142"/>
      <c r="AW7" s="127"/>
      <c r="AX7" s="100"/>
      <c r="AY7" s="96"/>
      <c r="AZ7" s="96"/>
      <c r="BA7" s="96"/>
      <c r="BB7" s="142"/>
      <c r="BC7" s="127"/>
      <c r="BD7" s="100"/>
      <c r="BE7" s="96"/>
      <c r="BF7" s="96"/>
      <c r="BG7" s="96"/>
      <c r="BH7" s="142"/>
      <c r="BI7" s="127"/>
      <c r="BJ7" s="100"/>
      <c r="BK7" s="96"/>
      <c r="BL7" s="96"/>
      <c r="BM7" s="96"/>
      <c r="BN7" s="142"/>
      <c r="BO7" s="127"/>
      <c r="BP7" s="100"/>
      <c r="BQ7" s="96"/>
      <c r="BR7" s="96"/>
      <c r="BS7" s="96"/>
      <c r="BT7" s="96"/>
      <c r="BU7" s="96"/>
      <c r="BV7" s="100"/>
      <c r="BW7" s="96"/>
      <c r="BX7" s="96"/>
      <c r="BY7" s="96"/>
      <c r="BZ7" s="142"/>
      <c r="CA7" s="127"/>
      <c r="CB7" s="100"/>
      <c r="CC7" s="96"/>
      <c r="CD7" s="96"/>
      <c r="CE7" s="96"/>
      <c r="CF7" s="142"/>
      <c r="CG7" s="127"/>
      <c r="CH7" s="100"/>
      <c r="CI7" s="96"/>
      <c r="CJ7" s="96"/>
      <c r="CK7" s="96"/>
      <c r="CL7" s="142"/>
      <c r="CM7" s="127"/>
      <c r="CN7" s="100"/>
      <c r="CO7" s="96"/>
      <c r="CP7" s="96"/>
      <c r="CQ7" s="96"/>
      <c r="CR7" s="96"/>
      <c r="CS7" s="142"/>
      <c r="CT7" s="100"/>
      <c r="CU7" s="96"/>
      <c r="CV7" s="96"/>
      <c r="CW7" s="96"/>
      <c r="CX7" s="142"/>
      <c r="CY7" s="127"/>
      <c r="CZ7" s="100"/>
      <c r="DA7" s="96"/>
      <c r="DB7" s="96"/>
      <c r="DC7" s="96"/>
      <c r="DD7" s="142"/>
      <c r="DE7" s="127"/>
      <c r="DF7" s="100"/>
      <c r="DG7" s="96"/>
      <c r="DH7" s="96"/>
      <c r="DI7" s="96"/>
      <c r="DJ7" s="142"/>
      <c r="DK7" s="127"/>
      <c r="DL7" s="278"/>
      <c r="DM7" s="263"/>
      <c r="DN7" s="263"/>
      <c r="DO7" s="263"/>
      <c r="DP7" s="263"/>
      <c r="DQ7" s="279"/>
      <c r="DR7" s="278"/>
      <c r="DS7" s="263"/>
      <c r="DT7" s="263"/>
      <c r="DU7" s="263"/>
      <c r="DV7" s="263"/>
      <c r="DW7" s="279"/>
      <c r="DX7" s="275"/>
      <c r="DY7" s="96"/>
      <c r="DZ7" s="96"/>
      <c r="EA7" s="96"/>
      <c r="EB7" s="142"/>
      <c r="EC7" s="127"/>
      <c r="ED7" s="100"/>
      <c r="EE7" s="96"/>
      <c r="EF7" s="96"/>
      <c r="EG7" s="96"/>
      <c r="EH7" s="142"/>
      <c r="EI7" s="96"/>
      <c r="EJ7" s="100"/>
      <c r="EK7" s="96"/>
      <c r="EL7" s="96"/>
      <c r="EM7" s="96"/>
      <c r="EN7" s="142"/>
      <c r="EO7" s="127"/>
      <c r="EP7" s="100"/>
      <c r="EQ7" s="96"/>
      <c r="ER7" s="96"/>
      <c r="ES7" s="96"/>
      <c r="ET7" s="142"/>
      <c r="EU7" s="164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</row>
    <row r="8" spans="1:262" ht="18.75" customHeight="1">
      <c r="A8" s="91">
        <v>1</v>
      </c>
      <c r="B8" s="240" t="s">
        <v>336</v>
      </c>
      <c r="C8" s="207">
        <v>462</v>
      </c>
      <c r="D8" s="202" t="s">
        <v>316</v>
      </c>
      <c r="E8" s="136">
        <f>COUNTA(H8:EU8)</f>
        <v>51</v>
      </c>
      <c r="F8" s="92">
        <f>MIN(INT(E8/10),25)</f>
        <v>5</v>
      </c>
      <c r="G8" s="172">
        <f>C_S_G($H8:FR8,$H$5:FR$5,csg_table,$E$4,F8)</f>
        <v>0.9220447284345048</v>
      </c>
      <c r="H8" s="220"/>
      <c r="I8" s="219"/>
      <c r="J8" s="219"/>
      <c r="K8" s="219"/>
      <c r="L8" s="219"/>
      <c r="M8" s="221"/>
      <c r="N8" s="220">
        <v>3</v>
      </c>
      <c r="O8" s="219">
        <v>1</v>
      </c>
      <c r="P8" s="219">
        <v>1</v>
      </c>
      <c r="Q8" s="219">
        <v>3</v>
      </c>
      <c r="R8" s="219"/>
      <c r="S8" s="221"/>
      <c r="T8" s="220"/>
      <c r="U8" s="219"/>
      <c r="V8" s="219"/>
      <c r="W8" s="219"/>
      <c r="X8" s="219"/>
      <c r="Y8" s="221"/>
      <c r="Z8" s="220">
        <v>1</v>
      </c>
      <c r="AA8" s="219">
        <v>2</v>
      </c>
      <c r="AB8" s="219">
        <v>1</v>
      </c>
      <c r="AC8" s="219">
        <v>1</v>
      </c>
      <c r="AD8" s="219"/>
      <c r="AE8" s="221"/>
      <c r="AF8" s="220">
        <v>5</v>
      </c>
      <c r="AG8" s="219">
        <v>4</v>
      </c>
      <c r="AH8" s="219">
        <v>2</v>
      </c>
      <c r="AI8" s="219">
        <v>3</v>
      </c>
      <c r="AJ8" s="219"/>
      <c r="AK8" s="221"/>
      <c r="AL8" s="220"/>
      <c r="AM8" s="219"/>
      <c r="AN8" s="219"/>
      <c r="AO8" s="219"/>
      <c r="AP8" s="219">
        <v>1</v>
      </c>
      <c r="AQ8" s="221">
        <v>3</v>
      </c>
      <c r="AR8" s="220"/>
      <c r="AS8" s="219"/>
      <c r="AT8" s="219"/>
      <c r="AU8" s="219"/>
      <c r="AV8" s="219"/>
      <c r="AW8" s="221"/>
      <c r="AX8" s="220">
        <v>1</v>
      </c>
      <c r="AY8" s="219">
        <v>2</v>
      </c>
      <c r="AZ8" s="219">
        <v>1</v>
      </c>
      <c r="BA8" s="219">
        <v>1</v>
      </c>
      <c r="BB8" s="219"/>
      <c r="BC8" s="221"/>
      <c r="BD8" s="220">
        <v>2</v>
      </c>
      <c r="BE8" s="219">
        <v>2</v>
      </c>
      <c r="BF8" s="219">
        <v>1</v>
      </c>
      <c r="BG8" s="219">
        <v>2</v>
      </c>
      <c r="BH8" s="219"/>
      <c r="BI8" s="221"/>
      <c r="BJ8" s="220">
        <v>3</v>
      </c>
      <c r="BK8" s="219">
        <v>5</v>
      </c>
      <c r="BL8" s="219">
        <v>1</v>
      </c>
      <c r="BM8" s="219">
        <v>1</v>
      </c>
      <c r="BN8" s="219">
        <v>1</v>
      </c>
      <c r="BO8" s="221">
        <v>2</v>
      </c>
      <c r="BP8" s="219">
        <v>1</v>
      </c>
      <c r="BQ8" s="219">
        <v>2</v>
      </c>
      <c r="BR8" s="219">
        <v>2</v>
      </c>
      <c r="BS8" s="219">
        <v>3</v>
      </c>
      <c r="BT8" s="219"/>
      <c r="BU8" s="129"/>
      <c r="BV8" s="131">
        <v>1</v>
      </c>
      <c r="BW8" s="219">
        <v>1</v>
      </c>
      <c r="BX8" s="219">
        <v>6</v>
      </c>
      <c r="BY8" s="129">
        <v>2</v>
      </c>
      <c r="BZ8" s="129">
        <v>2</v>
      </c>
      <c r="CA8" s="180">
        <v>1</v>
      </c>
      <c r="CB8" s="131">
        <v>4</v>
      </c>
      <c r="CC8" s="219">
        <v>4</v>
      </c>
      <c r="CD8" s="219">
        <v>5</v>
      </c>
      <c r="CE8" s="129">
        <v>6</v>
      </c>
      <c r="CF8" s="129"/>
      <c r="CG8" s="180"/>
      <c r="CH8" s="131">
        <v>9</v>
      </c>
      <c r="CI8" s="219">
        <v>2</v>
      </c>
      <c r="CJ8" s="219"/>
      <c r="CK8" s="129"/>
      <c r="CL8" s="129">
        <v>4</v>
      </c>
      <c r="CM8" s="180">
        <v>1</v>
      </c>
      <c r="CN8" s="131"/>
      <c r="CO8" s="219">
        <v>4</v>
      </c>
      <c r="CP8" s="219">
        <v>1</v>
      </c>
      <c r="CQ8" s="219">
        <v>5</v>
      </c>
      <c r="CR8" s="129"/>
      <c r="CS8" s="129"/>
      <c r="CT8" s="131"/>
      <c r="CU8" s="219"/>
      <c r="CV8" s="219"/>
      <c r="CW8" s="129"/>
      <c r="CX8" s="165"/>
      <c r="CY8" s="180"/>
      <c r="CZ8" s="131"/>
      <c r="DA8" s="219"/>
      <c r="DB8" s="219"/>
      <c r="DC8" s="129"/>
      <c r="DD8" s="129"/>
      <c r="DE8" s="180"/>
      <c r="DF8" s="131"/>
      <c r="DG8" s="219"/>
      <c r="DH8" s="219"/>
      <c r="DI8" s="129"/>
      <c r="DJ8" s="165"/>
      <c r="DK8" s="138"/>
      <c r="DL8" s="131"/>
      <c r="DM8" s="129"/>
      <c r="DN8" s="129"/>
      <c r="DO8" s="129"/>
      <c r="DP8" s="129"/>
      <c r="DQ8" s="180"/>
      <c r="DR8" s="223">
        <v>3</v>
      </c>
      <c r="DS8" s="219">
        <v>1</v>
      </c>
      <c r="DT8" s="219"/>
      <c r="DU8" s="219"/>
      <c r="DV8" s="219"/>
      <c r="DW8" s="180"/>
      <c r="DX8" s="268"/>
      <c r="DY8" s="158"/>
      <c r="DZ8" s="158"/>
      <c r="EA8" s="158"/>
      <c r="EB8" s="158"/>
      <c r="EC8" s="180"/>
      <c r="ED8" s="162"/>
      <c r="EE8" s="177"/>
      <c r="EF8" s="177"/>
      <c r="EG8" s="163"/>
      <c r="EH8" s="129"/>
      <c r="EI8" s="164"/>
      <c r="EJ8" s="162"/>
      <c r="EK8" s="177"/>
      <c r="EL8" s="177"/>
      <c r="EM8" s="163"/>
      <c r="EN8" s="165"/>
      <c r="EO8" s="164"/>
      <c r="EP8" s="162"/>
      <c r="EQ8" s="177"/>
      <c r="ER8" s="177"/>
      <c r="ES8" s="163"/>
      <c r="ET8" s="165"/>
      <c r="EU8" s="164"/>
      <c r="FJ8" s="72"/>
      <c r="FK8" s="72"/>
      <c r="FL8" s="72"/>
      <c r="FM8" s="72"/>
      <c r="FN8" s="72"/>
      <c r="FO8" s="72"/>
      <c r="FP8" s="72"/>
      <c r="FQ8" s="72"/>
      <c r="FR8" s="72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</row>
    <row r="9" spans="1:262" ht="18" customHeight="1">
      <c r="A9" s="91">
        <v>2</v>
      </c>
      <c r="B9" s="240" t="s">
        <v>336</v>
      </c>
      <c r="C9" s="203">
        <v>24</v>
      </c>
      <c r="D9" s="201" t="s">
        <v>278</v>
      </c>
      <c r="E9" s="136">
        <f>COUNTA(H9:EU9)</f>
        <v>78</v>
      </c>
      <c r="F9" s="92">
        <f>MIN(INT(E9/10),25)</f>
        <v>7</v>
      </c>
      <c r="G9" s="172">
        <f>C_S_G($H9:FR9,$H$5:FR$5,csg_table,$E$4,F9)</f>
        <v>0.89639830508474572</v>
      </c>
      <c r="H9" s="219">
        <v>5</v>
      </c>
      <c r="I9" s="219">
        <v>4</v>
      </c>
      <c r="J9" s="219">
        <v>4</v>
      </c>
      <c r="K9" s="219">
        <v>1</v>
      </c>
      <c r="L9" s="219">
        <v>2</v>
      </c>
      <c r="M9" s="221">
        <v>4</v>
      </c>
      <c r="N9" s="220">
        <v>1</v>
      </c>
      <c r="O9" s="219">
        <v>2</v>
      </c>
      <c r="P9" s="219">
        <v>2</v>
      </c>
      <c r="Q9" s="219">
        <v>2</v>
      </c>
      <c r="R9" s="219">
        <v>6</v>
      </c>
      <c r="S9" s="221">
        <v>1</v>
      </c>
      <c r="T9" s="220"/>
      <c r="U9" s="219"/>
      <c r="V9" s="219"/>
      <c r="W9" s="219"/>
      <c r="X9" s="219"/>
      <c r="Y9" s="221"/>
      <c r="Z9" s="220">
        <v>6</v>
      </c>
      <c r="AA9" s="219">
        <v>5</v>
      </c>
      <c r="AB9" s="219">
        <v>2</v>
      </c>
      <c r="AC9" s="219">
        <v>4</v>
      </c>
      <c r="AD9" s="219">
        <v>2</v>
      </c>
      <c r="AE9" s="221">
        <v>3</v>
      </c>
      <c r="AF9" s="220"/>
      <c r="AG9" s="219"/>
      <c r="AH9" s="219"/>
      <c r="AI9" s="219"/>
      <c r="AJ9" s="219"/>
      <c r="AK9" s="221"/>
      <c r="AL9" s="220">
        <v>2</v>
      </c>
      <c r="AM9" s="219">
        <v>2</v>
      </c>
      <c r="AN9" s="219">
        <v>3</v>
      </c>
      <c r="AO9" s="245">
        <v>3</v>
      </c>
      <c r="AP9" s="219">
        <v>3</v>
      </c>
      <c r="AQ9" s="221">
        <v>5</v>
      </c>
      <c r="AR9" s="220"/>
      <c r="AS9" s="219"/>
      <c r="AT9" s="219"/>
      <c r="AU9" s="219"/>
      <c r="AV9" s="219"/>
      <c r="AW9" s="221"/>
      <c r="AX9" s="220"/>
      <c r="AY9" s="219"/>
      <c r="AZ9" s="219"/>
      <c r="BA9" s="219"/>
      <c r="BB9" s="219">
        <v>1</v>
      </c>
      <c r="BC9" s="221">
        <v>1</v>
      </c>
      <c r="BD9" s="220">
        <v>4</v>
      </c>
      <c r="BE9" s="219">
        <v>1</v>
      </c>
      <c r="BF9" s="219">
        <v>3</v>
      </c>
      <c r="BG9" s="219">
        <v>1</v>
      </c>
      <c r="BH9" s="219">
        <v>1</v>
      </c>
      <c r="BI9" s="221"/>
      <c r="BJ9" s="220">
        <v>1</v>
      </c>
      <c r="BK9" s="219">
        <v>7</v>
      </c>
      <c r="BL9" s="219">
        <v>3</v>
      </c>
      <c r="BM9" s="219">
        <v>3</v>
      </c>
      <c r="BN9" s="219">
        <v>3</v>
      </c>
      <c r="BO9" s="221">
        <v>1</v>
      </c>
      <c r="BP9" s="219">
        <v>2</v>
      </c>
      <c r="BQ9" s="219">
        <v>3</v>
      </c>
      <c r="BR9" s="219">
        <v>1</v>
      </c>
      <c r="BS9" s="219">
        <v>2</v>
      </c>
      <c r="BT9" s="219"/>
      <c r="BU9" s="129"/>
      <c r="BV9" s="131">
        <v>3</v>
      </c>
      <c r="BW9" s="219">
        <v>2</v>
      </c>
      <c r="BX9" s="219">
        <v>1</v>
      </c>
      <c r="BY9" s="129">
        <v>1</v>
      </c>
      <c r="BZ9" s="129">
        <v>3</v>
      </c>
      <c r="CA9" s="180">
        <v>3</v>
      </c>
      <c r="CB9" s="131">
        <v>3</v>
      </c>
      <c r="CC9" s="219">
        <v>3</v>
      </c>
      <c r="CD9" s="219">
        <v>9</v>
      </c>
      <c r="CE9" s="129">
        <v>4</v>
      </c>
      <c r="CF9" s="129">
        <v>2</v>
      </c>
      <c r="CG9" s="180">
        <v>2</v>
      </c>
      <c r="CH9" s="131">
        <v>5</v>
      </c>
      <c r="CI9" s="219">
        <v>1</v>
      </c>
      <c r="CJ9" s="219">
        <v>1</v>
      </c>
      <c r="CK9" s="129">
        <v>3</v>
      </c>
      <c r="CL9" s="129">
        <v>2</v>
      </c>
      <c r="CM9" s="180">
        <v>3</v>
      </c>
      <c r="CN9" s="131"/>
      <c r="CO9" s="219">
        <v>5</v>
      </c>
      <c r="CP9" s="219">
        <v>4</v>
      </c>
      <c r="CQ9" s="219">
        <v>2</v>
      </c>
      <c r="CR9" s="129">
        <v>2</v>
      </c>
      <c r="CS9" s="180">
        <v>1</v>
      </c>
      <c r="CT9" s="131"/>
      <c r="CU9" s="158"/>
      <c r="CV9" s="219"/>
      <c r="CW9" s="129"/>
      <c r="CX9" s="165"/>
      <c r="CY9" s="180"/>
      <c r="CZ9" s="131"/>
      <c r="DA9" s="219"/>
      <c r="DB9" s="219"/>
      <c r="DC9" s="129"/>
      <c r="DD9" s="219"/>
      <c r="DE9" s="180"/>
      <c r="DF9" s="131">
        <v>3</v>
      </c>
      <c r="DG9" s="219">
        <v>2</v>
      </c>
      <c r="DH9" s="219">
        <v>2</v>
      </c>
      <c r="DI9" s="129">
        <v>1</v>
      </c>
      <c r="DJ9" s="219">
        <v>1</v>
      </c>
      <c r="DK9" s="138">
        <v>1</v>
      </c>
      <c r="DL9" s="220">
        <v>2</v>
      </c>
      <c r="DM9" s="219">
        <v>2</v>
      </c>
      <c r="DN9" s="219">
        <v>2</v>
      </c>
      <c r="DO9" s="219">
        <v>2</v>
      </c>
      <c r="DP9" s="219">
        <v>5</v>
      </c>
      <c r="DQ9" s="221">
        <v>4</v>
      </c>
      <c r="DR9" s="223">
        <v>4</v>
      </c>
      <c r="DS9" s="219">
        <v>3</v>
      </c>
      <c r="DT9" s="219"/>
      <c r="DU9" s="219"/>
      <c r="DV9" s="219"/>
      <c r="DW9" s="221"/>
      <c r="DX9" s="225"/>
      <c r="DY9" s="219"/>
      <c r="DZ9" s="219"/>
      <c r="EA9" s="219"/>
      <c r="EB9" s="219"/>
      <c r="EC9" s="180"/>
      <c r="ED9" s="162"/>
      <c r="EE9" s="177"/>
      <c r="EF9" s="177"/>
      <c r="EG9" s="163"/>
      <c r="EH9" s="129"/>
      <c r="EI9" s="164"/>
      <c r="EJ9" s="162"/>
      <c r="EK9" s="177"/>
      <c r="EL9" s="177"/>
      <c r="EM9" s="163"/>
      <c r="EN9" s="165"/>
      <c r="EO9" s="164"/>
      <c r="EP9" s="162"/>
      <c r="EQ9" s="177"/>
      <c r="ER9" s="177"/>
      <c r="ES9" s="163"/>
      <c r="ET9" s="165"/>
      <c r="EU9" s="164"/>
      <c r="FL9" s="72"/>
      <c r="FM9" s="72"/>
      <c r="FN9" s="72"/>
      <c r="FO9" s="72"/>
      <c r="FP9" s="72"/>
      <c r="FQ9" s="72"/>
      <c r="FR9" s="72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</row>
    <row r="10" spans="1:262" ht="18" customHeight="1">
      <c r="A10" s="91">
        <v>3</v>
      </c>
      <c r="B10" s="240" t="s">
        <v>336</v>
      </c>
      <c r="C10" s="203">
        <v>33</v>
      </c>
      <c r="D10" s="204" t="s">
        <v>286</v>
      </c>
      <c r="E10" s="136">
        <f>COUNTA(H10:EU10)</f>
        <v>47</v>
      </c>
      <c r="F10" s="92">
        <f>MIN(INT(E10/10),25)</f>
        <v>4</v>
      </c>
      <c r="G10" s="172">
        <f>C_S_G($H10:FR10,$H$5:FR$5,csg_table,$E$4,F10)</f>
        <v>0.88900308324768751</v>
      </c>
      <c r="H10" s="220">
        <v>1</v>
      </c>
      <c r="I10" s="219">
        <v>3</v>
      </c>
      <c r="J10" s="219">
        <v>1</v>
      </c>
      <c r="K10" s="219">
        <v>3</v>
      </c>
      <c r="L10" s="219"/>
      <c r="M10" s="221"/>
      <c r="N10" s="220">
        <v>6</v>
      </c>
      <c r="O10" s="219">
        <v>8</v>
      </c>
      <c r="P10" s="219"/>
      <c r="Q10" s="219"/>
      <c r="R10" s="219">
        <v>2</v>
      </c>
      <c r="S10" s="221">
        <v>4</v>
      </c>
      <c r="T10" s="220"/>
      <c r="U10" s="219"/>
      <c r="V10" s="219"/>
      <c r="W10" s="219"/>
      <c r="X10" s="219"/>
      <c r="Y10" s="221"/>
      <c r="Z10" s="220">
        <v>5</v>
      </c>
      <c r="AA10" s="219">
        <v>1</v>
      </c>
      <c r="AB10" s="219"/>
      <c r="AC10" s="219"/>
      <c r="AD10" s="219"/>
      <c r="AE10" s="221"/>
      <c r="AF10" s="220">
        <v>2</v>
      </c>
      <c r="AG10" s="219">
        <v>1</v>
      </c>
      <c r="AH10" s="219">
        <v>1</v>
      </c>
      <c r="AI10" s="219">
        <v>1</v>
      </c>
      <c r="AJ10" s="219">
        <v>1</v>
      </c>
      <c r="AK10" s="221">
        <v>4</v>
      </c>
      <c r="AL10" s="220"/>
      <c r="AM10" s="219"/>
      <c r="AN10" s="219"/>
      <c r="AO10" s="219"/>
      <c r="AP10" s="219"/>
      <c r="AQ10" s="221"/>
      <c r="AR10" s="220">
        <v>5</v>
      </c>
      <c r="AS10" s="219">
        <v>5</v>
      </c>
      <c r="AT10" s="219">
        <v>5</v>
      </c>
      <c r="AU10" s="219">
        <v>1</v>
      </c>
      <c r="AV10" s="219">
        <v>1</v>
      </c>
      <c r="AW10" s="221">
        <v>3</v>
      </c>
      <c r="AX10" s="220"/>
      <c r="AY10" s="219"/>
      <c r="AZ10" s="219"/>
      <c r="BA10" s="219"/>
      <c r="BB10" s="219"/>
      <c r="BC10" s="221"/>
      <c r="BD10" s="220">
        <v>3</v>
      </c>
      <c r="BE10" s="219">
        <v>3</v>
      </c>
      <c r="BF10" s="219"/>
      <c r="BG10" s="219"/>
      <c r="BH10" s="219">
        <v>3</v>
      </c>
      <c r="BI10" s="221"/>
      <c r="BJ10" s="220"/>
      <c r="BK10" s="219"/>
      <c r="BL10" s="219"/>
      <c r="BM10" s="219"/>
      <c r="BN10" s="219"/>
      <c r="BO10" s="221"/>
      <c r="BP10" s="219">
        <v>5</v>
      </c>
      <c r="BQ10" s="219">
        <v>4</v>
      </c>
      <c r="BR10" s="219">
        <v>3</v>
      </c>
      <c r="BS10" s="219">
        <v>5</v>
      </c>
      <c r="BT10" s="219"/>
      <c r="BU10" s="129"/>
      <c r="BV10" s="131"/>
      <c r="BW10" s="219"/>
      <c r="BX10" s="219"/>
      <c r="BY10" s="129"/>
      <c r="BZ10" s="129"/>
      <c r="CA10" s="180"/>
      <c r="CB10" s="131">
        <v>6</v>
      </c>
      <c r="CC10" s="219">
        <v>8</v>
      </c>
      <c r="CD10" s="219">
        <v>4</v>
      </c>
      <c r="CE10" s="129">
        <v>7</v>
      </c>
      <c r="CF10" s="129">
        <v>7</v>
      </c>
      <c r="CG10" s="180">
        <v>7</v>
      </c>
      <c r="CH10" s="131">
        <v>1</v>
      </c>
      <c r="CI10" s="219">
        <v>3</v>
      </c>
      <c r="CJ10" s="219">
        <v>2</v>
      </c>
      <c r="CK10" s="129">
        <v>1</v>
      </c>
      <c r="CL10" s="129"/>
      <c r="CM10" s="180"/>
      <c r="CN10" s="131">
        <v>1</v>
      </c>
      <c r="CO10" s="219">
        <v>2</v>
      </c>
      <c r="CP10" s="219"/>
      <c r="CQ10" s="219"/>
      <c r="CR10" s="129"/>
      <c r="CS10" s="180"/>
      <c r="CT10" s="131">
        <v>1</v>
      </c>
      <c r="CU10" s="219">
        <v>1</v>
      </c>
      <c r="CV10" s="219">
        <v>1</v>
      </c>
      <c r="CW10" s="129">
        <v>1</v>
      </c>
      <c r="CX10" s="129">
        <v>1</v>
      </c>
      <c r="CY10" s="180">
        <v>1</v>
      </c>
      <c r="CZ10" s="131"/>
      <c r="DA10" s="219"/>
      <c r="DB10" s="219"/>
      <c r="DC10" s="129"/>
      <c r="DD10" s="129"/>
      <c r="DE10" s="180"/>
      <c r="DF10" s="159"/>
      <c r="DG10" s="158"/>
      <c r="DH10" s="158"/>
      <c r="DI10" s="158"/>
      <c r="DJ10" s="158"/>
      <c r="DK10" s="266"/>
      <c r="DL10" s="220"/>
      <c r="DM10" s="219"/>
      <c r="DN10" s="219"/>
      <c r="DO10" s="219"/>
      <c r="DP10" s="219"/>
      <c r="DQ10" s="221"/>
      <c r="DR10" s="223"/>
      <c r="DS10" s="219"/>
      <c r="DT10" s="219"/>
      <c r="DU10" s="219"/>
      <c r="DV10" s="219"/>
      <c r="DW10" s="221"/>
      <c r="DX10" s="225"/>
      <c r="DY10" s="219"/>
      <c r="DZ10" s="219"/>
      <c r="EA10" s="219"/>
      <c r="EB10" s="129"/>
      <c r="EC10" s="180"/>
      <c r="ED10" s="162"/>
      <c r="EE10" s="177"/>
      <c r="EF10" s="177"/>
      <c r="EG10" s="163"/>
      <c r="EH10" s="129"/>
      <c r="EI10" s="164"/>
      <c r="EJ10" s="162"/>
      <c r="EK10" s="177"/>
      <c r="EL10" s="177"/>
      <c r="EM10" s="163"/>
      <c r="EN10" s="165"/>
      <c r="EO10" s="164"/>
      <c r="EP10" s="162"/>
      <c r="EQ10" s="177"/>
      <c r="ER10" s="177"/>
      <c r="ES10" s="163"/>
      <c r="ET10" s="165"/>
      <c r="EU10" s="164"/>
      <c r="FL10" s="72"/>
      <c r="FM10" s="72"/>
      <c r="FN10" s="72"/>
      <c r="FO10" s="72"/>
      <c r="FP10" s="72"/>
      <c r="FQ10" s="72"/>
      <c r="FR10" s="72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</row>
    <row r="11" spans="1:262" ht="18" customHeight="1">
      <c r="A11" s="91">
        <v>4</v>
      </c>
      <c r="B11" s="240" t="s">
        <v>336</v>
      </c>
      <c r="C11" s="212">
        <v>11</v>
      </c>
      <c r="D11" s="209" t="s">
        <v>285</v>
      </c>
      <c r="E11" s="136">
        <f>COUNTA(H11:EU11)</f>
        <v>46</v>
      </c>
      <c r="F11" s="92">
        <f>MIN(INT(E11/10),25)</f>
        <v>4</v>
      </c>
      <c r="G11" s="172">
        <f>C_S_G($H11:FR11,$H$5:FR$5,csg_table,$E$4,F11)</f>
        <v>0.8749128919860627</v>
      </c>
      <c r="H11" s="220"/>
      <c r="I11" s="219"/>
      <c r="J11" s="219"/>
      <c r="K11" s="219"/>
      <c r="L11" s="219"/>
      <c r="M11" s="221"/>
      <c r="N11" s="220">
        <v>4</v>
      </c>
      <c r="O11" s="219"/>
      <c r="P11" s="219">
        <v>3</v>
      </c>
      <c r="Q11" s="219">
        <v>4</v>
      </c>
      <c r="R11" s="219">
        <v>1</v>
      </c>
      <c r="S11" s="221"/>
      <c r="T11" s="220"/>
      <c r="U11" s="219"/>
      <c r="V11" s="219"/>
      <c r="W11" s="219"/>
      <c r="X11" s="219"/>
      <c r="Y11" s="221"/>
      <c r="Z11" s="220">
        <v>3</v>
      </c>
      <c r="AA11" s="219">
        <v>6</v>
      </c>
      <c r="AB11" s="219">
        <v>3</v>
      </c>
      <c r="AC11" s="219">
        <v>6</v>
      </c>
      <c r="AD11" s="219">
        <v>1</v>
      </c>
      <c r="AE11" s="221">
        <v>2</v>
      </c>
      <c r="AF11" s="220">
        <v>1</v>
      </c>
      <c r="AG11" s="219">
        <v>5</v>
      </c>
      <c r="AH11" s="219">
        <v>5</v>
      </c>
      <c r="AI11" s="219">
        <v>4</v>
      </c>
      <c r="AJ11" s="219">
        <v>3</v>
      </c>
      <c r="AK11" s="221">
        <v>2</v>
      </c>
      <c r="AL11" s="220"/>
      <c r="AM11" s="219"/>
      <c r="AN11" s="219">
        <v>2</v>
      </c>
      <c r="AO11" s="244">
        <v>2</v>
      </c>
      <c r="AP11" s="218" t="s">
        <v>333</v>
      </c>
      <c r="AQ11" s="221">
        <v>4</v>
      </c>
      <c r="AR11" s="220">
        <v>1</v>
      </c>
      <c r="AS11" s="219">
        <v>7</v>
      </c>
      <c r="AT11" s="219">
        <v>1</v>
      </c>
      <c r="AU11" s="219">
        <v>5</v>
      </c>
      <c r="AV11" s="219"/>
      <c r="AW11" s="221"/>
      <c r="AX11" s="220"/>
      <c r="AY11" s="219"/>
      <c r="AZ11" s="219"/>
      <c r="BA11" s="219"/>
      <c r="BB11" s="219"/>
      <c r="BC11" s="221"/>
      <c r="BD11" s="220"/>
      <c r="BE11" s="219"/>
      <c r="BF11" s="219"/>
      <c r="BG11" s="219"/>
      <c r="BH11" s="219"/>
      <c r="BI11" s="221"/>
      <c r="BJ11" s="220"/>
      <c r="BK11" s="219"/>
      <c r="BL11" s="219"/>
      <c r="BM11" s="219"/>
      <c r="BN11" s="219"/>
      <c r="BO11" s="221"/>
      <c r="BP11" s="220"/>
      <c r="BQ11" s="219"/>
      <c r="BR11" s="219"/>
      <c r="BS11" s="219"/>
      <c r="BT11" s="219"/>
      <c r="BU11" s="129"/>
      <c r="BV11" s="131"/>
      <c r="BW11" s="219"/>
      <c r="BX11" s="219"/>
      <c r="BY11" s="129"/>
      <c r="BZ11" s="129"/>
      <c r="CA11" s="180"/>
      <c r="CB11" s="131"/>
      <c r="CC11" s="219"/>
      <c r="CD11" s="219"/>
      <c r="CE11" s="129"/>
      <c r="CF11" s="129"/>
      <c r="CG11" s="180"/>
      <c r="CH11" s="131"/>
      <c r="CI11" s="219"/>
      <c r="CJ11" s="219"/>
      <c r="CK11" s="129"/>
      <c r="CL11" s="129"/>
      <c r="CM11" s="180"/>
      <c r="CN11" s="129">
        <v>4</v>
      </c>
      <c r="CO11" s="219"/>
      <c r="CP11" s="219">
        <v>6</v>
      </c>
      <c r="CQ11" s="219">
        <v>1</v>
      </c>
      <c r="CR11" s="129">
        <v>1</v>
      </c>
      <c r="CS11" s="129">
        <v>4</v>
      </c>
      <c r="CT11" s="131">
        <v>3</v>
      </c>
      <c r="CU11" s="219">
        <v>3</v>
      </c>
      <c r="CV11" s="219">
        <v>4</v>
      </c>
      <c r="CW11" s="129"/>
      <c r="CX11" s="129"/>
      <c r="CY11" s="180"/>
      <c r="CZ11" s="129"/>
      <c r="DA11" s="219"/>
      <c r="DB11" s="219"/>
      <c r="DC11" s="129"/>
      <c r="DD11" s="129"/>
      <c r="DE11" s="129"/>
      <c r="DF11" s="131">
        <v>2</v>
      </c>
      <c r="DG11" s="219">
        <v>3</v>
      </c>
      <c r="DH11" s="219">
        <v>4</v>
      </c>
      <c r="DI11" s="129">
        <v>3</v>
      </c>
      <c r="DJ11" s="165">
        <v>3</v>
      </c>
      <c r="DK11" s="138">
        <v>2</v>
      </c>
      <c r="DL11" s="220">
        <v>3</v>
      </c>
      <c r="DM11" s="219">
        <v>1</v>
      </c>
      <c r="DN11" s="219">
        <v>4</v>
      </c>
      <c r="DO11" s="219">
        <v>3</v>
      </c>
      <c r="DP11" s="219">
        <v>1</v>
      </c>
      <c r="DQ11" s="221">
        <v>3</v>
      </c>
      <c r="DR11" s="223">
        <v>8</v>
      </c>
      <c r="DS11" s="219">
        <v>2</v>
      </c>
      <c r="DT11" s="219"/>
      <c r="DU11" s="219"/>
      <c r="DV11" s="219"/>
      <c r="DW11" s="221"/>
      <c r="DX11" s="268"/>
      <c r="DY11" s="158"/>
      <c r="DZ11" s="158"/>
      <c r="EA11" s="158"/>
      <c r="EB11" s="158"/>
      <c r="EC11" s="180"/>
      <c r="ED11" s="162"/>
      <c r="EE11" s="177"/>
      <c r="EF11" s="177"/>
      <c r="EG11" s="163"/>
      <c r="EH11" s="129"/>
      <c r="EI11" s="164"/>
      <c r="EJ11" s="162"/>
      <c r="EK11" s="177"/>
      <c r="EL11" s="177"/>
      <c r="EM11" s="163"/>
      <c r="EN11" s="165"/>
      <c r="EO11" s="164"/>
      <c r="EP11" s="162"/>
      <c r="EQ11" s="177"/>
      <c r="ER11" s="177"/>
      <c r="ES11" s="163"/>
      <c r="ET11" s="165"/>
      <c r="EU11" s="164"/>
      <c r="FJ11" s="72"/>
      <c r="FK11" s="72"/>
      <c r="FL11" s="72"/>
      <c r="FM11" s="72"/>
      <c r="FN11" s="72"/>
      <c r="FO11" s="72"/>
      <c r="FP11" s="72"/>
      <c r="FQ11" s="72"/>
      <c r="FR11" s="72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</row>
    <row r="12" spans="1:262" s="76" customFormat="1" ht="18.75" customHeight="1">
      <c r="A12" s="91">
        <v>5</v>
      </c>
      <c r="B12" s="240" t="s">
        <v>336</v>
      </c>
      <c r="C12" s="207">
        <v>758</v>
      </c>
      <c r="D12" s="261" t="s">
        <v>295</v>
      </c>
      <c r="E12" s="136">
        <f>COUNTA(H12:EU12)</f>
        <v>66</v>
      </c>
      <c r="F12" s="92">
        <f>MIN(INT(E12/10),25)</f>
        <v>6</v>
      </c>
      <c r="G12" s="172">
        <f>C_S_G($H12:FR12,$H$5:FR$5,csg_table,$E$4,F12)</f>
        <v>0.8351515151515152</v>
      </c>
      <c r="H12" s="220"/>
      <c r="I12" s="219"/>
      <c r="J12" s="219"/>
      <c r="K12" s="219"/>
      <c r="L12" s="219"/>
      <c r="M12" s="221"/>
      <c r="N12" s="220">
        <v>8</v>
      </c>
      <c r="O12" s="219">
        <v>3</v>
      </c>
      <c r="P12" s="219">
        <v>4</v>
      </c>
      <c r="Q12" s="219">
        <v>1</v>
      </c>
      <c r="R12" s="219">
        <v>5</v>
      </c>
      <c r="S12" s="221">
        <v>3</v>
      </c>
      <c r="T12" s="220">
        <v>2</v>
      </c>
      <c r="U12" s="219">
        <v>2</v>
      </c>
      <c r="V12" s="219">
        <v>1</v>
      </c>
      <c r="W12" s="219">
        <v>3</v>
      </c>
      <c r="X12" s="219">
        <v>1</v>
      </c>
      <c r="Y12" s="221">
        <v>3</v>
      </c>
      <c r="Z12" s="220"/>
      <c r="AA12" s="219"/>
      <c r="AB12" s="219"/>
      <c r="AC12" s="219"/>
      <c r="AD12" s="219"/>
      <c r="AE12" s="221"/>
      <c r="AF12" s="220">
        <v>8</v>
      </c>
      <c r="AG12" s="219">
        <v>2</v>
      </c>
      <c r="AH12" s="219">
        <v>4</v>
      </c>
      <c r="AI12" s="219">
        <v>5</v>
      </c>
      <c r="AJ12" s="219">
        <v>6</v>
      </c>
      <c r="AK12" s="221">
        <v>1</v>
      </c>
      <c r="AL12" s="220"/>
      <c r="AM12" s="219"/>
      <c r="AN12" s="219"/>
      <c r="AO12" s="245"/>
      <c r="AP12" s="219"/>
      <c r="AQ12" s="221"/>
      <c r="AR12" s="220">
        <v>2</v>
      </c>
      <c r="AS12" s="219">
        <v>3</v>
      </c>
      <c r="AT12" s="219">
        <v>3</v>
      </c>
      <c r="AU12" s="219">
        <v>2</v>
      </c>
      <c r="AV12" s="219">
        <v>4</v>
      </c>
      <c r="AW12" s="221">
        <v>1</v>
      </c>
      <c r="AX12" s="220"/>
      <c r="AY12" s="219"/>
      <c r="AZ12" s="219"/>
      <c r="BA12" s="219"/>
      <c r="BB12" s="219"/>
      <c r="BC12" s="221"/>
      <c r="BD12" s="220"/>
      <c r="BE12" s="219"/>
      <c r="BF12" s="219"/>
      <c r="BG12" s="219"/>
      <c r="BH12" s="219"/>
      <c r="BI12" s="221"/>
      <c r="BJ12" s="220">
        <v>8</v>
      </c>
      <c r="BK12" s="219">
        <v>3</v>
      </c>
      <c r="BL12" s="219">
        <v>2</v>
      </c>
      <c r="BM12" s="219">
        <v>2</v>
      </c>
      <c r="BN12" s="219">
        <v>2</v>
      </c>
      <c r="BO12" s="221">
        <v>3</v>
      </c>
      <c r="BP12" s="219"/>
      <c r="BQ12" s="219"/>
      <c r="BR12" s="219"/>
      <c r="BS12" s="219"/>
      <c r="BT12" s="219"/>
      <c r="BU12" s="129"/>
      <c r="BV12" s="131"/>
      <c r="BW12" s="219"/>
      <c r="BX12" s="219">
        <v>7</v>
      </c>
      <c r="BY12" s="129">
        <v>6</v>
      </c>
      <c r="BZ12" s="129">
        <v>5</v>
      </c>
      <c r="CA12" s="180">
        <v>2</v>
      </c>
      <c r="CB12" s="131">
        <v>10</v>
      </c>
      <c r="CC12" s="129">
        <v>6</v>
      </c>
      <c r="CD12" s="219">
        <v>7</v>
      </c>
      <c r="CE12" s="129">
        <v>10</v>
      </c>
      <c r="CF12" s="129">
        <v>4</v>
      </c>
      <c r="CG12" s="180">
        <v>4</v>
      </c>
      <c r="CH12" s="131">
        <v>7</v>
      </c>
      <c r="CI12" s="219">
        <v>6</v>
      </c>
      <c r="CJ12" s="219">
        <v>3</v>
      </c>
      <c r="CK12" s="129">
        <v>5</v>
      </c>
      <c r="CL12" s="129">
        <v>1</v>
      </c>
      <c r="CM12" s="180">
        <v>7</v>
      </c>
      <c r="CN12" s="131">
        <v>2</v>
      </c>
      <c r="CO12" s="219">
        <v>3</v>
      </c>
      <c r="CP12" s="219">
        <v>3</v>
      </c>
      <c r="CQ12" s="219">
        <v>3</v>
      </c>
      <c r="CR12" s="219">
        <v>3</v>
      </c>
      <c r="CS12" s="129">
        <v>3</v>
      </c>
      <c r="CT12" s="131"/>
      <c r="CU12" s="129"/>
      <c r="CV12" s="129"/>
      <c r="CW12" s="129"/>
      <c r="CX12" s="129"/>
      <c r="CY12" s="219"/>
      <c r="CZ12" s="131"/>
      <c r="DA12" s="219"/>
      <c r="DB12" s="219"/>
      <c r="DC12" s="129"/>
      <c r="DD12" s="129"/>
      <c r="DE12" s="180"/>
      <c r="DF12" s="131">
        <v>1</v>
      </c>
      <c r="DG12" s="219">
        <v>1</v>
      </c>
      <c r="DH12" s="219">
        <v>6</v>
      </c>
      <c r="DI12" s="129">
        <v>5</v>
      </c>
      <c r="DJ12" s="129">
        <v>2</v>
      </c>
      <c r="DK12" s="138">
        <v>5</v>
      </c>
      <c r="DL12" s="220">
        <v>5</v>
      </c>
      <c r="DM12" s="219">
        <v>4</v>
      </c>
      <c r="DN12" s="219">
        <v>7</v>
      </c>
      <c r="DO12" s="219">
        <v>4</v>
      </c>
      <c r="DP12" s="219">
        <v>3</v>
      </c>
      <c r="DQ12" s="221">
        <v>6</v>
      </c>
      <c r="DR12" s="223">
        <v>5</v>
      </c>
      <c r="DS12" s="219">
        <v>7</v>
      </c>
      <c r="DT12" s="219"/>
      <c r="DU12" s="219"/>
      <c r="DV12" s="219"/>
      <c r="DW12" s="221"/>
      <c r="DX12" s="225"/>
      <c r="DY12" s="219"/>
      <c r="DZ12" s="219"/>
      <c r="EA12" s="219"/>
      <c r="EB12" s="129"/>
      <c r="EC12" s="180"/>
      <c r="ED12" s="162"/>
      <c r="EE12" s="177"/>
      <c r="EF12" s="177"/>
      <c r="EG12" s="163"/>
      <c r="EH12" s="129"/>
      <c r="EI12" s="164"/>
      <c r="EJ12" s="158"/>
      <c r="EK12" s="158"/>
      <c r="EL12" s="158"/>
      <c r="EM12" s="158"/>
      <c r="EN12" s="158"/>
      <c r="EO12" s="158"/>
      <c r="EP12" s="162"/>
      <c r="EQ12" s="177"/>
      <c r="ER12" s="177"/>
      <c r="ES12" s="163"/>
      <c r="ET12" s="165"/>
      <c r="EU12" s="164"/>
      <c r="EV12" s="115"/>
      <c r="EW12" s="115"/>
      <c r="EX12" s="115"/>
      <c r="EY12" s="115"/>
      <c r="EZ12" s="115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</row>
    <row r="13" spans="1:262" ht="18" customHeight="1">
      <c r="A13" s="91">
        <v>6</v>
      </c>
      <c r="B13" s="240" t="s">
        <v>336</v>
      </c>
      <c r="C13" s="205">
        <v>31</v>
      </c>
      <c r="D13" s="262" t="s">
        <v>297</v>
      </c>
      <c r="E13" s="136">
        <f>COUNTA(H13:EU13)</f>
        <v>81</v>
      </c>
      <c r="F13" s="92">
        <f>MIN(INT(E13/10),25)</f>
        <v>8</v>
      </c>
      <c r="G13" s="172">
        <f>C_S_G($H13:FR13,$H$5:FR$5,csg_table,$E$4,F13)</f>
        <v>0.83418310795832407</v>
      </c>
      <c r="H13" s="220"/>
      <c r="I13" s="219">
        <v>1</v>
      </c>
      <c r="J13" s="219">
        <v>6</v>
      </c>
      <c r="K13" s="219">
        <v>2</v>
      </c>
      <c r="L13" s="219">
        <v>5</v>
      </c>
      <c r="M13" s="221">
        <v>1</v>
      </c>
      <c r="N13" s="220">
        <v>2</v>
      </c>
      <c r="O13" s="219">
        <v>5</v>
      </c>
      <c r="P13" s="219">
        <v>5</v>
      </c>
      <c r="Q13" s="219">
        <v>6</v>
      </c>
      <c r="R13" s="219">
        <v>3</v>
      </c>
      <c r="S13" s="221">
        <v>2</v>
      </c>
      <c r="T13" s="220">
        <v>3</v>
      </c>
      <c r="U13" s="219">
        <v>1</v>
      </c>
      <c r="V13" s="219">
        <v>3</v>
      </c>
      <c r="W13" s="219">
        <v>1</v>
      </c>
      <c r="X13" s="219">
        <v>3</v>
      </c>
      <c r="Y13" s="221">
        <v>2</v>
      </c>
      <c r="Z13" s="220">
        <v>1</v>
      </c>
      <c r="AA13" s="219">
        <v>7</v>
      </c>
      <c r="AB13" s="219">
        <v>7</v>
      </c>
      <c r="AC13" s="219">
        <v>7</v>
      </c>
      <c r="AD13" s="219">
        <v>3</v>
      </c>
      <c r="AE13" s="221">
        <v>1</v>
      </c>
      <c r="AF13" s="220">
        <v>3</v>
      </c>
      <c r="AG13" s="219">
        <v>11</v>
      </c>
      <c r="AH13" s="219">
        <v>8</v>
      </c>
      <c r="AI13" s="219">
        <v>9</v>
      </c>
      <c r="AJ13" s="219">
        <v>9</v>
      </c>
      <c r="AK13" s="221">
        <v>8</v>
      </c>
      <c r="AL13" s="220">
        <v>4</v>
      </c>
      <c r="AM13" s="219">
        <v>1</v>
      </c>
      <c r="AN13" s="219">
        <v>5</v>
      </c>
      <c r="AO13" s="244">
        <v>5</v>
      </c>
      <c r="AP13" s="218" t="s">
        <v>333</v>
      </c>
      <c r="AQ13" s="221">
        <v>1</v>
      </c>
      <c r="AR13" s="220">
        <v>6</v>
      </c>
      <c r="AS13" s="219">
        <v>1</v>
      </c>
      <c r="AT13" s="219">
        <v>6</v>
      </c>
      <c r="AU13" s="219">
        <v>7</v>
      </c>
      <c r="AV13" s="219"/>
      <c r="AW13" s="221"/>
      <c r="AX13" s="220"/>
      <c r="AY13" s="219"/>
      <c r="AZ13" s="219"/>
      <c r="BA13" s="219"/>
      <c r="BB13" s="219"/>
      <c r="BC13" s="221"/>
      <c r="BD13" s="220"/>
      <c r="BE13" s="219"/>
      <c r="BF13" s="219"/>
      <c r="BG13" s="219"/>
      <c r="BH13" s="219"/>
      <c r="BI13" s="221"/>
      <c r="BJ13" s="220"/>
      <c r="BK13" s="219"/>
      <c r="BL13" s="219"/>
      <c r="BM13" s="219"/>
      <c r="BN13" s="219"/>
      <c r="BO13" s="221"/>
      <c r="BP13" s="220"/>
      <c r="BQ13" s="219"/>
      <c r="BR13" s="219"/>
      <c r="BS13" s="219"/>
      <c r="BT13" s="219"/>
      <c r="BU13" s="129"/>
      <c r="BV13" s="131">
        <v>5</v>
      </c>
      <c r="BW13" s="219">
        <v>8</v>
      </c>
      <c r="BX13" s="219"/>
      <c r="BY13" s="129"/>
      <c r="BZ13" s="129"/>
      <c r="CA13" s="180"/>
      <c r="CB13" s="131">
        <v>1</v>
      </c>
      <c r="CC13" s="129">
        <v>1</v>
      </c>
      <c r="CD13" s="219">
        <v>3</v>
      </c>
      <c r="CE13" s="129">
        <v>1</v>
      </c>
      <c r="CF13" s="129">
        <v>5</v>
      </c>
      <c r="CG13" s="180">
        <v>1</v>
      </c>
      <c r="CH13" s="131">
        <v>3</v>
      </c>
      <c r="CI13" s="219">
        <v>10</v>
      </c>
      <c r="CJ13" s="219">
        <v>4</v>
      </c>
      <c r="CK13" s="129">
        <v>6</v>
      </c>
      <c r="CL13" s="129">
        <v>10</v>
      </c>
      <c r="CM13" s="180">
        <v>4</v>
      </c>
      <c r="CN13" s="131">
        <v>3</v>
      </c>
      <c r="CO13" s="219">
        <v>1</v>
      </c>
      <c r="CP13" s="219">
        <v>2</v>
      </c>
      <c r="CQ13" s="219">
        <v>7</v>
      </c>
      <c r="CR13" s="129">
        <v>6</v>
      </c>
      <c r="CS13" s="129">
        <v>6</v>
      </c>
      <c r="CT13" s="131">
        <v>4</v>
      </c>
      <c r="CU13" s="219">
        <v>2</v>
      </c>
      <c r="CV13" s="219">
        <v>2</v>
      </c>
      <c r="CW13" s="129">
        <v>2</v>
      </c>
      <c r="CX13" s="129">
        <v>2</v>
      </c>
      <c r="CY13" s="129">
        <v>2</v>
      </c>
      <c r="CZ13" s="131">
        <v>1</v>
      </c>
      <c r="DA13" s="219">
        <v>4</v>
      </c>
      <c r="DB13" s="219">
        <v>4</v>
      </c>
      <c r="DC13" s="129">
        <v>1</v>
      </c>
      <c r="DD13" s="129">
        <v>1</v>
      </c>
      <c r="DE13" s="180">
        <v>2</v>
      </c>
      <c r="DF13" s="131"/>
      <c r="DG13" s="219"/>
      <c r="DH13" s="219"/>
      <c r="DI13" s="129"/>
      <c r="DJ13" s="165"/>
      <c r="DK13" s="138"/>
      <c r="DL13" s="220">
        <v>6</v>
      </c>
      <c r="DM13" s="219">
        <v>6</v>
      </c>
      <c r="DN13" s="219">
        <v>9</v>
      </c>
      <c r="DO13" s="219">
        <v>8</v>
      </c>
      <c r="DP13" s="219">
        <v>2</v>
      </c>
      <c r="DQ13" s="221">
        <v>1</v>
      </c>
      <c r="DR13" s="223">
        <v>6</v>
      </c>
      <c r="DS13" s="219">
        <v>5</v>
      </c>
      <c r="DT13" s="219">
        <v>3</v>
      </c>
      <c r="DU13" s="219">
        <v>1</v>
      </c>
      <c r="DV13" s="219"/>
      <c r="DW13" s="221"/>
      <c r="DX13" s="225"/>
      <c r="DY13" s="219"/>
      <c r="DZ13" s="219"/>
      <c r="EA13" s="219"/>
      <c r="EB13" s="129"/>
      <c r="EC13" s="180"/>
      <c r="ED13" s="162"/>
      <c r="EE13" s="177"/>
      <c r="EF13" s="177"/>
      <c r="EG13" s="163"/>
      <c r="EH13" s="129"/>
      <c r="EI13" s="164"/>
      <c r="EJ13" s="162"/>
      <c r="EK13" s="177"/>
      <c r="EL13" s="177"/>
      <c r="EM13" s="163"/>
      <c r="EN13" s="165"/>
      <c r="EO13" s="164"/>
      <c r="EP13" s="162"/>
      <c r="EQ13" s="177"/>
      <c r="ER13" s="177"/>
      <c r="ES13" s="163"/>
      <c r="ET13" s="165"/>
      <c r="EU13" s="164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</row>
    <row r="14" spans="1:262" ht="18" customHeight="1">
      <c r="A14" s="91">
        <v>7</v>
      </c>
      <c r="B14" s="240" t="s">
        <v>336</v>
      </c>
      <c r="C14" s="242">
        <v>34</v>
      </c>
      <c r="D14" s="243" t="s">
        <v>314</v>
      </c>
      <c r="E14" s="232">
        <f>COUNTA(H14:EU14)</f>
        <v>66</v>
      </c>
      <c r="F14" s="233">
        <f>MIN(INT(E14/10),25)</f>
        <v>6</v>
      </c>
      <c r="G14" s="172">
        <f>C_S_G($H14:FR14,$H$5:FR$5,csg_table,$E$4,F14)</f>
        <v>0.81313131313131315</v>
      </c>
      <c r="H14" s="222">
        <v>4</v>
      </c>
      <c r="I14" s="222">
        <v>2</v>
      </c>
      <c r="J14" s="219"/>
      <c r="K14" s="219"/>
      <c r="L14" s="219">
        <v>3</v>
      </c>
      <c r="M14" s="221">
        <v>2</v>
      </c>
      <c r="N14" s="220"/>
      <c r="O14" s="219"/>
      <c r="P14" s="219"/>
      <c r="Q14" s="219"/>
      <c r="R14" s="219"/>
      <c r="S14" s="221"/>
      <c r="T14" s="220"/>
      <c r="U14" s="219"/>
      <c r="V14" s="219"/>
      <c r="W14" s="219"/>
      <c r="X14" s="219"/>
      <c r="Y14" s="221"/>
      <c r="Z14" s="220"/>
      <c r="AA14" s="219"/>
      <c r="AB14" s="219"/>
      <c r="AC14" s="219"/>
      <c r="AD14" s="219"/>
      <c r="AE14" s="221"/>
      <c r="AF14" s="220">
        <v>7</v>
      </c>
      <c r="AG14" s="219">
        <v>6</v>
      </c>
      <c r="AH14" s="219">
        <v>9</v>
      </c>
      <c r="AI14" s="219">
        <v>8</v>
      </c>
      <c r="AJ14" s="219">
        <v>7</v>
      </c>
      <c r="AK14" s="221">
        <v>7</v>
      </c>
      <c r="AL14" s="220">
        <v>1</v>
      </c>
      <c r="AM14" s="219">
        <v>4</v>
      </c>
      <c r="AN14" s="219">
        <v>6</v>
      </c>
      <c r="AO14" s="219">
        <v>1</v>
      </c>
      <c r="AP14" s="219">
        <v>4</v>
      </c>
      <c r="AQ14" s="221">
        <v>9</v>
      </c>
      <c r="AR14" s="220"/>
      <c r="AS14" s="219"/>
      <c r="AT14" s="219"/>
      <c r="AU14" s="219"/>
      <c r="AV14" s="219"/>
      <c r="AW14" s="221"/>
      <c r="AX14" s="220">
        <v>2</v>
      </c>
      <c r="AY14" s="219">
        <v>1</v>
      </c>
      <c r="AZ14" s="219">
        <v>3</v>
      </c>
      <c r="BA14" s="219">
        <v>2</v>
      </c>
      <c r="BB14" s="219">
        <v>2</v>
      </c>
      <c r="BC14" s="221">
        <v>3</v>
      </c>
      <c r="BD14" s="220"/>
      <c r="BE14" s="219"/>
      <c r="BF14" s="219"/>
      <c r="BG14" s="219"/>
      <c r="BH14" s="219"/>
      <c r="BI14" s="221"/>
      <c r="BJ14" s="220">
        <v>2</v>
      </c>
      <c r="BK14" s="219">
        <v>9</v>
      </c>
      <c r="BL14" s="219">
        <v>9</v>
      </c>
      <c r="BM14" s="219">
        <v>8</v>
      </c>
      <c r="BN14" s="219">
        <v>4</v>
      </c>
      <c r="BO14" s="221">
        <v>4</v>
      </c>
      <c r="BP14" s="223">
        <v>4</v>
      </c>
      <c r="BQ14" s="219">
        <v>1</v>
      </c>
      <c r="BR14" s="219"/>
      <c r="BS14" s="219">
        <v>1</v>
      </c>
      <c r="BT14" s="219"/>
      <c r="BU14" s="129"/>
      <c r="BV14" s="131"/>
      <c r="BW14" s="219"/>
      <c r="BX14" s="219"/>
      <c r="BY14" s="129"/>
      <c r="BZ14" s="129"/>
      <c r="CA14" s="180"/>
      <c r="CB14" s="225">
        <v>2</v>
      </c>
      <c r="CC14" s="129">
        <v>7</v>
      </c>
      <c r="CD14" s="219">
        <v>1</v>
      </c>
      <c r="CE14" s="129">
        <v>5</v>
      </c>
      <c r="CF14" s="129">
        <v>1</v>
      </c>
      <c r="CG14" s="180">
        <v>9</v>
      </c>
      <c r="CH14" s="131">
        <v>4</v>
      </c>
      <c r="CI14" s="219">
        <v>9</v>
      </c>
      <c r="CJ14" s="219">
        <v>5</v>
      </c>
      <c r="CK14" s="129">
        <v>7</v>
      </c>
      <c r="CL14" s="129">
        <v>5</v>
      </c>
      <c r="CM14" s="180"/>
      <c r="CN14" s="131"/>
      <c r="CO14" s="219"/>
      <c r="CP14" s="219">
        <v>5</v>
      </c>
      <c r="CQ14" s="219">
        <v>4</v>
      </c>
      <c r="CR14" s="129">
        <v>5</v>
      </c>
      <c r="CS14" s="129">
        <v>2</v>
      </c>
      <c r="CT14" s="131">
        <v>7</v>
      </c>
      <c r="CU14" s="219">
        <v>5</v>
      </c>
      <c r="CV14" s="218" t="s">
        <v>333</v>
      </c>
      <c r="CW14" s="129">
        <v>7</v>
      </c>
      <c r="CX14" s="129"/>
      <c r="CY14" s="138"/>
      <c r="CZ14" s="159"/>
      <c r="DA14" s="158"/>
      <c r="DB14" s="158"/>
      <c r="DC14" s="158"/>
      <c r="DD14" s="158"/>
      <c r="DE14" s="160"/>
      <c r="DF14" s="131">
        <v>5</v>
      </c>
      <c r="DG14" s="219">
        <v>5</v>
      </c>
      <c r="DH14" s="219">
        <v>7</v>
      </c>
      <c r="DI14" s="129">
        <v>6</v>
      </c>
      <c r="DJ14" s="129">
        <v>4</v>
      </c>
      <c r="DK14" s="138">
        <v>3</v>
      </c>
      <c r="DL14" s="220">
        <v>4</v>
      </c>
      <c r="DM14" s="219">
        <v>3</v>
      </c>
      <c r="DN14" s="219">
        <v>3</v>
      </c>
      <c r="DO14" s="219">
        <v>1</v>
      </c>
      <c r="DP14" s="219">
        <v>4</v>
      </c>
      <c r="DQ14" s="221">
        <v>7</v>
      </c>
      <c r="DR14" s="223">
        <v>2</v>
      </c>
      <c r="DS14" s="219">
        <v>8</v>
      </c>
      <c r="DT14" s="219">
        <v>2</v>
      </c>
      <c r="DU14" s="219">
        <v>2</v>
      </c>
      <c r="DV14" s="219"/>
      <c r="DW14" s="221"/>
      <c r="DX14" s="225"/>
      <c r="DY14" s="219"/>
      <c r="DZ14" s="219"/>
      <c r="EA14" s="219"/>
      <c r="EB14" s="129"/>
      <c r="EC14" s="180"/>
      <c r="ED14" s="162"/>
      <c r="EE14" s="177"/>
      <c r="EF14" s="177"/>
      <c r="EG14" s="163"/>
      <c r="EH14" s="129"/>
      <c r="EI14" s="164"/>
      <c r="EJ14" s="162"/>
      <c r="EK14" s="177"/>
      <c r="EL14" s="177"/>
      <c r="EM14" s="163"/>
      <c r="EN14" s="129"/>
      <c r="EO14" s="164"/>
      <c r="EP14" s="162"/>
      <c r="EQ14" s="177"/>
      <c r="ER14" s="177"/>
      <c r="ES14" s="163"/>
      <c r="ET14" s="165"/>
      <c r="EU14" s="164"/>
      <c r="FL14" s="72"/>
      <c r="FM14" s="72"/>
      <c r="FN14" s="72"/>
      <c r="FO14" s="72"/>
      <c r="FP14" s="72"/>
      <c r="FQ14" s="72"/>
      <c r="FR14" s="72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</row>
    <row r="15" spans="1:262" ht="18" customHeight="1">
      <c r="A15" s="91">
        <v>8</v>
      </c>
      <c r="B15" s="240" t="s">
        <v>336</v>
      </c>
      <c r="C15" s="253" t="s">
        <v>330</v>
      </c>
      <c r="D15" s="255" t="s">
        <v>283</v>
      </c>
      <c r="E15" s="232">
        <f>COUNTA(H15:EU15)</f>
        <v>46</v>
      </c>
      <c r="F15" s="233">
        <f>MIN(INT(E15/10),25)</f>
        <v>4</v>
      </c>
      <c r="G15" s="172">
        <f>C_S_G($H15:FR15,$H$5:FR$5,csg_table,$E$4,F15)</f>
        <v>0.79879072892173331</v>
      </c>
      <c r="H15" s="222">
        <v>7</v>
      </c>
      <c r="I15" s="222">
        <v>5</v>
      </c>
      <c r="J15" s="219">
        <v>3</v>
      </c>
      <c r="K15" s="219">
        <v>4</v>
      </c>
      <c r="L15" s="219">
        <v>4</v>
      </c>
      <c r="M15" s="221">
        <v>5</v>
      </c>
      <c r="N15" s="220"/>
      <c r="O15" s="219"/>
      <c r="P15" s="219"/>
      <c r="Q15" s="219"/>
      <c r="R15" s="219"/>
      <c r="S15" s="221"/>
      <c r="T15" s="220"/>
      <c r="U15" s="219"/>
      <c r="V15" s="219"/>
      <c r="W15" s="219"/>
      <c r="X15" s="219"/>
      <c r="Y15" s="221"/>
      <c r="Z15" s="220">
        <v>8</v>
      </c>
      <c r="AA15" s="219">
        <v>4</v>
      </c>
      <c r="AB15" s="219">
        <v>4</v>
      </c>
      <c r="AC15" s="219">
        <v>5</v>
      </c>
      <c r="AD15" s="219"/>
      <c r="AE15" s="221"/>
      <c r="AF15" s="220">
        <v>6</v>
      </c>
      <c r="AG15" s="219">
        <v>3</v>
      </c>
      <c r="AH15" s="219">
        <v>7</v>
      </c>
      <c r="AI15" s="219">
        <v>7</v>
      </c>
      <c r="AJ15" s="219"/>
      <c r="AK15" s="221"/>
      <c r="AL15" s="220"/>
      <c r="AM15" s="219"/>
      <c r="AN15" s="219"/>
      <c r="AO15" s="219"/>
      <c r="AP15" s="219"/>
      <c r="AQ15" s="221"/>
      <c r="AR15" s="220">
        <v>3</v>
      </c>
      <c r="AS15" s="219">
        <v>6</v>
      </c>
      <c r="AT15" s="219"/>
      <c r="AU15" s="219"/>
      <c r="AV15" s="219"/>
      <c r="AW15" s="221"/>
      <c r="AX15" s="220"/>
      <c r="AY15" s="219"/>
      <c r="AZ15" s="219"/>
      <c r="BA15" s="219"/>
      <c r="BB15" s="219"/>
      <c r="BC15" s="221"/>
      <c r="BD15" s="220"/>
      <c r="BE15" s="219"/>
      <c r="BF15" s="219"/>
      <c r="BG15" s="219"/>
      <c r="BH15" s="219"/>
      <c r="BI15" s="221"/>
      <c r="BJ15" s="220">
        <v>6</v>
      </c>
      <c r="BK15" s="219">
        <v>2</v>
      </c>
      <c r="BL15" s="219">
        <v>5</v>
      </c>
      <c r="BM15" s="219">
        <v>9</v>
      </c>
      <c r="BN15" s="219"/>
      <c r="BO15" s="221"/>
      <c r="BP15" s="223"/>
      <c r="BQ15" s="219"/>
      <c r="BR15" s="219"/>
      <c r="BS15" s="219"/>
      <c r="BT15" s="219"/>
      <c r="BU15" s="129"/>
      <c r="BV15" s="131">
        <v>4</v>
      </c>
      <c r="BW15" s="219">
        <v>5</v>
      </c>
      <c r="BX15" s="219">
        <v>4</v>
      </c>
      <c r="BY15" s="129">
        <v>4</v>
      </c>
      <c r="BZ15" s="129">
        <v>1</v>
      </c>
      <c r="CA15" s="180">
        <v>5</v>
      </c>
      <c r="CB15" s="225"/>
      <c r="CC15" s="129" t="s">
        <v>148</v>
      </c>
      <c r="CD15" s="219">
        <v>6</v>
      </c>
      <c r="CE15" s="129">
        <v>2</v>
      </c>
      <c r="CF15" s="129">
        <v>3</v>
      </c>
      <c r="CG15" s="180">
        <v>5</v>
      </c>
      <c r="CH15" s="131">
        <v>11</v>
      </c>
      <c r="CI15" s="129"/>
      <c r="CJ15" s="129">
        <v>7</v>
      </c>
      <c r="CK15" s="129">
        <v>4</v>
      </c>
      <c r="CL15" s="129">
        <v>3</v>
      </c>
      <c r="CM15" s="180">
        <v>2</v>
      </c>
      <c r="CN15" s="131"/>
      <c r="CO15" s="219"/>
      <c r="CP15" s="219"/>
      <c r="CQ15" s="219"/>
      <c r="CR15" s="129"/>
      <c r="CS15" s="129"/>
      <c r="CT15" s="131">
        <v>6</v>
      </c>
      <c r="CU15" s="219">
        <v>7</v>
      </c>
      <c r="CV15" s="219">
        <v>3</v>
      </c>
      <c r="CW15" s="129">
        <v>5</v>
      </c>
      <c r="CX15" s="219">
        <v>5</v>
      </c>
      <c r="CY15" s="138">
        <v>4</v>
      </c>
      <c r="CZ15" s="131"/>
      <c r="DA15" s="219"/>
      <c r="DB15" s="219"/>
      <c r="DC15" s="129"/>
      <c r="DD15" s="129"/>
      <c r="DE15" s="180"/>
      <c r="DF15" s="131">
        <v>4</v>
      </c>
      <c r="DG15" s="219">
        <v>4</v>
      </c>
      <c r="DH15" s="219">
        <v>8</v>
      </c>
      <c r="DI15" s="129">
        <v>2</v>
      </c>
      <c r="DJ15" s="129"/>
      <c r="DK15" s="138"/>
      <c r="DL15" s="220"/>
      <c r="DM15" s="219"/>
      <c r="DN15" s="219"/>
      <c r="DO15" s="219"/>
      <c r="DP15" s="219"/>
      <c r="DQ15" s="221"/>
      <c r="DR15" s="223"/>
      <c r="DS15" s="219"/>
      <c r="DT15" s="219"/>
      <c r="DU15" s="219"/>
      <c r="DV15" s="219"/>
      <c r="DW15" s="221"/>
      <c r="DX15" s="225"/>
      <c r="DY15" s="219"/>
      <c r="DZ15" s="219"/>
      <c r="EA15" s="219"/>
      <c r="EB15" s="129"/>
      <c r="EC15" s="180"/>
      <c r="ED15" s="162"/>
      <c r="EE15" s="177"/>
      <c r="EF15" s="177"/>
      <c r="EG15" s="163"/>
      <c r="EH15" s="129"/>
      <c r="EI15" s="164"/>
      <c r="EJ15" s="162"/>
      <c r="EK15" s="177"/>
      <c r="EL15" s="177"/>
      <c r="EM15" s="163"/>
      <c r="EN15" s="129"/>
      <c r="EO15" s="164"/>
      <c r="EP15" s="162"/>
      <c r="EQ15" s="177"/>
      <c r="ER15" s="177"/>
      <c r="ES15" s="163"/>
      <c r="ET15" s="165"/>
      <c r="EU15" s="164"/>
      <c r="EV15" s="115"/>
      <c r="EW15" s="115"/>
      <c r="EX15" s="115"/>
      <c r="EY15" s="115"/>
      <c r="EZ15" s="115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</row>
    <row r="16" spans="1:262" ht="18" customHeight="1">
      <c r="A16" s="91">
        <v>9</v>
      </c>
      <c r="B16" s="240" t="s">
        <v>336</v>
      </c>
      <c r="C16" s="242">
        <v>65</v>
      </c>
      <c r="D16" s="243" t="s">
        <v>332</v>
      </c>
      <c r="E16" s="232">
        <f>COUNTA(H16:EU16)</f>
        <v>91</v>
      </c>
      <c r="F16" s="233">
        <f>MIN(INT(E16/10),25)</f>
        <v>9</v>
      </c>
      <c r="G16" s="172">
        <f>C_S_G($H16:FR16,$H$5:FR$5,csg_table,$E$4,F16)</f>
        <v>0.75405940594059406</v>
      </c>
      <c r="H16" s="222">
        <v>2</v>
      </c>
      <c r="I16" s="246" t="s">
        <v>333</v>
      </c>
      <c r="J16" s="219">
        <v>5</v>
      </c>
      <c r="K16" s="219">
        <v>5</v>
      </c>
      <c r="L16" s="219"/>
      <c r="M16" s="221"/>
      <c r="N16" s="220">
        <v>7</v>
      </c>
      <c r="O16" s="219">
        <v>7</v>
      </c>
      <c r="P16" s="219">
        <v>6</v>
      </c>
      <c r="Q16" s="219">
        <v>7</v>
      </c>
      <c r="R16" s="219">
        <v>4</v>
      </c>
      <c r="S16" s="221">
        <v>5</v>
      </c>
      <c r="T16" s="220">
        <v>1</v>
      </c>
      <c r="U16" s="219">
        <v>3</v>
      </c>
      <c r="V16" s="219">
        <v>2</v>
      </c>
      <c r="W16" s="219">
        <v>2</v>
      </c>
      <c r="X16" s="219">
        <v>2</v>
      </c>
      <c r="Y16" s="221">
        <v>1</v>
      </c>
      <c r="Z16" s="220">
        <v>4</v>
      </c>
      <c r="AA16" s="219">
        <v>3</v>
      </c>
      <c r="AB16" s="219">
        <v>5</v>
      </c>
      <c r="AC16" s="219">
        <v>3</v>
      </c>
      <c r="AD16" s="219">
        <v>4</v>
      </c>
      <c r="AE16" s="221">
        <v>4</v>
      </c>
      <c r="AF16" s="220">
        <v>9</v>
      </c>
      <c r="AG16" s="219">
        <v>7</v>
      </c>
      <c r="AH16" s="219">
        <v>6</v>
      </c>
      <c r="AI16" s="219">
        <v>6</v>
      </c>
      <c r="AJ16" s="219">
        <v>4</v>
      </c>
      <c r="AK16" s="221">
        <v>6</v>
      </c>
      <c r="AL16" s="220">
        <v>3</v>
      </c>
      <c r="AM16" s="219">
        <v>3</v>
      </c>
      <c r="AN16" s="219">
        <v>7</v>
      </c>
      <c r="AO16" s="219">
        <v>4</v>
      </c>
      <c r="AP16" s="219">
        <v>7</v>
      </c>
      <c r="AQ16" s="221">
        <v>8</v>
      </c>
      <c r="AR16" s="220"/>
      <c r="AS16" s="219"/>
      <c r="AT16" s="219"/>
      <c r="AU16" s="219"/>
      <c r="AV16" s="219"/>
      <c r="AW16" s="221"/>
      <c r="AX16" s="220">
        <v>4</v>
      </c>
      <c r="AY16" s="219">
        <v>3</v>
      </c>
      <c r="AZ16" s="219">
        <v>2</v>
      </c>
      <c r="BA16" s="219">
        <v>3</v>
      </c>
      <c r="BB16" s="219">
        <v>3</v>
      </c>
      <c r="BC16" s="221">
        <v>2</v>
      </c>
      <c r="BD16" s="220"/>
      <c r="BE16" s="219"/>
      <c r="BF16" s="219"/>
      <c r="BG16" s="219"/>
      <c r="BH16" s="219"/>
      <c r="BI16" s="221"/>
      <c r="BJ16" s="220">
        <v>5</v>
      </c>
      <c r="BK16" s="219">
        <v>4</v>
      </c>
      <c r="BL16" s="219">
        <v>4</v>
      </c>
      <c r="BM16" s="219">
        <v>4</v>
      </c>
      <c r="BN16" s="219">
        <v>6</v>
      </c>
      <c r="BO16" s="221">
        <v>5</v>
      </c>
      <c r="BP16" s="223"/>
      <c r="BQ16" s="219"/>
      <c r="BR16" s="219"/>
      <c r="BS16" s="219"/>
      <c r="BT16" s="219"/>
      <c r="BU16" s="129"/>
      <c r="BV16" s="131">
        <v>6</v>
      </c>
      <c r="BW16" s="219">
        <v>6</v>
      </c>
      <c r="BX16" s="219">
        <v>5</v>
      </c>
      <c r="BY16" s="129">
        <v>7</v>
      </c>
      <c r="BZ16" s="129">
        <v>7</v>
      </c>
      <c r="CA16" s="180">
        <v>4</v>
      </c>
      <c r="CB16" s="131">
        <v>8</v>
      </c>
      <c r="CC16" s="129">
        <v>11</v>
      </c>
      <c r="CD16" s="219">
        <v>10</v>
      </c>
      <c r="CE16" s="129">
        <v>11</v>
      </c>
      <c r="CF16" s="129">
        <v>8</v>
      </c>
      <c r="CG16" s="180">
        <v>8</v>
      </c>
      <c r="CH16" s="131">
        <v>8</v>
      </c>
      <c r="CI16" s="129">
        <v>8</v>
      </c>
      <c r="CJ16" s="129">
        <v>9</v>
      </c>
      <c r="CK16" s="129">
        <v>10</v>
      </c>
      <c r="CL16" s="129">
        <v>8</v>
      </c>
      <c r="CM16" s="180">
        <v>9</v>
      </c>
      <c r="CN16" s="131">
        <v>6</v>
      </c>
      <c r="CO16" s="219">
        <v>6</v>
      </c>
      <c r="CP16" s="219">
        <v>8</v>
      </c>
      <c r="CQ16" s="219">
        <v>8</v>
      </c>
      <c r="CR16" s="129">
        <v>4</v>
      </c>
      <c r="CS16" s="129">
        <v>5</v>
      </c>
      <c r="CT16" s="131">
        <v>5</v>
      </c>
      <c r="CU16" s="219">
        <v>8</v>
      </c>
      <c r="CV16" s="219">
        <v>6</v>
      </c>
      <c r="CW16" s="129">
        <v>4</v>
      </c>
      <c r="CX16" s="129">
        <v>6</v>
      </c>
      <c r="CY16" s="138">
        <v>3</v>
      </c>
      <c r="CZ16" s="131">
        <v>3</v>
      </c>
      <c r="DA16" s="219">
        <v>1</v>
      </c>
      <c r="DB16" s="219">
        <v>2</v>
      </c>
      <c r="DC16" s="129">
        <v>2</v>
      </c>
      <c r="DD16" s="129">
        <v>3</v>
      </c>
      <c r="DE16" s="180">
        <v>3</v>
      </c>
      <c r="DF16" s="131"/>
      <c r="DG16" s="219"/>
      <c r="DH16" s="219"/>
      <c r="DI16" s="129"/>
      <c r="DJ16" s="129"/>
      <c r="DK16" s="138"/>
      <c r="DL16" s="220">
        <v>8</v>
      </c>
      <c r="DM16" s="219">
        <v>7</v>
      </c>
      <c r="DN16" s="219">
        <v>6</v>
      </c>
      <c r="DO16" s="219">
        <v>6</v>
      </c>
      <c r="DP16" s="219">
        <v>8</v>
      </c>
      <c r="DQ16" s="221">
        <v>8</v>
      </c>
      <c r="DR16" s="223"/>
      <c r="DS16" s="219">
        <v>6</v>
      </c>
      <c r="DT16" s="219">
        <v>1</v>
      </c>
      <c r="DU16" s="219">
        <v>3</v>
      </c>
      <c r="DV16" s="219"/>
      <c r="DW16" s="221"/>
      <c r="DX16" s="225"/>
      <c r="DY16" s="219"/>
      <c r="DZ16" s="219"/>
      <c r="EA16" s="219"/>
      <c r="EB16" s="129"/>
      <c r="EC16" s="180"/>
      <c r="ED16" s="162"/>
      <c r="EE16" s="177"/>
      <c r="EF16" s="177"/>
      <c r="EG16" s="163"/>
      <c r="EH16" s="129"/>
      <c r="EI16" s="164"/>
      <c r="EJ16" s="162"/>
      <c r="EK16" s="177"/>
      <c r="EL16" s="177"/>
      <c r="EM16" s="163"/>
      <c r="EN16" s="129"/>
      <c r="EO16" s="164"/>
      <c r="EP16" s="162"/>
      <c r="EQ16" s="177"/>
      <c r="ER16" s="177"/>
      <c r="ES16" s="163"/>
      <c r="ET16" s="165"/>
      <c r="EU16" s="164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</row>
    <row r="17" spans="1:262" ht="19.5" customHeight="1">
      <c r="A17" s="91">
        <v>10</v>
      </c>
      <c r="B17" s="240" t="s">
        <v>336</v>
      </c>
      <c r="C17" s="284" t="s">
        <v>331</v>
      </c>
      <c r="D17" s="286" t="s">
        <v>280</v>
      </c>
      <c r="E17" s="136">
        <f>COUNTA(H17:EU17)</f>
        <v>51</v>
      </c>
      <c r="F17" s="92">
        <f>MIN(INT(E17/10),25)</f>
        <v>5</v>
      </c>
      <c r="G17" s="172">
        <f>C_S_G($H17:FR17,$H$5:FR$5,csg_table,$E$4,F17)</f>
        <v>0.72081552121012826</v>
      </c>
      <c r="H17" s="220"/>
      <c r="I17" s="219"/>
      <c r="J17" s="219"/>
      <c r="K17" s="219"/>
      <c r="L17" s="219"/>
      <c r="M17" s="221"/>
      <c r="N17" s="220"/>
      <c r="O17" s="219">
        <v>6</v>
      </c>
      <c r="P17" s="219">
        <v>7</v>
      </c>
      <c r="Q17" s="219">
        <v>5</v>
      </c>
      <c r="R17" s="219">
        <v>7</v>
      </c>
      <c r="S17" s="221">
        <v>6</v>
      </c>
      <c r="T17" s="220">
        <v>4</v>
      </c>
      <c r="U17" s="219">
        <v>4</v>
      </c>
      <c r="V17" s="219">
        <v>4</v>
      </c>
      <c r="W17" s="219"/>
      <c r="X17" s="219"/>
      <c r="Y17" s="221">
        <v>4</v>
      </c>
      <c r="Z17" s="220"/>
      <c r="AA17" s="219"/>
      <c r="AB17" s="219"/>
      <c r="AC17" s="219"/>
      <c r="AD17" s="219"/>
      <c r="AE17" s="221"/>
      <c r="AF17" s="220"/>
      <c r="AG17" s="219">
        <v>10</v>
      </c>
      <c r="AH17" s="219">
        <v>11</v>
      </c>
      <c r="AI17" s="219">
        <v>2</v>
      </c>
      <c r="AJ17" s="219">
        <v>8</v>
      </c>
      <c r="AK17" s="221"/>
      <c r="AL17" s="220">
        <v>5</v>
      </c>
      <c r="AM17" s="219">
        <v>6</v>
      </c>
      <c r="AN17" s="219">
        <v>8</v>
      </c>
      <c r="AO17" s="219">
        <v>6</v>
      </c>
      <c r="AP17" s="219">
        <v>5</v>
      </c>
      <c r="AQ17" s="221">
        <v>7</v>
      </c>
      <c r="AR17" s="220">
        <v>7</v>
      </c>
      <c r="AS17" s="219">
        <v>9</v>
      </c>
      <c r="AT17" s="219">
        <v>7</v>
      </c>
      <c r="AU17" s="219">
        <v>3</v>
      </c>
      <c r="AV17" s="219">
        <v>5</v>
      </c>
      <c r="AW17" s="221">
        <v>5</v>
      </c>
      <c r="AX17" s="220">
        <v>3</v>
      </c>
      <c r="AY17" s="219">
        <v>4</v>
      </c>
      <c r="AZ17" s="219">
        <v>5</v>
      </c>
      <c r="BA17" s="219">
        <v>4</v>
      </c>
      <c r="BB17" s="219">
        <v>4</v>
      </c>
      <c r="BC17" s="221"/>
      <c r="BD17" s="220"/>
      <c r="BE17" s="219"/>
      <c r="BF17" s="219"/>
      <c r="BG17" s="219"/>
      <c r="BH17" s="219"/>
      <c r="BI17" s="221"/>
      <c r="BJ17" s="220"/>
      <c r="BK17" s="219"/>
      <c r="BL17" s="219"/>
      <c r="BM17" s="219"/>
      <c r="BN17" s="219"/>
      <c r="BO17" s="221"/>
      <c r="BP17" s="219"/>
      <c r="BQ17" s="219"/>
      <c r="BR17" s="219"/>
      <c r="BS17" s="219"/>
      <c r="BT17" s="219"/>
      <c r="BU17" s="129"/>
      <c r="BV17" s="131">
        <v>8</v>
      </c>
      <c r="BW17" s="219">
        <v>7</v>
      </c>
      <c r="BX17" s="219">
        <v>3</v>
      </c>
      <c r="BY17" s="129">
        <v>8</v>
      </c>
      <c r="BZ17" s="129">
        <v>8</v>
      </c>
      <c r="CA17" s="129">
        <v>8</v>
      </c>
      <c r="CB17" s="131"/>
      <c r="CC17" s="129"/>
      <c r="CD17" s="219"/>
      <c r="CE17" s="129"/>
      <c r="CF17" s="129"/>
      <c r="CG17" s="180"/>
      <c r="CH17" s="131">
        <v>6</v>
      </c>
      <c r="CI17" s="129">
        <v>7</v>
      </c>
      <c r="CJ17" s="129">
        <v>8</v>
      </c>
      <c r="CK17" s="129">
        <v>8</v>
      </c>
      <c r="CL17" s="129">
        <v>7</v>
      </c>
      <c r="CM17" s="180">
        <v>5</v>
      </c>
      <c r="CN17" s="131"/>
      <c r="CO17" s="219"/>
      <c r="CP17" s="219"/>
      <c r="CQ17" s="219"/>
      <c r="CR17" s="129"/>
      <c r="CS17" s="129"/>
      <c r="CT17" s="131"/>
      <c r="CU17" s="219"/>
      <c r="CV17" s="219"/>
      <c r="CW17" s="129">
        <v>8</v>
      </c>
      <c r="CX17" s="129">
        <v>7</v>
      </c>
      <c r="CY17" s="180">
        <v>7</v>
      </c>
      <c r="CZ17" s="131"/>
      <c r="DA17" s="219"/>
      <c r="DB17" s="219"/>
      <c r="DC17" s="129"/>
      <c r="DD17" s="129"/>
      <c r="DE17" s="180"/>
      <c r="DF17" s="131">
        <v>7</v>
      </c>
      <c r="DG17" s="219">
        <v>7</v>
      </c>
      <c r="DH17" s="219">
        <v>1</v>
      </c>
      <c r="DI17" s="129">
        <v>7</v>
      </c>
      <c r="DJ17" s="165">
        <v>7</v>
      </c>
      <c r="DK17" s="138">
        <v>6</v>
      </c>
      <c r="DL17" s="220"/>
      <c r="DM17" s="219"/>
      <c r="DN17" s="219"/>
      <c r="DO17" s="219"/>
      <c r="DP17" s="219"/>
      <c r="DQ17" s="221"/>
      <c r="DR17" s="223"/>
      <c r="DS17" s="219"/>
      <c r="DT17" s="219"/>
      <c r="DU17" s="219"/>
      <c r="DV17" s="219"/>
      <c r="DW17" s="221"/>
      <c r="DX17" s="225"/>
      <c r="DY17" s="219"/>
      <c r="DZ17" s="219"/>
      <c r="EA17" s="219"/>
      <c r="EB17" s="129"/>
      <c r="EC17" s="180"/>
      <c r="ED17" s="162"/>
      <c r="EE17" s="177"/>
      <c r="EF17" s="177"/>
      <c r="EG17" s="163"/>
      <c r="EH17" s="129"/>
      <c r="EI17" s="164"/>
      <c r="EJ17" s="162"/>
      <c r="EK17" s="177"/>
      <c r="EL17" s="177"/>
      <c r="EM17" s="163"/>
      <c r="EN17" s="165"/>
      <c r="EO17" s="164"/>
      <c r="EP17" s="162"/>
      <c r="EQ17" s="177"/>
      <c r="ER17" s="177"/>
      <c r="ES17" s="163"/>
      <c r="ET17" s="165"/>
      <c r="EU17" s="164"/>
      <c r="EV17" s="115"/>
      <c r="EW17" s="115"/>
      <c r="EX17" s="115"/>
      <c r="EY17" s="115"/>
      <c r="EZ17" s="115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</row>
    <row r="18" spans="1:262" ht="19.5" customHeight="1">
      <c r="A18" s="91"/>
      <c r="B18" s="172"/>
      <c r="C18" s="172"/>
      <c r="D18" s="172"/>
      <c r="E18" s="172"/>
      <c r="F18" s="172"/>
      <c r="G18" s="172"/>
      <c r="H18" s="224"/>
      <c r="I18" s="222"/>
      <c r="J18" s="219"/>
      <c r="K18" s="219"/>
      <c r="L18" s="219"/>
      <c r="M18" s="221"/>
      <c r="N18" s="220"/>
      <c r="O18" s="219"/>
      <c r="P18" s="219"/>
      <c r="Q18" s="219"/>
      <c r="R18" s="219"/>
      <c r="S18" s="221"/>
      <c r="T18" s="220"/>
      <c r="U18" s="219"/>
      <c r="V18" s="219"/>
      <c r="W18" s="219"/>
      <c r="X18" s="219"/>
      <c r="Y18" s="221"/>
      <c r="Z18" s="220"/>
      <c r="AA18" s="219"/>
      <c r="AB18" s="219"/>
      <c r="AC18" s="219"/>
      <c r="AD18" s="219"/>
      <c r="AE18" s="221"/>
      <c r="AF18" s="220"/>
      <c r="AG18" s="219"/>
      <c r="AH18" s="219"/>
      <c r="AI18" s="219"/>
      <c r="AJ18" s="219"/>
      <c r="AK18" s="221"/>
      <c r="AL18" s="220"/>
      <c r="AM18" s="219"/>
      <c r="AN18" s="219"/>
      <c r="AO18" s="244"/>
      <c r="AP18" s="218"/>
      <c r="AQ18" s="221"/>
      <c r="AR18" s="220"/>
      <c r="AS18" s="219"/>
      <c r="AT18" s="219"/>
      <c r="AU18" s="219"/>
      <c r="AV18" s="219"/>
      <c r="AW18" s="221"/>
      <c r="AX18" s="220"/>
      <c r="AY18" s="219"/>
      <c r="AZ18" s="219"/>
      <c r="BA18" s="219"/>
      <c r="BB18" s="219"/>
      <c r="BC18" s="221"/>
      <c r="BD18" s="220"/>
      <c r="BE18" s="219"/>
      <c r="BF18" s="219"/>
      <c r="BG18" s="219"/>
      <c r="BH18" s="219"/>
      <c r="BI18" s="221"/>
      <c r="BJ18" s="220"/>
      <c r="BK18" s="219"/>
      <c r="BL18" s="219"/>
      <c r="BM18" s="219"/>
      <c r="BN18" s="219"/>
      <c r="BO18" s="221"/>
      <c r="BP18" s="223"/>
      <c r="BQ18" s="219"/>
      <c r="BR18" s="219"/>
      <c r="BS18" s="219"/>
      <c r="BT18" s="219"/>
      <c r="BU18" s="129"/>
      <c r="BV18" s="131"/>
      <c r="BW18" s="219"/>
      <c r="BX18" s="219"/>
      <c r="BY18" s="129"/>
      <c r="BZ18" s="129"/>
      <c r="CA18" s="138"/>
      <c r="CB18" s="131"/>
      <c r="CC18" s="219"/>
      <c r="CD18" s="219"/>
      <c r="CE18" s="129"/>
      <c r="CF18" s="129"/>
      <c r="CG18" s="180"/>
      <c r="CH18" s="131"/>
      <c r="CI18" s="219"/>
      <c r="CJ18" s="219"/>
      <c r="CK18" s="129"/>
      <c r="CL18" s="129"/>
      <c r="CM18" s="180"/>
      <c r="CN18" s="131"/>
      <c r="CO18" s="219"/>
      <c r="CP18" s="219"/>
      <c r="CQ18" s="219"/>
      <c r="CR18" s="129"/>
      <c r="CS18" s="129"/>
      <c r="CT18" s="131"/>
      <c r="CU18" s="219"/>
      <c r="CV18" s="219"/>
      <c r="CW18" s="129"/>
      <c r="CX18" s="129"/>
      <c r="CY18" s="138"/>
      <c r="CZ18" s="131"/>
      <c r="DA18" s="219"/>
      <c r="DB18" s="219"/>
      <c r="DC18" s="129"/>
      <c r="DD18" s="129"/>
      <c r="DE18" s="180"/>
      <c r="DF18" s="131"/>
      <c r="DG18" s="219"/>
      <c r="DH18" s="219"/>
      <c r="DI18" s="129"/>
      <c r="DJ18" s="165"/>
      <c r="DK18" s="138"/>
      <c r="DL18" s="220"/>
      <c r="DM18" s="219"/>
      <c r="DN18" s="219"/>
      <c r="DO18" s="219"/>
      <c r="DP18" s="219"/>
      <c r="DQ18" s="221"/>
      <c r="DR18" s="223"/>
      <c r="DS18" s="219"/>
      <c r="DT18" s="219"/>
      <c r="DU18" s="219"/>
      <c r="DV18" s="219"/>
      <c r="DW18" s="221"/>
      <c r="DX18" s="225"/>
      <c r="DY18" s="219"/>
      <c r="DZ18" s="219"/>
      <c r="EA18" s="219"/>
      <c r="EB18" s="129"/>
      <c r="EC18" s="180"/>
      <c r="ED18" s="162"/>
      <c r="EE18" s="177"/>
      <c r="EF18" s="177"/>
      <c r="EG18" s="163"/>
      <c r="EH18" s="129"/>
      <c r="EI18" s="164"/>
      <c r="EJ18" s="162"/>
      <c r="EK18" s="177"/>
      <c r="EL18" s="177"/>
      <c r="EM18" s="163"/>
      <c r="EN18" s="165"/>
      <c r="EO18" s="164"/>
      <c r="EP18" s="162"/>
      <c r="EQ18" s="177"/>
      <c r="ER18" s="177"/>
      <c r="ES18" s="163"/>
      <c r="ET18" s="165"/>
      <c r="EU18" s="164"/>
      <c r="EV18" s="115"/>
      <c r="EW18" s="115"/>
      <c r="EX18" s="115"/>
      <c r="EY18" s="115"/>
      <c r="EZ18" s="115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</row>
    <row r="19" spans="1:262" ht="19.5" customHeight="1">
      <c r="A19" s="91"/>
      <c r="B19" s="172"/>
      <c r="C19" s="172"/>
      <c r="D19" s="172"/>
      <c r="E19" s="172"/>
      <c r="F19" s="172"/>
      <c r="G19" s="172"/>
      <c r="H19" s="224"/>
      <c r="I19" s="222"/>
      <c r="J19" s="219"/>
      <c r="K19" s="219"/>
      <c r="L19" s="219"/>
      <c r="M19" s="221"/>
      <c r="N19" s="220"/>
      <c r="O19" s="219"/>
      <c r="P19" s="219"/>
      <c r="Q19" s="219"/>
      <c r="R19" s="219"/>
      <c r="S19" s="221"/>
      <c r="T19" s="220"/>
      <c r="U19" s="219"/>
      <c r="V19" s="219"/>
      <c r="W19" s="219"/>
      <c r="X19" s="219"/>
      <c r="Y19" s="221"/>
      <c r="Z19" s="220"/>
      <c r="AA19" s="219"/>
      <c r="AB19" s="219"/>
      <c r="AC19" s="219"/>
      <c r="AD19" s="219"/>
      <c r="AE19" s="221"/>
      <c r="AF19" s="220"/>
      <c r="AG19" s="219"/>
      <c r="AH19" s="219"/>
      <c r="AI19" s="219"/>
      <c r="AJ19" s="219"/>
      <c r="AK19" s="221"/>
      <c r="AL19" s="220"/>
      <c r="AM19" s="219"/>
      <c r="AN19" s="219"/>
      <c r="AO19" s="244"/>
      <c r="AP19" s="218"/>
      <c r="AQ19" s="221"/>
      <c r="AR19" s="220"/>
      <c r="AS19" s="219"/>
      <c r="AT19" s="219"/>
      <c r="AU19" s="219"/>
      <c r="AV19" s="219"/>
      <c r="AW19" s="221"/>
      <c r="AX19" s="220"/>
      <c r="AY19" s="219"/>
      <c r="AZ19" s="219"/>
      <c r="BA19" s="219"/>
      <c r="BB19" s="219"/>
      <c r="BC19" s="221"/>
      <c r="BD19" s="220"/>
      <c r="BE19" s="219"/>
      <c r="BF19" s="219"/>
      <c r="BG19" s="219"/>
      <c r="BH19" s="219"/>
      <c r="BI19" s="221"/>
      <c r="BJ19" s="220"/>
      <c r="BK19" s="219"/>
      <c r="BL19" s="219"/>
      <c r="BM19" s="219"/>
      <c r="BN19" s="219"/>
      <c r="BO19" s="221"/>
      <c r="BP19" s="223"/>
      <c r="BQ19" s="219"/>
      <c r="BR19" s="219"/>
      <c r="BS19" s="219"/>
      <c r="BT19" s="219"/>
      <c r="BU19" s="129"/>
      <c r="BV19" s="131"/>
      <c r="BW19" s="219"/>
      <c r="BX19" s="219"/>
      <c r="BY19" s="129"/>
      <c r="BZ19" s="129"/>
      <c r="CA19" s="138"/>
      <c r="CB19" s="131"/>
      <c r="CC19" s="219"/>
      <c r="CD19" s="219"/>
      <c r="CE19" s="129"/>
      <c r="CF19" s="129"/>
      <c r="CG19" s="180"/>
      <c r="CH19" s="131"/>
      <c r="CI19" s="219"/>
      <c r="CJ19" s="219"/>
      <c r="CK19" s="129"/>
      <c r="CL19" s="129"/>
      <c r="CM19" s="180"/>
      <c r="CN19" s="131"/>
      <c r="CO19" s="219"/>
      <c r="CP19" s="219"/>
      <c r="CQ19" s="219"/>
      <c r="CR19" s="129"/>
      <c r="CS19" s="129"/>
      <c r="CT19" s="131"/>
      <c r="CU19" s="219"/>
      <c r="CV19" s="219"/>
      <c r="CW19" s="129"/>
      <c r="CX19" s="129"/>
      <c r="CY19" s="138"/>
      <c r="CZ19" s="131"/>
      <c r="DA19" s="219"/>
      <c r="DB19" s="219"/>
      <c r="DC19" s="129"/>
      <c r="DD19" s="129"/>
      <c r="DE19" s="180"/>
      <c r="DF19" s="131"/>
      <c r="DG19" s="219"/>
      <c r="DH19" s="219"/>
      <c r="DI19" s="129"/>
      <c r="DJ19" s="165"/>
      <c r="DK19" s="138"/>
      <c r="DL19" s="220"/>
      <c r="DM19" s="219"/>
      <c r="DN19" s="219"/>
      <c r="DO19" s="219"/>
      <c r="DP19" s="219"/>
      <c r="DQ19" s="221"/>
      <c r="DR19" s="223"/>
      <c r="DS19" s="219"/>
      <c r="DT19" s="219"/>
      <c r="DU19" s="219"/>
      <c r="DV19" s="219"/>
      <c r="DW19" s="221"/>
      <c r="DX19" s="225"/>
      <c r="DY19" s="219"/>
      <c r="DZ19" s="219"/>
      <c r="EA19" s="219"/>
      <c r="EB19" s="129"/>
      <c r="EC19" s="180"/>
      <c r="ED19" s="162"/>
      <c r="EE19" s="177"/>
      <c r="EF19" s="177"/>
      <c r="EG19" s="163"/>
      <c r="EH19" s="129"/>
      <c r="EI19" s="164"/>
      <c r="EJ19" s="162"/>
      <c r="EK19" s="177"/>
      <c r="EL19" s="177"/>
      <c r="EM19" s="163"/>
      <c r="EN19" s="165"/>
      <c r="EO19" s="164"/>
      <c r="EP19" s="162"/>
      <c r="EQ19" s="177"/>
      <c r="ER19" s="177"/>
      <c r="ES19" s="163"/>
      <c r="ET19" s="165"/>
      <c r="EU19" s="164"/>
      <c r="EV19" s="115"/>
      <c r="EW19" s="115"/>
      <c r="EX19" s="115"/>
      <c r="EY19" s="115"/>
      <c r="EZ19" s="115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</row>
    <row r="20" spans="1:262" ht="19.25" customHeight="1">
      <c r="A20" s="91">
        <v>11</v>
      </c>
      <c r="B20" s="234" t="s">
        <v>257</v>
      </c>
      <c r="C20" s="251">
        <v>80</v>
      </c>
      <c r="D20" s="252" t="s">
        <v>293</v>
      </c>
      <c r="E20" s="247">
        <f>COUNTA(H20:EU20)</f>
        <v>35</v>
      </c>
      <c r="F20" s="248">
        <f>MIN(INT(E20/10),25)</f>
        <v>3</v>
      </c>
      <c r="G20" s="172">
        <f>C_S_G($H20:FR20,$H$5:FR$5,csg_table,$E$4,F20)</f>
        <v>0.82074569789674956</v>
      </c>
      <c r="H20" s="224">
        <v>6</v>
      </c>
      <c r="I20" s="246" t="s">
        <v>333</v>
      </c>
      <c r="J20" s="219">
        <v>2</v>
      </c>
      <c r="K20" s="219">
        <v>6</v>
      </c>
      <c r="L20" s="219">
        <v>1</v>
      </c>
      <c r="M20" s="221">
        <v>3</v>
      </c>
      <c r="N20" s="220">
        <v>5</v>
      </c>
      <c r="O20" s="219">
        <v>4</v>
      </c>
      <c r="P20" s="219"/>
      <c r="Q20" s="219"/>
      <c r="R20" s="219"/>
      <c r="S20" s="221"/>
      <c r="T20" s="220"/>
      <c r="U20" s="219"/>
      <c r="V20" s="219"/>
      <c r="W20" s="219"/>
      <c r="X20" s="219"/>
      <c r="Y20" s="221"/>
      <c r="Z20" s="220"/>
      <c r="AA20" s="219"/>
      <c r="AB20" s="219"/>
      <c r="AC20" s="219"/>
      <c r="AD20" s="219"/>
      <c r="AE20" s="221"/>
      <c r="AF20" s="220"/>
      <c r="AG20" s="219"/>
      <c r="AH20" s="219"/>
      <c r="AI20" s="219"/>
      <c r="AJ20" s="219"/>
      <c r="AK20" s="221"/>
      <c r="AL20" s="220">
        <v>6</v>
      </c>
      <c r="AM20" s="219">
        <v>5</v>
      </c>
      <c r="AN20" s="219">
        <v>1</v>
      </c>
      <c r="AO20" s="219">
        <v>7</v>
      </c>
      <c r="AP20" s="219">
        <v>6</v>
      </c>
      <c r="AQ20" s="221">
        <v>2</v>
      </c>
      <c r="AR20" s="220">
        <v>4</v>
      </c>
      <c r="AS20" s="219">
        <v>2</v>
      </c>
      <c r="AT20" s="219">
        <v>4</v>
      </c>
      <c r="AU20" s="219">
        <v>4</v>
      </c>
      <c r="AV20" s="219">
        <v>3</v>
      </c>
      <c r="AW20" s="221">
        <v>2</v>
      </c>
      <c r="AX20" s="220"/>
      <c r="AY20" s="219"/>
      <c r="AZ20" s="219"/>
      <c r="BA20" s="219"/>
      <c r="BB20" s="219"/>
      <c r="BC20" s="221"/>
      <c r="BD20" s="220"/>
      <c r="BE20" s="219"/>
      <c r="BF20" s="219"/>
      <c r="BG20" s="219"/>
      <c r="BH20" s="219"/>
      <c r="BI20" s="221"/>
      <c r="BJ20" s="220"/>
      <c r="BK20" s="219"/>
      <c r="BL20" s="219"/>
      <c r="BM20" s="219"/>
      <c r="BN20" s="219"/>
      <c r="BO20" s="221"/>
      <c r="BP20" s="223"/>
      <c r="BQ20" s="219"/>
      <c r="BR20" s="219"/>
      <c r="BS20" s="219"/>
      <c r="BT20" s="219"/>
      <c r="BU20" s="129"/>
      <c r="BV20" s="131"/>
      <c r="BW20" s="219"/>
      <c r="BX20" s="219"/>
      <c r="BY20" s="129"/>
      <c r="BZ20" s="165"/>
      <c r="CA20" s="138"/>
      <c r="CB20" s="131">
        <v>5</v>
      </c>
      <c r="CC20" s="129">
        <v>5</v>
      </c>
      <c r="CD20" s="219">
        <v>12</v>
      </c>
      <c r="CE20" s="129"/>
      <c r="CF20" s="129"/>
      <c r="CG20" s="180"/>
      <c r="CH20" s="131">
        <v>2</v>
      </c>
      <c r="CI20" s="219">
        <v>4</v>
      </c>
      <c r="CJ20" s="219">
        <v>6</v>
      </c>
      <c r="CK20" s="129">
        <v>2</v>
      </c>
      <c r="CL20" s="129">
        <v>9</v>
      </c>
      <c r="CM20" s="180">
        <v>8</v>
      </c>
      <c r="CN20" s="131"/>
      <c r="CO20" s="219"/>
      <c r="CP20" s="219"/>
      <c r="CQ20" s="219"/>
      <c r="CR20" s="129"/>
      <c r="CS20" s="129"/>
      <c r="CT20" s="131">
        <v>2</v>
      </c>
      <c r="CU20" s="219">
        <v>4</v>
      </c>
      <c r="CV20" s="218" t="s">
        <v>333</v>
      </c>
      <c r="CW20" s="129">
        <v>3</v>
      </c>
      <c r="CX20" s="129">
        <v>4</v>
      </c>
      <c r="CY20" s="138">
        <v>5</v>
      </c>
      <c r="CZ20" s="131"/>
      <c r="DA20" s="219"/>
      <c r="DB20" s="219"/>
      <c r="DC20" s="129"/>
      <c r="DD20" s="129"/>
      <c r="DE20" s="180"/>
      <c r="DF20" s="131"/>
      <c r="DG20" s="219"/>
      <c r="DH20" s="219"/>
      <c r="DI20" s="129"/>
      <c r="DJ20" s="165"/>
      <c r="DK20" s="138"/>
      <c r="DL20" s="220"/>
      <c r="DM20" s="219"/>
      <c r="DN20" s="219"/>
      <c r="DO20" s="219"/>
      <c r="DP20" s="219"/>
      <c r="DQ20" s="221"/>
      <c r="DR20" s="223"/>
      <c r="DS20" s="219"/>
      <c r="DT20" s="219"/>
      <c r="DU20" s="219"/>
      <c r="DV20" s="219"/>
      <c r="DW20" s="221"/>
      <c r="DX20" s="268"/>
      <c r="DY20" s="158"/>
      <c r="DZ20" s="158"/>
      <c r="EA20" s="158"/>
      <c r="EB20" s="158"/>
      <c r="EC20" s="180"/>
      <c r="ED20" s="162"/>
      <c r="EE20" s="177"/>
      <c r="EF20" s="177"/>
      <c r="EG20" s="163"/>
      <c r="EH20" s="129"/>
      <c r="EI20" s="164"/>
      <c r="EJ20" s="162"/>
      <c r="EK20" s="177"/>
      <c r="EL20" s="177"/>
      <c r="EM20" s="163"/>
      <c r="EN20" s="165"/>
      <c r="EO20" s="164"/>
      <c r="EP20" s="162"/>
      <c r="EQ20" s="177"/>
      <c r="ER20" s="177"/>
      <c r="ES20" s="163"/>
      <c r="ET20" s="165"/>
      <c r="EU20" s="164"/>
      <c r="FJ20" s="72"/>
      <c r="FK20" s="72"/>
      <c r="FL20" s="72"/>
      <c r="FM20" s="72"/>
      <c r="FN20" s="72"/>
      <c r="FO20" s="72"/>
      <c r="FP20" s="72"/>
      <c r="FQ20" s="72"/>
      <c r="FR20" s="72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</row>
    <row r="21" spans="1:262" ht="19.25" customHeight="1">
      <c r="A21" s="91">
        <v>12</v>
      </c>
      <c r="B21" s="234" t="s">
        <v>257</v>
      </c>
      <c r="C21" s="257" t="s">
        <v>337</v>
      </c>
      <c r="D21" s="258" t="s">
        <v>282</v>
      </c>
      <c r="E21" s="247">
        <f>COUNTA(H21:EU21)</f>
        <v>16</v>
      </c>
      <c r="F21" s="248">
        <f>MIN(INT(E21/10),25)</f>
        <v>1</v>
      </c>
      <c r="G21" s="172">
        <f>C_S_G($H21:FR21,$H$5:FR$5,csg_table,$E$4,F21)</f>
        <v>0.80789200415368645</v>
      </c>
      <c r="H21" s="224"/>
      <c r="I21" s="222"/>
      <c r="J21" s="219"/>
      <c r="K21" s="219"/>
      <c r="L21" s="219"/>
      <c r="M21" s="221"/>
      <c r="N21" s="220"/>
      <c r="O21" s="219"/>
      <c r="P21" s="219"/>
      <c r="Q21" s="219"/>
      <c r="R21" s="219"/>
      <c r="S21" s="221"/>
      <c r="T21" s="220"/>
      <c r="U21" s="219"/>
      <c r="V21" s="219"/>
      <c r="W21" s="219"/>
      <c r="X21" s="219"/>
      <c r="Y21" s="221"/>
      <c r="Z21" s="220"/>
      <c r="AA21" s="219"/>
      <c r="AB21" s="219"/>
      <c r="AC21" s="219"/>
      <c r="AD21" s="219"/>
      <c r="AE21" s="221"/>
      <c r="AF21" s="220"/>
      <c r="AG21" s="219"/>
      <c r="AH21" s="219"/>
      <c r="AI21" s="219"/>
      <c r="AJ21" s="219"/>
      <c r="AK21" s="221"/>
      <c r="AL21" s="220"/>
      <c r="AM21" s="219"/>
      <c r="AN21" s="219"/>
      <c r="AO21" s="219"/>
      <c r="AP21" s="219"/>
      <c r="AQ21" s="221"/>
      <c r="AR21" s="220"/>
      <c r="AS21" s="219"/>
      <c r="AT21" s="219"/>
      <c r="AU21" s="219"/>
      <c r="AV21" s="219"/>
      <c r="AW21" s="221"/>
      <c r="AX21" s="220"/>
      <c r="AY21" s="219"/>
      <c r="AZ21" s="219"/>
      <c r="BA21" s="219"/>
      <c r="BB21" s="219"/>
      <c r="BC21" s="221"/>
      <c r="BD21" s="220">
        <v>5</v>
      </c>
      <c r="BE21" s="219">
        <v>4</v>
      </c>
      <c r="BF21" s="219">
        <v>4</v>
      </c>
      <c r="BG21" s="219">
        <v>3</v>
      </c>
      <c r="BH21" s="219"/>
      <c r="BI21" s="221"/>
      <c r="BJ21" s="220"/>
      <c r="BK21" s="219"/>
      <c r="BL21" s="219"/>
      <c r="BM21" s="219"/>
      <c r="BN21" s="219"/>
      <c r="BO21" s="221"/>
      <c r="BP21" s="223"/>
      <c r="BQ21" s="219"/>
      <c r="BR21" s="219"/>
      <c r="BS21" s="219"/>
      <c r="BT21" s="219"/>
      <c r="BU21" s="129"/>
      <c r="BV21" s="131">
        <v>2</v>
      </c>
      <c r="BW21" s="219">
        <v>3</v>
      </c>
      <c r="BX21" s="219">
        <v>2</v>
      </c>
      <c r="BY21" s="129">
        <v>3</v>
      </c>
      <c r="BZ21" s="129">
        <v>6</v>
      </c>
      <c r="CA21" s="138">
        <v>6</v>
      </c>
      <c r="CB21" s="131">
        <v>7</v>
      </c>
      <c r="CC21" s="129">
        <v>2</v>
      </c>
      <c r="CD21" s="219">
        <v>8</v>
      </c>
      <c r="CE21" s="129">
        <v>9</v>
      </c>
      <c r="CF21" s="129"/>
      <c r="CG21" s="180"/>
      <c r="CH21" s="131"/>
      <c r="CI21" s="219"/>
      <c r="CJ21" s="219"/>
      <c r="CK21" s="129"/>
      <c r="CL21" s="129"/>
      <c r="CM21" s="180"/>
      <c r="CN21" s="131"/>
      <c r="CO21" s="219"/>
      <c r="CP21" s="219"/>
      <c r="CQ21" s="219"/>
      <c r="CR21" s="129"/>
      <c r="CS21" s="129"/>
      <c r="CT21" s="131"/>
      <c r="CU21" s="219"/>
      <c r="CV21" s="219"/>
      <c r="CW21" s="129"/>
      <c r="CX21" s="129"/>
      <c r="CY21" s="138"/>
      <c r="CZ21" s="131"/>
      <c r="DA21" s="219">
        <v>2</v>
      </c>
      <c r="DB21" s="219">
        <v>1</v>
      </c>
      <c r="DC21" s="129"/>
      <c r="DD21" s="129"/>
      <c r="DE21" s="180"/>
      <c r="DF21" s="131"/>
      <c r="DG21" s="219"/>
      <c r="DH21" s="219"/>
      <c r="DI21" s="129"/>
      <c r="DJ21" s="165"/>
      <c r="DK21" s="138"/>
      <c r="DL21" s="220"/>
      <c r="DM21" s="219"/>
      <c r="DN21" s="219"/>
      <c r="DO21" s="219"/>
      <c r="DP21" s="219"/>
      <c r="DQ21" s="221"/>
      <c r="DR21" s="223"/>
      <c r="DS21" s="219"/>
      <c r="DT21" s="219"/>
      <c r="DU21" s="219"/>
      <c r="DV21" s="219"/>
      <c r="DW21" s="221"/>
      <c r="DX21" s="225"/>
      <c r="DY21" s="219"/>
      <c r="DZ21" s="219"/>
      <c r="EA21" s="219"/>
      <c r="EB21" s="129"/>
      <c r="EC21" s="180"/>
      <c r="ED21" s="162"/>
      <c r="EE21" s="177"/>
      <c r="EF21" s="177"/>
      <c r="EG21" s="163"/>
      <c r="EH21" s="129"/>
      <c r="EI21" s="164"/>
      <c r="EJ21" s="162"/>
      <c r="EK21" s="177"/>
      <c r="EL21" s="177"/>
      <c r="EM21" s="163"/>
      <c r="EN21" s="129"/>
      <c r="EO21" s="164"/>
      <c r="EP21" s="162"/>
      <c r="EQ21" s="177"/>
      <c r="ER21" s="177"/>
      <c r="ES21" s="163"/>
      <c r="ET21" s="165"/>
      <c r="EU21" s="164"/>
      <c r="FL21" s="72"/>
      <c r="FM21" s="72"/>
      <c r="FN21" s="72"/>
      <c r="FO21" s="72"/>
      <c r="FP21" s="72"/>
      <c r="FQ21" s="72"/>
      <c r="FR21" s="72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</row>
    <row r="22" spans="1:262" ht="19.25" customHeight="1">
      <c r="A22" s="91">
        <v>13</v>
      </c>
      <c r="B22" s="234" t="s">
        <v>257</v>
      </c>
      <c r="C22" s="249">
        <v>663</v>
      </c>
      <c r="D22" s="250" t="s">
        <v>288</v>
      </c>
      <c r="E22" s="247">
        <f>COUNTA(H22:FU22)</f>
        <v>28</v>
      </c>
      <c r="F22" s="248">
        <f>MIN(INT(E22/10),25)</f>
        <v>2</v>
      </c>
      <c r="G22" s="172">
        <f>C_S_G($H22:FR22,$H$5:FR$5,csg_table,$E$4,F22)</f>
        <v>0.78030303030303028</v>
      </c>
      <c r="H22" s="224">
        <v>3</v>
      </c>
      <c r="I22" s="222"/>
      <c r="J22" s="219">
        <v>7</v>
      </c>
      <c r="K22" s="219"/>
      <c r="L22" s="219"/>
      <c r="M22" s="221"/>
      <c r="N22" s="220"/>
      <c r="O22" s="219"/>
      <c r="P22" s="219"/>
      <c r="Q22" s="219"/>
      <c r="R22" s="219"/>
      <c r="S22" s="221"/>
      <c r="T22" s="220"/>
      <c r="U22" s="219"/>
      <c r="V22" s="219"/>
      <c r="W22" s="219"/>
      <c r="X22" s="219"/>
      <c r="Y22" s="221"/>
      <c r="Z22" s="220"/>
      <c r="AA22" s="219"/>
      <c r="AB22" s="219"/>
      <c r="AC22" s="219"/>
      <c r="AD22" s="219"/>
      <c r="AE22" s="221"/>
      <c r="AF22" s="220"/>
      <c r="AG22" s="219"/>
      <c r="AH22" s="219"/>
      <c r="AI22" s="219"/>
      <c r="AJ22" s="219"/>
      <c r="AK22" s="221"/>
      <c r="AL22" s="220"/>
      <c r="AM22" s="219"/>
      <c r="AN22" s="219"/>
      <c r="AO22" s="219"/>
      <c r="AP22" s="219"/>
      <c r="AQ22" s="221"/>
      <c r="AR22" s="220"/>
      <c r="AS22" s="219"/>
      <c r="AT22" s="219"/>
      <c r="AU22" s="219"/>
      <c r="AV22" s="219"/>
      <c r="AW22" s="221"/>
      <c r="AX22" s="220"/>
      <c r="AY22" s="219"/>
      <c r="AZ22" s="219"/>
      <c r="BA22" s="219"/>
      <c r="BB22" s="219"/>
      <c r="BC22" s="221"/>
      <c r="BD22" s="220"/>
      <c r="BE22" s="219"/>
      <c r="BF22" s="219"/>
      <c r="BG22" s="219"/>
      <c r="BH22" s="219"/>
      <c r="BI22" s="221"/>
      <c r="BJ22" s="220">
        <v>4</v>
      </c>
      <c r="BK22" s="219">
        <v>6</v>
      </c>
      <c r="BL22" s="219">
        <v>7</v>
      </c>
      <c r="BM22" s="219">
        <v>7</v>
      </c>
      <c r="BN22" s="219">
        <v>7</v>
      </c>
      <c r="BO22" s="221">
        <v>6</v>
      </c>
      <c r="BP22" s="223"/>
      <c r="BQ22" s="219"/>
      <c r="BR22" s="219"/>
      <c r="BS22" s="219"/>
      <c r="BT22" s="219"/>
      <c r="BU22" s="129"/>
      <c r="BV22" s="131"/>
      <c r="BW22" s="219"/>
      <c r="BX22" s="219"/>
      <c r="BY22" s="129"/>
      <c r="BZ22" s="129"/>
      <c r="CA22" s="138"/>
      <c r="CB22" s="131"/>
      <c r="CC22" s="129"/>
      <c r="CD22" s="219"/>
      <c r="CE22" s="129"/>
      <c r="CF22" s="129"/>
      <c r="CG22" s="180"/>
      <c r="CH22" s="131"/>
      <c r="CI22" s="219"/>
      <c r="CJ22" s="219"/>
      <c r="CK22" s="129"/>
      <c r="CL22" s="219"/>
      <c r="CM22" s="180"/>
      <c r="CN22" s="131"/>
      <c r="CO22" s="219"/>
      <c r="CP22" s="219"/>
      <c r="CQ22" s="219"/>
      <c r="CR22" s="129"/>
      <c r="CS22" s="129"/>
      <c r="CT22" s="131">
        <v>8</v>
      </c>
      <c r="CU22" s="219">
        <v>6</v>
      </c>
      <c r="CV22" s="219">
        <v>5</v>
      </c>
      <c r="CW22" s="129">
        <v>6</v>
      </c>
      <c r="CX22" s="219">
        <v>3</v>
      </c>
      <c r="CY22" s="138">
        <v>6</v>
      </c>
      <c r="CZ22" s="131"/>
      <c r="DA22" s="219"/>
      <c r="DB22" s="219"/>
      <c r="DC22" s="129"/>
      <c r="DD22" s="129"/>
      <c r="DE22" s="180"/>
      <c r="DF22" s="131">
        <v>6</v>
      </c>
      <c r="DG22" s="219">
        <v>8</v>
      </c>
      <c r="DH22" s="219">
        <v>3</v>
      </c>
      <c r="DI22" s="129">
        <v>4</v>
      </c>
      <c r="DJ22" s="129">
        <v>6</v>
      </c>
      <c r="DK22" s="138">
        <v>7</v>
      </c>
      <c r="DL22" s="220">
        <v>1</v>
      </c>
      <c r="DM22" s="219">
        <v>8</v>
      </c>
      <c r="DN22" s="219">
        <v>1</v>
      </c>
      <c r="DO22" s="219">
        <v>5</v>
      </c>
      <c r="DP22" s="219">
        <v>6</v>
      </c>
      <c r="DQ22" s="221">
        <v>2</v>
      </c>
      <c r="DR22" s="223">
        <v>1</v>
      </c>
      <c r="DS22" s="219">
        <v>4</v>
      </c>
      <c r="DT22" s="219"/>
      <c r="DU22" s="219"/>
      <c r="DV22" s="219"/>
      <c r="DW22" s="221"/>
      <c r="DX22" s="225"/>
      <c r="DY22" s="219"/>
      <c r="DZ22" s="219"/>
      <c r="EA22" s="219"/>
      <c r="EB22" s="129"/>
      <c r="EC22" s="180"/>
      <c r="ED22" s="162"/>
      <c r="EE22" s="177"/>
      <c r="EF22" s="177"/>
      <c r="EG22" s="163"/>
      <c r="EH22" s="129"/>
      <c r="EI22" s="164"/>
      <c r="EJ22" s="162"/>
      <c r="EK22" s="177"/>
      <c r="EL22" s="177"/>
      <c r="EM22" s="163"/>
      <c r="EN22" s="129"/>
      <c r="EO22" s="164"/>
      <c r="EP22" s="162"/>
      <c r="EQ22" s="177"/>
      <c r="ER22" s="177"/>
      <c r="ES22" s="163"/>
      <c r="ET22" s="165"/>
      <c r="EU22" s="164"/>
      <c r="FL22" s="72"/>
      <c r="FM22" s="72"/>
      <c r="FN22" s="72"/>
      <c r="FO22" s="72"/>
      <c r="FP22" s="72"/>
      <c r="FQ22" s="72"/>
      <c r="FR22" s="72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</row>
    <row r="23" spans="1:262" ht="19.75" customHeight="1">
      <c r="A23" s="91">
        <v>14</v>
      </c>
      <c r="B23" s="234" t="s">
        <v>257</v>
      </c>
      <c r="C23" s="242">
        <v>244</v>
      </c>
      <c r="D23" s="243" t="s">
        <v>317</v>
      </c>
      <c r="E23" s="247">
        <f>COUNTA(H23:EU23)</f>
        <v>13</v>
      </c>
      <c r="F23" s="248">
        <f>MIN(INT(E23/10),25)</f>
        <v>1</v>
      </c>
      <c r="G23" s="172">
        <f>C_S_G($H23:FR23,$H$5:FR$5,csg_table,$E$4,F23)</f>
        <v>0.77594339622641506</v>
      </c>
      <c r="H23" s="224"/>
      <c r="I23" s="222"/>
      <c r="J23" s="219"/>
      <c r="K23" s="219"/>
      <c r="L23" s="219"/>
      <c r="M23" s="221"/>
      <c r="N23" s="220"/>
      <c r="O23" s="219"/>
      <c r="P23" s="219"/>
      <c r="Q23" s="219"/>
      <c r="R23" s="219"/>
      <c r="S23" s="221"/>
      <c r="T23" s="220"/>
      <c r="U23" s="219"/>
      <c r="V23" s="219"/>
      <c r="W23" s="219"/>
      <c r="X23" s="219"/>
      <c r="Y23" s="221"/>
      <c r="Z23" s="220">
        <v>7</v>
      </c>
      <c r="AA23" s="219">
        <v>8</v>
      </c>
      <c r="AB23" s="219">
        <v>6</v>
      </c>
      <c r="AC23" s="219">
        <v>2</v>
      </c>
      <c r="AD23" s="219"/>
      <c r="AE23" s="221"/>
      <c r="AF23" s="220">
        <v>4</v>
      </c>
      <c r="AG23" s="219">
        <v>9</v>
      </c>
      <c r="AH23" s="219">
        <v>3</v>
      </c>
      <c r="AI23" s="219">
        <v>11</v>
      </c>
      <c r="AJ23" s="219">
        <v>5</v>
      </c>
      <c r="AK23" s="221">
        <v>5</v>
      </c>
      <c r="AL23" s="220"/>
      <c r="AM23" s="219"/>
      <c r="AN23" s="219"/>
      <c r="AO23" s="219"/>
      <c r="AP23" s="219"/>
      <c r="AQ23" s="221"/>
      <c r="AR23" s="220"/>
      <c r="AS23" s="219">
        <v>4</v>
      </c>
      <c r="AT23" s="219"/>
      <c r="AU23" s="219"/>
      <c r="AV23" s="219">
        <v>2</v>
      </c>
      <c r="AW23" s="221">
        <v>4</v>
      </c>
      <c r="AX23" s="220"/>
      <c r="AY23" s="219"/>
      <c r="AZ23" s="219"/>
      <c r="BA23" s="219"/>
      <c r="BB23" s="219"/>
      <c r="BC23" s="221"/>
      <c r="BD23" s="220"/>
      <c r="BE23" s="219"/>
      <c r="BF23" s="219"/>
      <c r="BG23" s="219"/>
      <c r="BH23" s="219"/>
      <c r="BI23" s="221"/>
      <c r="BJ23" s="220"/>
      <c r="BK23" s="219"/>
      <c r="BL23" s="219"/>
      <c r="BM23" s="219"/>
      <c r="BN23" s="219"/>
      <c r="BO23" s="221"/>
      <c r="BP23" s="223"/>
      <c r="BQ23" s="219"/>
      <c r="BR23" s="219"/>
      <c r="BS23" s="219"/>
      <c r="BT23" s="219"/>
      <c r="BU23" s="129"/>
      <c r="BV23" s="131"/>
      <c r="BW23" s="219"/>
      <c r="BX23" s="219"/>
      <c r="BY23" s="129"/>
      <c r="BZ23" s="129"/>
      <c r="CA23" s="138"/>
      <c r="CB23" s="131"/>
      <c r="CC23" s="129"/>
      <c r="CD23" s="219"/>
      <c r="CE23" s="129"/>
      <c r="CF23" s="129"/>
      <c r="CG23" s="180"/>
      <c r="CH23" s="131"/>
      <c r="CI23" s="219"/>
      <c r="CJ23" s="219"/>
      <c r="CK23" s="129"/>
      <c r="CL23" s="129"/>
      <c r="CM23" s="180"/>
      <c r="CN23" s="131"/>
      <c r="CO23" s="219"/>
      <c r="CP23" s="219"/>
      <c r="CQ23" s="219"/>
      <c r="CR23" s="219"/>
      <c r="CS23" s="129"/>
      <c r="CT23" s="131"/>
      <c r="CU23" s="129"/>
      <c r="CV23" s="129"/>
      <c r="CW23" s="129"/>
      <c r="CX23" s="129"/>
      <c r="CY23" s="222"/>
      <c r="CZ23" s="131"/>
      <c r="DA23" s="219"/>
      <c r="DB23" s="219"/>
      <c r="DC23" s="129"/>
      <c r="DD23" s="129"/>
      <c r="DE23" s="180"/>
      <c r="DF23" s="131"/>
      <c r="DG23" s="219"/>
      <c r="DH23" s="219"/>
      <c r="DI23" s="129"/>
      <c r="DJ23" s="129"/>
      <c r="DK23" s="138"/>
      <c r="DL23" s="220"/>
      <c r="DM23" s="219"/>
      <c r="DN23" s="219"/>
      <c r="DO23" s="219"/>
      <c r="DP23" s="219"/>
      <c r="DQ23" s="221"/>
      <c r="DR23" s="223"/>
      <c r="DS23" s="219"/>
      <c r="DT23" s="219"/>
      <c r="DU23" s="219"/>
      <c r="DV23" s="219"/>
      <c r="DW23" s="221"/>
      <c r="DX23" s="225"/>
      <c r="DY23" s="219"/>
      <c r="DZ23" s="219"/>
      <c r="EA23" s="219"/>
      <c r="EB23" s="165"/>
      <c r="EC23" s="180"/>
      <c r="ED23" s="162"/>
      <c r="EE23" s="177"/>
      <c r="EF23" s="177"/>
      <c r="EG23" s="163"/>
      <c r="EH23" s="129"/>
      <c r="EI23" s="164"/>
      <c r="EJ23" s="162"/>
      <c r="EK23" s="177"/>
      <c r="EL23" s="177"/>
      <c r="EM23" s="163"/>
      <c r="EN23" s="165"/>
      <c r="EO23" s="164"/>
      <c r="EP23" s="162"/>
      <c r="EQ23" s="177"/>
      <c r="ER23" s="177"/>
      <c r="ES23" s="163"/>
      <c r="ET23" s="165"/>
      <c r="EU23" s="164"/>
      <c r="EV23" s="118"/>
      <c r="EW23" s="118"/>
      <c r="EX23" s="118"/>
      <c r="EY23" s="118"/>
      <c r="EZ23" s="118"/>
      <c r="FA23" s="118"/>
      <c r="FB23" s="118"/>
      <c r="FC23" s="118"/>
      <c r="FD23" s="115"/>
      <c r="FE23" s="115"/>
      <c r="FF23" s="115"/>
      <c r="FG23" s="115"/>
      <c r="FH23" s="115"/>
      <c r="FI23" s="115"/>
      <c r="FJ23" s="115"/>
      <c r="FK23" s="115"/>
      <c r="FL23" s="115"/>
      <c r="FM23" s="72"/>
      <c r="FN23" s="72"/>
      <c r="FO23" s="72"/>
      <c r="FP23" s="72"/>
      <c r="FQ23" s="72"/>
      <c r="FR23" s="72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</row>
    <row r="24" spans="1:262" ht="19.5" customHeight="1">
      <c r="A24" s="91">
        <v>15</v>
      </c>
      <c r="B24" s="234" t="s">
        <v>257</v>
      </c>
      <c r="C24" s="242">
        <v>142</v>
      </c>
      <c r="D24" s="243" t="s">
        <v>304</v>
      </c>
      <c r="E24" s="247">
        <f>COUNTA(H24:EU24)</f>
        <v>22</v>
      </c>
      <c r="F24" s="248">
        <f>MIN(INT(E24/10),25)</f>
        <v>2</v>
      </c>
      <c r="G24" s="172">
        <f>C_S_G($H24:FR24,$H$5:FR$5,csg_table,$E$4,F24)</f>
        <v>0.74870912220309815</v>
      </c>
      <c r="H24" s="224"/>
      <c r="I24" s="222"/>
      <c r="J24" s="219"/>
      <c r="K24" s="219"/>
      <c r="L24" s="219"/>
      <c r="M24" s="221"/>
      <c r="N24" s="220"/>
      <c r="O24" s="219"/>
      <c r="P24" s="219"/>
      <c r="Q24" s="219"/>
      <c r="R24" s="219"/>
      <c r="S24" s="221"/>
      <c r="T24" s="220"/>
      <c r="U24" s="219"/>
      <c r="V24" s="219"/>
      <c r="W24" s="219"/>
      <c r="X24" s="219"/>
      <c r="Y24" s="221"/>
      <c r="Z24" s="220"/>
      <c r="AA24" s="219"/>
      <c r="AB24" s="219"/>
      <c r="AC24" s="219"/>
      <c r="AD24" s="219"/>
      <c r="AE24" s="221"/>
      <c r="AF24" s="220"/>
      <c r="AG24" s="219"/>
      <c r="AH24" s="219"/>
      <c r="AI24" s="219"/>
      <c r="AJ24" s="219"/>
      <c r="AK24" s="221"/>
      <c r="AL24" s="220"/>
      <c r="AM24" s="219"/>
      <c r="AN24" s="219"/>
      <c r="AO24" s="219"/>
      <c r="AP24" s="219"/>
      <c r="AQ24" s="221"/>
      <c r="AR24" s="220"/>
      <c r="AS24" s="219"/>
      <c r="AT24" s="219"/>
      <c r="AU24" s="219"/>
      <c r="AV24" s="219"/>
      <c r="AW24" s="221"/>
      <c r="AX24" s="220"/>
      <c r="AY24" s="219"/>
      <c r="AZ24" s="219"/>
      <c r="BA24" s="219"/>
      <c r="BB24" s="219"/>
      <c r="BC24" s="221"/>
      <c r="BD24" s="220"/>
      <c r="BE24" s="219"/>
      <c r="BF24" s="219"/>
      <c r="BG24" s="219"/>
      <c r="BH24" s="219"/>
      <c r="BI24" s="221"/>
      <c r="BJ24" s="220"/>
      <c r="BK24" s="219"/>
      <c r="BL24" s="219"/>
      <c r="BM24" s="219"/>
      <c r="BN24" s="219"/>
      <c r="BO24" s="221"/>
      <c r="BP24" s="223">
        <v>3</v>
      </c>
      <c r="BQ24" s="219">
        <v>5</v>
      </c>
      <c r="BR24" s="219">
        <v>4</v>
      </c>
      <c r="BS24" s="219">
        <v>4</v>
      </c>
      <c r="BT24" s="219"/>
      <c r="BU24" s="129"/>
      <c r="BV24" s="131">
        <v>7</v>
      </c>
      <c r="BW24" s="219">
        <v>4</v>
      </c>
      <c r="BX24" s="219">
        <v>8</v>
      </c>
      <c r="BY24" s="129">
        <v>5</v>
      </c>
      <c r="BZ24" s="129">
        <v>4</v>
      </c>
      <c r="CA24" s="138">
        <v>7</v>
      </c>
      <c r="CB24" s="131"/>
      <c r="CC24" s="129"/>
      <c r="CD24" s="219"/>
      <c r="CE24" s="129"/>
      <c r="CF24" s="129"/>
      <c r="CG24" s="180"/>
      <c r="CH24" s="131"/>
      <c r="CI24" s="219"/>
      <c r="CJ24" s="219"/>
      <c r="CK24" s="129"/>
      <c r="CL24" s="129"/>
      <c r="CM24" s="180"/>
      <c r="CN24" s="131"/>
      <c r="CO24" s="219"/>
      <c r="CP24" s="219"/>
      <c r="CQ24" s="219"/>
      <c r="CR24" s="129"/>
      <c r="CS24" s="129"/>
      <c r="CT24" s="131"/>
      <c r="CU24" s="219"/>
      <c r="CV24" s="219"/>
      <c r="CW24" s="129"/>
      <c r="CX24" s="129"/>
      <c r="CY24" s="138"/>
      <c r="CZ24" s="131">
        <v>2</v>
      </c>
      <c r="DA24" s="219">
        <v>3</v>
      </c>
      <c r="DB24" s="219">
        <v>3</v>
      </c>
      <c r="DC24" s="129"/>
      <c r="DD24" s="129">
        <v>2</v>
      </c>
      <c r="DE24" s="180">
        <v>1</v>
      </c>
      <c r="DF24" s="131">
        <v>8</v>
      </c>
      <c r="DG24" s="219">
        <v>6</v>
      </c>
      <c r="DH24" s="219">
        <v>5</v>
      </c>
      <c r="DI24" s="129">
        <v>8</v>
      </c>
      <c r="DJ24" s="129">
        <v>5</v>
      </c>
      <c r="DK24" s="138">
        <v>4</v>
      </c>
      <c r="DL24" s="220"/>
      <c r="DM24" s="219"/>
      <c r="DN24" s="219">
        <v>8</v>
      </c>
      <c r="DO24" s="219"/>
      <c r="DP24" s="219"/>
      <c r="DQ24" s="221"/>
      <c r="DR24" s="223"/>
      <c r="DS24" s="219"/>
      <c r="DT24" s="219"/>
      <c r="DU24" s="219"/>
      <c r="DV24" s="219"/>
      <c r="DW24" s="221"/>
      <c r="DX24" s="225"/>
      <c r="DY24" s="219"/>
      <c r="DZ24" s="219"/>
      <c r="EA24" s="219"/>
      <c r="EB24" s="129"/>
      <c r="EC24" s="180"/>
      <c r="ED24" s="162"/>
      <c r="EE24" s="177"/>
      <c r="EF24" s="177"/>
      <c r="EG24" s="163"/>
      <c r="EH24" s="129"/>
      <c r="EI24" s="164"/>
      <c r="EJ24" s="159"/>
      <c r="EK24" s="158"/>
      <c r="EL24" s="158"/>
      <c r="EM24" s="158"/>
      <c r="EN24" s="158"/>
      <c r="EO24" s="160"/>
      <c r="EP24" s="162"/>
      <c r="EQ24" s="177"/>
      <c r="ER24" s="177"/>
      <c r="ES24" s="163"/>
      <c r="ET24" s="165"/>
      <c r="EU24" s="164"/>
      <c r="EV24" s="115"/>
      <c r="EW24" s="115"/>
      <c r="EX24" s="115"/>
      <c r="EY24" s="115"/>
      <c r="EZ24" s="115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ht="18" customHeight="1">
      <c r="A25" s="91">
        <v>16</v>
      </c>
      <c r="B25" s="234" t="s">
        <v>257</v>
      </c>
      <c r="C25" s="288">
        <v>46</v>
      </c>
      <c r="D25" s="289" t="s">
        <v>294</v>
      </c>
      <c r="E25" s="136">
        <f>COUNTA(H25:EU25)</f>
        <v>25</v>
      </c>
      <c r="F25" s="92">
        <f>MIN(INT(E25/10),25)</f>
        <v>2</v>
      </c>
      <c r="G25" s="172">
        <f>C_S_G($H25:FR25,$H$5:FR$5,csg_table,$E$4,F25)</f>
        <v>0.7415083477259643</v>
      </c>
      <c r="H25" s="220"/>
      <c r="I25" s="219"/>
      <c r="J25" s="219"/>
      <c r="K25" s="219"/>
      <c r="L25" s="219"/>
      <c r="M25" s="221"/>
      <c r="N25" s="220"/>
      <c r="O25" s="219"/>
      <c r="P25" s="219"/>
      <c r="Q25" s="219"/>
      <c r="R25" s="219"/>
      <c r="S25" s="221"/>
      <c r="T25" s="220"/>
      <c r="U25" s="219"/>
      <c r="V25" s="219"/>
      <c r="W25" s="219"/>
      <c r="X25" s="219"/>
      <c r="Y25" s="221"/>
      <c r="Z25" s="220"/>
      <c r="AA25" s="219"/>
      <c r="AB25" s="219"/>
      <c r="AC25" s="219"/>
      <c r="AD25" s="219"/>
      <c r="AE25" s="221"/>
      <c r="AF25" s="220"/>
      <c r="AG25" s="219">
        <v>8</v>
      </c>
      <c r="AH25" s="219">
        <v>10</v>
      </c>
      <c r="AI25" s="219">
        <v>10</v>
      </c>
      <c r="AJ25" s="219">
        <v>2</v>
      </c>
      <c r="AK25" s="221">
        <v>3</v>
      </c>
      <c r="AL25" s="220">
        <v>7</v>
      </c>
      <c r="AM25" s="219">
        <v>7</v>
      </c>
      <c r="AN25" s="219">
        <v>4</v>
      </c>
      <c r="AO25" s="219">
        <v>8</v>
      </c>
      <c r="AP25" s="219">
        <v>2</v>
      </c>
      <c r="AQ25" s="221">
        <v>6</v>
      </c>
      <c r="AR25" s="220"/>
      <c r="AS25" s="219"/>
      <c r="AT25" s="219"/>
      <c r="AU25" s="219"/>
      <c r="AV25" s="219"/>
      <c r="AW25" s="221"/>
      <c r="AX25" s="220"/>
      <c r="AY25" s="219"/>
      <c r="AZ25" s="219"/>
      <c r="BA25" s="219"/>
      <c r="BB25" s="219"/>
      <c r="BC25" s="221"/>
      <c r="BD25" s="220"/>
      <c r="BE25" s="219"/>
      <c r="BF25" s="219"/>
      <c r="BG25" s="219"/>
      <c r="BH25" s="219"/>
      <c r="BI25" s="221"/>
      <c r="BJ25" s="220">
        <v>9</v>
      </c>
      <c r="BK25" s="219">
        <v>8</v>
      </c>
      <c r="BL25" s="219">
        <v>8</v>
      </c>
      <c r="BM25" s="219">
        <v>6</v>
      </c>
      <c r="BN25" s="219"/>
      <c r="BO25" s="221"/>
      <c r="BP25" s="220"/>
      <c r="BQ25" s="219"/>
      <c r="BR25" s="219"/>
      <c r="BS25" s="219"/>
      <c r="BT25" s="219"/>
      <c r="BU25" s="129"/>
      <c r="BV25" s="131"/>
      <c r="BW25" s="219"/>
      <c r="BX25" s="219"/>
      <c r="BY25" s="129"/>
      <c r="BZ25" s="129"/>
      <c r="CA25" s="180"/>
      <c r="CB25" s="131">
        <v>9</v>
      </c>
      <c r="CC25" s="129">
        <v>10</v>
      </c>
      <c r="CD25" s="219">
        <v>2</v>
      </c>
      <c r="CE25" s="129">
        <v>8</v>
      </c>
      <c r="CF25" s="129">
        <v>6</v>
      </c>
      <c r="CG25" s="180">
        <v>6</v>
      </c>
      <c r="CH25" s="131"/>
      <c r="CI25" s="219"/>
      <c r="CJ25" s="219"/>
      <c r="CK25" s="129"/>
      <c r="CL25" s="129"/>
      <c r="CM25" s="180"/>
      <c r="CN25" s="131">
        <v>5</v>
      </c>
      <c r="CO25" s="219">
        <v>7</v>
      </c>
      <c r="CP25" s="219">
        <v>7</v>
      </c>
      <c r="CQ25" s="219">
        <v>6</v>
      </c>
      <c r="CR25" s="219"/>
      <c r="CS25" s="129"/>
      <c r="CT25" s="131"/>
      <c r="CU25" s="129"/>
      <c r="CV25" s="129"/>
      <c r="CW25" s="129"/>
      <c r="CX25" s="129"/>
      <c r="CY25" s="219"/>
      <c r="CZ25" s="131"/>
      <c r="DA25" s="219"/>
      <c r="DB25" s="219"/>
      <c r="DC25" s="129"/>
      <c r="DD25" s="129"/>
      <c r="DE25" s="180"/>
      <c r="DF25" s="159"/>
      <c r="DG25" s="158"/>
      <c r="DH25" s="158"/>
      <c r="DI25" s="158"/>
      <c r="DJ25" s="158"/>
      <c r="DK25" s="266"/>
      <c r="DL25" s="220"/>
      <c r="DM25" s="219"/>
      <c r="DN25" s="219"/>
      <c r="DO25" s="219"/>
      <c r="DP25" s="219"/>
      <c r="DQ25" s="221"/>
      <c r="DR25" s="223"/>
      <c r="DS25" s="219"/>
      <c r="DT25" s="219"/>
      <c r="DU25" s="219"/>
      <c r="DV25" s="219"/>
      <c r="DW25" s="221"/>
      <c r="DX25" s="225"/>
      <c r="DY25" s="219"/>
      <c r="DZ25" s="219"/>
      <c r="EA25" s="219"/>
      <c r="EB25" s="129"/>
      <c r="EC25" s="180"/>
      <c r="ED25" s="162"/>
      <c r="EE25" s="177"/>
      <c r="EF25" s="177"/>
      <c r="EG25" s="163"/>
      <c r="EH25" s="129"/>
      <c r="EI25" s="164"/>
      <c r="EJ25" s="159"/>
      <c r="EK25" s="158"/>
      <c r="EL25" s="158"/>
      <c r="EM25" s="158"/>
      <c r="EN25" s="158"/>
      <c r="EO25" s="160"/>
      <c r="EP25" s="162"/>
      <c r="EQ25" s="177"/>
      <c r="ER25" s="177"/>
      <c r="ES25" s="163"/>
      <c r="ET25" s="165"/>
      <c r="EU25" s="164"/>
      <c r="EV25" s="115"/>
      <c r="EW25" s="115"/>
      <c r="EX25" s="115"/>
      <c r="EY25" s="115"/>
      <c r="EZ25" s="115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</row>
    <row r="26" spans="1:262" ht="20.399999999999999" customHeight="1">
      <c r="A26" s="91">
        <v>17</v>
      </c>
      <c r="B26" s="234" t="s">
        <v>257</v>
      </c>
      <c r="C26" s="249">
        <v>109</v>
      </c>
      <c r="D26" s="250" t="s">
        <v>302</v>
      </c>
      <c r="E26" s="232">
        <f>COUNTA(H26:EU26)</f>
        <v>29</v>
      </c>
      <c r="F26" s="233">
        <v>0</v>
      </c>
      <c r="G26" s="172">
        <f>C_S_G($H26:FR26,$H$5:FR$5,csg_table,$E$4,F26)</f>
        <v>0.73561430793157079</v>
      </c>
      <c r="H26" s="222"/>
      <c r="I26" s="222"/>
      <c r="J26" s="219"/>
      <c r="K26" s="219"/>
      <c r="L26" s="219"/>
      <c r="M26" s="221"/>
      <c r="N26" s="220"/>
      <c r="O26" s="219"/>
      <c r="P26" s="219"/>
      <c r="Q26" s="219"/>
      <c r="R26" s="219"/>
      <c r="S26" s="221"/>
      <c r="T26" s="220"/>
      <c r="U26" s="219"/>
      <c r="V26" s="219"/>
      <c r="W26" s="219"/>
      <c r="X26" s="219"/>
      <c r="Y26" s="221"/>
      <c r="Z26" s="220"/>
      <c r="AA26" s="219"/>
      <c r="AB26" s="219"/>
      <c r="AC26" s="219"/>
      <c r="AD26" s="219"/>
      <c r="AE26" s="221"/>
      <c r="AF26" s="220"/>
      <c r="AG26" s="219"/>
      <c r="AH26" s="219"/>
      <c r="AI26" s="219"/>
      <c r="AJ26" s="219"/>
      <c r="AK26" s="221"/>
      <c r="AL26" s="220"/>
      <c r="AM26" s="219"/>
      <c r="AN26" s="219"/>
      <c r="AO26" s="219"/>
      <c r="AP26" s="219"/>
      <c r="AQ26" s="221"/>
      <c r="AR26" s="220"/>
      <c r="AS26" s="219"/>
      <c r="AT26" s="219"/>
      <c r="AU26" s="219"/>
      <c r="AV26" s="219"/>
      <c r="AW26" s="221"/>
      <c r="AX26" s="220">
        <v>5</v>
      </c>
      <c r="AY26" s="219">
        <v>5</v>
      </c>
      <c r="AZ26" s="219">
        <v>4</v>
      </c>
      <c r="BA26" s="219">
        <v>5</v>
      </c>
      <c r="BB26" s="219"/>
      <c r="BC26" s="221"/>
      <c r="BD26" s="220">
        <v>1</v>
      </c>
      <c r="BE26" s="219">
        <v>5</v>
      </c>
      <c r="BF26" s="219">
        <v>2</v>
      </c>
      <c r="BG26" s="219">
        <v>4</v>
      </c>
      <c r="BH26" s="219">
        <v>2</v>
      </c>
      <c r="BI26" s="221"/>
      <c r="BJ26" s="220">
        <v>7</v>
      </c>
      <c r="BK26" s="219">
        <v>1</v>
      </c>
      <c r="BL26" s="219">
        <v>6</v>
      </c>
      <c r="BM26" s="219">
        <v>5</v>
      </c>
      <c r="BN26" s="219">
        <v>5</v>
      </c>
      <c r="BO26" s="221">
        <v>7</v>
      </c>
      <c r="BP26" s="223"/>
      <c r="BQ26" s="219"/>
      <c r="BR26" s="129"/>
      <c r="BS26" s="129"/>
      <c r="BT26" s="129"/>
      <c r="BU26" s="129"/>
      <c r="BV26" s="131"/>
      <c r="BW26" s="129"/>
      <c r="BX26" s="129"/>
      <c r="BY26" s="129"/>
      <c r="BZ26" s="129"/>
      <c r="CA26" s="180"/>
      <c r="CB26" s="225"/>
      <c r="CC26" s="129"/>
      <c r="CD26" s="129"/>
      <c r="CE26" s="129"/>
      <c r="CF26" s="129"/>
      <c r="CG26" s="180"/>
      <c r="CH26" s="131">
        <v>10</v>
      </c>
      <c r="CI26" s="129">
        <v>5</v>
      </c>
      <c r="CJ26" s="129">
        <v>10</v>
      </c>
      <c r="CK26" s="129">
        <v>9</v>
      </c>
      <c r="CL26" s="129">
        <v>6</v>
      </c>
      <c r="CM26" s="180">
        <v>6</v>
      </c>
      <c r="CN26" s="131"/>
      <c r="CO26" s="129"/>
      <c r="CP26" s="129"/>
      <c r="CQ26" s="129"/>
      <c r="CR26" s="129"/>
      <c r="CS26" s="129"/>
      <c r="CT26" s="131"/>
      <c r="CU26" s="129"/>
      <c r="CV26" s="129"/>
      <c r="CW26" s="129"/>
      <c r="CX26" s="129"/>
      <c r="CY26" s="138"/>
      <c r="CZ26" s="131"/>
      <c r="DA26" s="129"/>
      <c r="DB26" s="129"/>
      <c r="DC26" s="129"/>
      <c r="DD26" s="129"/>
      <c r="DE26" s="180"/>
      <c r="DF26" s="131"/>
      <c r="DG26" s="129"/>
      <c r="DH26" s="129"/>
      <c r="DI26" s="129"/>
      <c r="DJ26" s="129"/>
      <c r="DK26" s="138"/>
      <c r="DL26" s="220">
        <v>7</v>
      </c>
      <c r="DM26" s="219">
        <v>5</v>
      </c>
      <c r="DN26" s="219">
        <v>5</v>
      </c>
      <c r="DO26" s="219">
        <v>7</v>
      </c>
      <c r="DP26" s="219">
        <v>7</v>
      </c>
      <c r="DQ26" s="221">
        <v>5</v>
      </c>
      <c r="DR26" s="223">
        <v>7</v>
      </c>
      <c r="DS26" s="219">
        <v>9</v>
      </c>
      <c r="DT26" s="219"/>
      <c r="DU26" s="219"/>
      <c r="DV26" s="219"/>
      <c r="DW26" s="221"/>
      <c r="DX26" s="225"/>
      <c r="DY26" s="129"/>
      <c r="DZ26" s="129"/>
      <c r="EA26" s="129"/>
      <c r="EB26" s="129"/>
      <c r="EC26" s="180"/>
      <c r="ED26" s="162"/>
      <c r="EE26" s="163"/>
      <c r="EF26" s="163"/>
      <c r="EG26" s="163"/>
      <c r="EH26" s="163"/>
      <c r="EI26" s="164"/>
      <c r="EJ26" s="162"/>
      <c r="EK26" s="163"/>
      <c r="EL26" s="163"/>
      <c r="EM26" s="163"/>
      <c r="EN26" s="129"/>
      <c r="EO26" s="164"/>
      <c r="EP26" s="162"/>
      <c r="EQ26" s="163"/>
      <c r="ER26" s="163"/>
      <c r="ES26" s="163"/>
      <c r="ET26" s="129"/>
      <c r="EU26" s="164"/>
      <c r="FL26" s="72"/>
      <c r="FM26" s="72"/>
      <c r="FN26" s="72"/>
      <c r="FO26" s="72"/>
      <c r="FP26" s="72"/>
      <c r="FQ26" s="72"/>
      <c r="FR26" s="72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  <c r="IW26" s="182"/>
      <c r="IX26" s="182"/>
      <c r="IY26" s="182"/>
      <c r="IZ26" s="182"/>
      <c r="JA26" s="182"/>
      <c r="JB26" s="182"/>
    </row>
    <row r="27" spans="1:262" ht="20.399999999999999" customHeight="1">
      <c r="A27" s="91">
        <v>18</v>
      </c>
      <c r="B27" s="241" t="s">
        <v>257</v>
      </c>
      <c r="C27" s="249">
        <v>140</v>
      </c>
      <c r="D27" s="250" t="s">
        <v>301</v>
      </c>
      <c r="E27" s="232">
        <f>COUNTA(H27:EU27)</f>
        <v>6</v>
      </c>
      <c r="F27" s="233">
        <f>MIN(INT(E27/10),25)</f>
        <v>0</v>
      </c>
      <c r="G27" s="172">
        <f>C_S_G($H27:FR27,$H$5:FR$5,csg_table,$E$4,F27)</f>
        <v>0.73116089613034618</v>
      </c>
      <c r="H27" s="222"/>
      <c r="I27" s="222"/>
      <c r="J27" s="219"/>
      <c r="K27" s="219"/>
      <c r="L27" s="219"/>
      <c r="M27" s="221"/>
      <c r="N27" s="220"/>
      <c r="O27" s="219"/>
      <c r="P27" s="219"/>
      <c r="Q27" s="219"/>
      <c r="R27" s="219"/>
      <c r="S27" s="221"/>
      <c r="T27" s="220"/>
      <c r="U27" s="219"/>
      <c r="V27" s="219"/>
      <c r="W27" s="219"/>
      <c r="X27" s="219"/>
      <c r="Y27" s="221"/>
      <c r="Z27" s="220"/>
      <c r="AA27" s="219"/>
      <c r="AB27" s="219"/>
      <c r="AC27" s="219"/>
      <c r="AD27" s="219"/>
      <c r="AE27" s="221"/>
      <c r="AF27" s="220"/>
      <c r="AG27" s="219"/>
      <c r="AH27" s="219"/>
      <c r="AI27" s="219"/>
      <c r="AJ27" s="219"/>
      <c r="AK27" s="221"/>
      <c r="AL27" s="220"/>
      <c r="AM27" s="219"/>
      <c r="AN27" s="219"/>
      <c r="AO27" s="219"/>
      <c r="AP27" s="219"/>
      <c r="AQ27" s="221"/>
      <c r="AR27" s="220"/>
      <c r="AS27" s="219"/>
      <c r="AT27" s="219"/>
      <c r="AU27" s="219"/>
      <c r="AV27" s="219"/>
      <c r="AW27" s="221"/>
      <c r="AX27" s="220"/>
      <c r="AY27" s="219"/>
      <c r="AZ27" s="219"/>
      <c r="BA27" s="219"/>
      <c r="BB27" s="219"/>
      <c r="BC27" s="221"/>
      <c r="BD27" s="220"/>
      <c r="BE27" s="219"/>
      <c r="BF27" s="219"/>
      <c r="BG27" s="219"/>
      <c r="BH27" s="219"/>
      <c r="BI27" s="221"/>
      <c r="BJ27" s="220"/>
      <c r="BK27" s="219"/>
      <c r="BL27" s="219"/>
      <c r="BM27" s="219"/>
      <c r="BN27" s="219"/>
      <c r="BO27" s="221"/>
      <c r="BP27" s="223"/>
      <c r="BQ27" s="219"/>
      <c r="BR27" s="219"/>
      <c r="BS27" s="219"/>
      <c r="BT27" s="219"/>
      <c r="BU27" s="129"/>
      <c r="BV27" s="131"/>
      <c r="BW27" s="219"/>
      <c r="BX27" s="219"/>
      <c r="BY27" s="129"/>
      <c r="BZ27" s="129"/>
      <c r="CA27" s="180"/>
      <c r="CB27" s="225">
        <v>11</v>
      </c>
      <c r="CC27" s="219">
        <v>9</v>
      </c>
      <c r="CD27" s="219">
        <v>11</v>
      </c>
      <c r="CE27" s="129">
        <v>3</v>
      </c>
      <c r="CF27" s="129">
        <v>9</v>
      </c>
      <c r="CG27" s="180">
        <v>3</v>
      </c>
      <c r="CH27" s="131"/>
      <c r="CI27" s="158"/>
      <c r="CJ27" s="219"/>
      <c r="CK27" s="129"/>
      <c r="CL27" s="129"/>
      <c r="CM27" s="180"/>
      <c r="CN27" s="131"/>
      <c r="CO27" s="219"/>
      <c r="CP27" s="219"/>
      <c r="CQ27" s="219"/>
      <c r="CR27" s="129"/>
      <c r="CS27" s="129"/>
      <c r="CT27" s="131"/>
      <c r="CU27" s="219"/>
      <c r="CV27" s="219"/>
      <c r="CW27" s="129"/>
      <c r="CX27" s="129"/>
      <c r="CY27" s="138"/>
      <c r="CZ27" s="159"/>
      <c r="DA27" s="158"/>
      <c r="DB27" s="158"/>
      <c r="DC27" s="158"/>
      <c r="DD27" s="158"/>
      <c r="DE27" s="160"/>
      <c r="DF27" s="131"/>
      <c r="DG27" s="219"/>
      <c r="DH27" s="219"/>
      <c r="DI27" s="129"/>
      <c r="DJ27" s="129"/>
      <c r="DK27" s="138"/>
      <c r="DL27" s="220"/>
      <c r="DM27" s="219"/>
      <c r="DN27" s="219"/>
      <c r="DO27" s="219"/>
      <c r="DP27" s="219"/>
      <c r="DQ27" s="221"/>
      <c r="DR27" s="223"/>
      <c r="DS27" s="219"/>
      <c r="DT27" s="219"/>
      <c r="DU27" s="219"/>
      <c r="DV27" s="219"/>
      <c r="DW27" s="221"/>
      <c r="DX27" s="225"/>
      <c r="DY27" s="219"/>
      <c r="DZ27" s="219"/>
      <c r="EA27" s="219"/>
      <c r="EB27" s="129"/>
      <c r="EC27" s="180"/>
      <c r="ED27" s="162"/>
      <c r="EE27" s="177"/>
      <c r="EF27" s="177"/>
      <c r="EG27" s="163"/>
      <c r="EH27" s="129"/>
      <c r="EI27" s="164"/>
      <c r="EJ27" s="162"/>
      <c r="EK27" s="177"/>
      <c r="EL27" s="177"/>
      <c r="EM27" s="163"/>
      <c r="EN27" s="165"/>
      <c r="EO27" s="164"/>
      <c r="EP27" s="162"/>
      <c r="EQ27" s="177"/>
      <c r="ER27" s="177"/>
      <c r="ES27" s="163"/>
      <c r="ET27" s="165"/>
      <c r="EU27" s="164"/>
      <c r="FL27" s="72"/>
      <c r="FM27" s="72"/>
      <c r="FN27" s="72"/>
      <c r="FO27" s="72"/>
      <c r="FP27" s="72"/>
      <c r="FQ27" s="72"/>
      <c r="FR27" s="72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</row>
    <row r="28" spans="1:262" ht="18" customHeight="1">
      <c r="A28" s="91" t="s">
        <v>148</v>
      </c>
      <c r="B28" s="241" t="s">
        <v>257</v>
      </c>
      <c r="C28" s="259"/>
      <c r="D28" s="260"/>
      <c r="E28" s="232"/>
      <c r="F28" s="233"/>
      <c r="G28" s="172"/>
      <c r="H28" s="222"/>
      <c r="I28" s="246"/>
      <c r="J28" s="219"/>
      <c r="K28" s="219"/>
      <c r="L28" s="219"/>
      <c r="M28" s="221"/>
      <c r="N28" s="220"/>
      <c r="O28" s="219"/>
      <c r="P28" s="219"/>
      <c r="Q28" s="219"/>
      <c r="R28" s="219"/>
      <c r="S28" s="221"/>
      <c r="T28" s="220"/>
      <c r="U28" s="219"/>
      <c r="V28" s="219"/>
      <c r="W28" s="219"/>
      <c r="X28" s="219"/>
      <c r="Y28" s="221"/>
      <c r="Z28" s="220"/>
      <c r="AA28" s="219"/>
      <c r="AB28" s="219"/>
      <c r="AC28" s="219"/>
      <c r="AD28" s="219"/>
      <c r="AE28" s="221"/>
      <c r="AF28" s="220"/>
      <c r="AG28" s="219"/>
      <c r="AH28" s="219"/>
      <c r="AI28" s="219"/>
      <c r="AJ28" s="219"/>
      <c r="AK28" s="221"/>
      <c r="AL28" s="220"/>
      <c r="AM28" s="219"/>
      <c r="AN28" s="219"/>
      <c r="AO28" s="219"/>
      <c r="AP28" s="219"/>
      <c r="AQ28" s="221"/>
      <c r="AR28" s="220"/>
      <c r="AS28" s="219"/>
      <c r="AT28" s="219"/>
      <c r="AU28" s="219"/>
      <c r="AV28" s="219"/>
      <c r="AW28" s="221"/>
      <c r="AX28" s="220"/>
      <c r="AY28" s="219"/>
      <c r="AZ28" s="219"/>
      <c r="BA28" s="219"/>
      <c r="BB28" s="219"/>
      <c r="BC28" s="221"/>
      <c r="BD28" s="220"/>
      <c r="BE28" s="219"/>
      <c r="BF28" s="219"/>
      <c r="BG28" s="219"/>
      <c r="BH28" s="219"/>
      <c r="BI28" s="221"/>
      <c r="BJ28" s="220"/>
      <c r="BK28" s="219"/>
      <c r="BL28" s="219"/>
      <c r="BM28" s="219"/>
      <c r="BN28" s="219"/>
      <c r="BO28" s="221"/>
      <c r="BP28" s="223"/>
      <c r="BQ28" s="219"/>
      <c r="BR28" s="219"/>
      <c r="BS28" s="219"/>
      <c r="BT28" s="219"/>
      <c r="BU28" s="129"/>
      <c r="BV28" s="131"/>
      <c r="BW28" s="219"/>
      <c r="BX28" s="219"/>
      <c r="BY28" s="129"/>
      <c r="BZ28" s="165"/>
      <c r="CA28" s="180"/>
      <c r="CB28" s="225"/>
      <c r="CC28" s="129"/>
      <c r="CD28" s="219"/>
      <c r="CE28" s="129"/>
      <c r="CF28" s="129"/>
      <c r="CG28" s="180"/>
      <c r="CH28" s="131"/>
      <c r="CI28" s="219"/>
      <c r="CJ28" s="219"/>
      <c r="CK28" s="129"/>
      <c r="CL28" s="129"/>
      <c r="CM28" s="180"/>
      <c r="CN28" s="131"/>
      <c r="CO28" s="219"/>
      <c r="CP28" s="219"/>
      <c r="CQ28" s="219"/>
      <c r="CR28" s="129"/>
      <c r="CS28" s="129"/>
      <c r="CT28" s="131"/>
      <c r="CU28" s="219"/>
      <c r="CV28" s="219"/>
      <c r="CW28" s="129"/>
      <c r="CX28" s="129"/>
      <c r="CY28" s="138"/>
      <c r="CZ28" s="131"/>
      <c r="DA28" s="219"/>
      <c r="DB28" s="219"/>
      <c r="DC28" s="129"/>
      <c r="DD28" s="129"/>
      <c r="DE28" s="180"/>
      <c r="DF28" s="131"/>
      <c r="DG28" s="219"/>
      <c r="DH28" s="219"/>
      <c r="DI28" s="129"/>
      <c r="DJ28" s="165"/>
      <c r="DK28" s="138"/>
      <c r="DL28" s="220"/>
      <c r="DM28" s="219"/>
      <c r="DN28" s="219"/>
      <c r="DO28" s="219"/>
      <c r="DP28" s="219"/>
      <c r="DQ28" s="221"/>
      <c r="DR28" s="223"/>
      <c r="DS28" s="219"/>
      <c r="DT28" s="219"/>
      <c r="DU28" s="219"/>
      <c r="DV28" s="219"/>
      <c r="DW28" s="221"/>
      <c r="DX28" s="225"/>
      <c r="DY28" s="219"/>
      <c r="DZ28" s="219"/>
      <c r="EA28" s="219"/>
      <c r="EB28" s="129"/>
      <c r="EC28" s="180"/>
      <c r="ED28" s="162"/>
      <c r="EE28" s="177"/>
      <c r="EF28" s="177"/>
      <c r="EG28" s="163"/>
      <c r="EH28" s="129"/>
      <c r="EI28" s="164"/>
      <c r="EJ28" s="162"/>
      <c r="EK28" s="177"/>
      <c r="EL28" s="177"/>
      <c r="EM28" s="163"/>
      <c r="EN28" s="129"/>
      <c r="EO28" s="164"/>
      <c r="EP28" s="162"/>
      <c r="EQ28" s="177"/>
      <c r="ER28" s="177"/>
      <c r="ES28" s="163"/>
      <c r="ET28" s="165"/>
      <c r="EU28" s="164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</row>
    <row r="29" spans="1:262" ht="18" customHeight="1">
      <c r="A29" s="91" t="s">
        <v>148</v>
      </c>
      <c r="B29" s="236" t="s">
        <v>257</v>
      </c>
      <c r="C29" s="285"/>
      <c r="D29" s="287"/>
      <c r="E29" s="136"/>
      <c r="F29" s="92"/>
      <c r="G29" s="172"/>
      <c r="H29" s="220"/>
      <c r="I29" s="218"/>
      <c r="J29" s="219"/>
      <c r="K29" s="219"/>
      <c r="L29" s="219"/>
      <c r="M29" s="221"/>
      <c r="N29" s="220"/>
      <c r="O29" s="219"/>
      <c r="P29" s="219"/>
      <c r="Q29" s="219"/>
      <c r="R29" s="219"/>
      <c r="S29" s="221"/>
      <c r="T29" s="220"/>
      <c r="U29" s="219"/>
      <c r="V29" s="219"/>
      <c r="W29" s="219"/>
      <c r="X29" s="219"/>
      <c r="Y29" s="221"/>
      <c r="Z29" s="220"/>
      <c r="AA29" s="219"/>
      <c r="AB29" s="219"/>
      <c r="AC29" s="219"/>
      <c r="AD29" s="219"/>
      <c r="AE29" s="221"/>
      <c r="AF29" s="220"/>
      <c r="AG29" s="219"/>
      <c r="AH29" s="219"/>
      <c r="AI29" s="219"/>
      <c r="AJ29" s="219"/>
      <c r="AK29" s="221"/>
      <c r="AL29" s="220"/>
      <c r="AM29" s="219"/>
      <c r="AN29" s="219"/>
      <c r="AO29" s="219"/>
      <c r="AP29" s="219"/>
      <c r="AQ29" s="221"/>
      <c r="AR29" s="220"/>
      <c r="AS29" s="219"/>
      <c r="AT29" s="219"/>
      <c r="AU29" s="219"/>
      <c r="AV29" s="219"/>
      <c r="AW29" s="221"/>
      <c r="AX29" s="220"/>
      <c r="AY29" s="219"/>
      <c r="AZ29" s="219"/>
      <c r="BA29" s="219"/>
      <c r="BB29" s="219"/>
      <c r="BC29" s="221"/>
      <c r="BD29" s="220"/>
      <c r="BE29" s="219"/>
      <c r="BF29" s="219"/>
      <c r="BG29" s="219"/>
      <c r="BH29" s="219"/>
      <c r="BI29" s="221"/>
      <c r="BJ29" s="220"/>
      <c r="BK29" s="219"/>
      <c r="BL29" s="219"/>
      <c r="BM29" s="219"/>
      <c r="BN29" s="219"/>
      <c r="BO29" s="221"/>
      <c r="BP29" s="223"/>
      <c r="BQ29" s="219"/>
      <c r="BR29" s="219"/>
      <c r="BS29" s="219"/>
      <c r="BT29" s="219"/>
      <c r="BU29" s="129"/>
      <c r="BV29" s="131"/>
      <c r="BW29" s="219"/>
      <c r="BX29" s="219"/>
      <c r="BY29" s="129"/>
      <c r="BZ29" s="165"/>
      <c r="CA29" s="180"/>
      <c r="CB29" s="225"/>
      <c r="CC29" s="129"/>
      <c r="CD29" s="219"/>
      <c r="CE29" s="129"/>
      <c r="CF29" s="129"/>
      <c r="CG29" s="180"/>
      <c r="CH29" s="131"/>
      <c r="CI29" s="219"/>
      <c r="CJ29" s="219"/>
      <c r="CK29" s="129"/>
      <c r="CL29" s="129"/>
      <c r="CM29" s="180"/>
      <c r="CN29" s="131"/>
      <c r="CO29" s="219"/>
      <c r="CP29" s="219"/>
      <c r="CQ29" s="219"/>
      <c r="CR29" s="129"/>
      <c r="CS29" s="129"/>
      <c r="CT29" s="131"/>
      <c r="CU29" s="219"/>
      <c r="CV29" s="219"/>
      <c r="CW29" s="129"/>
      <c r="CX29" s="129"/>
      <c r="CY29" s="138"/>
      <c r="CZ29" s="131"/>
      <c r="DA29" s="219"/>
      <c r="DB29" s="219"/>
      <c r="DC29" s="129"/>
      <c r="DD29" s="129"/>
      <c r="DE29" s="180"/>
      <c r="DF29" s="131"/>
      <c r="DG29" s="219"/>
      <c r="DH29" s="219"/>
      <c r="DI29" s="129"/>
      <c r="DJ29" s="165"/>
      <c r="DK29" s="138"/>
      <c r="DL29" s="220"/>
      <c r="DM29" s="219"/>
      <c r="DN29" s="219"/>
      <c r="DO29" s="219"/>
      <c r="DP29" s="219"/>
      <c r="DQ29" s="221"/>
      <c r="DR29" s="223"/>
      <c r="DS29" s="219"/>
      <c r="DT29" s="219"/>
      <c r="DU29" s="219"/>
      <c r="DV29" s="219"/>
      <c r="DW29" s="221"/>
      <c r="DX29" s="225"/>
      <c r="DY29" s="219"/>
      <c r="DZ29" s="219"/>
      <c r="EA29" s="219"/>
      <c r="EB29" s="129"/>
      <c r="EC29" s="180"/>
      <c r="ED29" s="162"/>
      <c r="EE29" s="177"/>
      <c r="EF29" s="177"/>
      <c r="EG29" s="163"/>
      <c r="EH29" s="129"/>
      <c r="EI29" s="164"/>
      <c r="EJ29" s="162"/>
      <c r="EK29" s="177"/>
      <c r="EL29" s="177"/>
      <c r="EM29" s="163"/>
      <c r="EN29" s="129"/>
      <c r="EO29" s="164"/>
      <c r="EP29" s="162"/>
      <c r="EQ29" s="177"/>
      <c r="ER29" s="177"/>
      <c r="ES29" s="163"/>
      <c r="ET29" s="165"/>
      <c r="EU29" s="164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</row>
    <row r="30" spans="1:262" ht="19.25" customHeight="1">
      <c r="A30" s="91" t="s">
        <v>148</v>
      </c>
      <c r="B30" s="236" t="s">
        <v>257</v>
      </c>
      <c r="C30" s="254">
        <v>150</v>
      </c>
      <c r="D30" s="256" t="s">
        <v>319</v>
      </c>
      <c r="E30" s="136">
        <f>COUNTA(H30:EU30)</f>
        <v>0</v>
      </c>
      <c r="F30" s="92">
        <f>MIN(INT(E30/10),25)</f>
        <v>0</v>
      </c>
      <c r="G30" s="172">
        <f>C_S_G($H30:FR30,$H$5:FR$5,csg_table,$E$4,F30)</f>
        <v>0</v>
      </c>
      <c r="H30" s="220"/>
      <c r="I30" s="219"/>
      <c r="J30" s="219"/>
      <c r="K30" s="219"/>
      <c r="L30" s="219"/>
      <c r="M30" s="221"/>
      <c r="N30" s="220"/>
      <c r="O30" s="219"/>
      <c r="P30" s="219"/>
      <c r="Q30" s="219"/>
      <c r="R30" s="219"/>
      <c r="S30" s="221"/>
      <c r="T30" s="220"/>
      <c r="U30" s="219"/>
      <c r="V30" s="219"/>
      <c r="W30" s="219"/>
      <c r="X30" s="219"/>
      <c r="Y30" s="221"/>
      <c r="Z30" s="220"/>
      <c r="AA30" s="219"/>
      <c r="AB30" s="219"/>
      <c r="AC30" s="219"/>
      <c r="AD30" s="219"/>
      <c r="AE30" s="221"/>
      <c r="AF30" s="220"/>
      <c r="AG30" s="219"/>
      <c r="AH30" s="219"/>
      <c r="AI30" s="219"/>
      <c r="AJ30" s="219"/>
      <c r="AK30" s="221"/>
      <c r="AL30" s="220"/>
      <c r="AM30" s="219"/>
      <c r="AN30" s="219"/>
      <c r="AO30" s="219"/>
      <c r="AP30" s="219"/>
      <c r="AQ30" s="221"/>
      <c r="AR30" s="220"/>
      <c r="AS30" s="219"/>
      <c r="AT30" s="219"/>
      <c r="AU30" s="219"/>
      <c r="AV30" s="219"/>
      <c r="AW30" s="221"/>
      <c r="AX30" s="220"/>
      <c r="AY30" s="219"/>
      <c r="AZ30" s="219"/>
      <c r="BA30" s="219"/>
      <c r="BB30" s="219"/>
      <c r="BC30" s="221"/>
      <c r="BD30" s="220"/>
      <c r="BE30" s="219"/>
      <c r="BF30" s="219"/>
      <c r="BG30" s="219"/>
      <c r="BH30" s="219"/>
      <c r="BI30" s="221"/>
      <c r="BJ30" s="220"/>
      <c r="BK30" s="219"/>
      <c r="BL30" s="219"/>
      <c r="BM30" s="219"/>
      <c r="BN30" s="219"/>
      <c r="BO30" s="221"/>
      <c r="BP30" s="219"/>
      <c r="BQ30" s="219"/>
      <c r="BR30" s="219"/>
      <c r="BS30" s="219"/>
      <c r="BT30" s="219"/>
      <c r="BU30" s="129"/>
      <c r="BV30" s="131"/>
      <c r="BW30" s="219"/>
      <c r="BX30" s="219"/>
      <c r="BY30" s="129"/>
      <c r="BZ30" s="129"/>
      <c r="CA30" s="180"/>
      <c r="CB30" s="129"/>
      <c r="CC30" s="219"/>
      <c r="CD30" s="219"/>
      <c r="CE30" s="129"/>
      <c r="CF30" s="129"/>
      <c r="CG30" s="180"/>
      <c r="CH30" s="131"/>
      <c r="CI30" s="219"/>
      <c r="CJ30" s="219"/>
      <c r="CK30" s="129"/>
      <c r="CL30" s="129"/>
      <c r="CM30" s="180"/>
      <c r="CN30" s="131"/>
      <c r="CO30" s="219"/>
      <c r="CP30" s="219"/>
      <c r="CQ30" s="219"/>
      <c r="CR30" s="129"/>
      <c r="CS30" s="129"/>
      <c r="CT30" s="131"/>
      <c r="CU30" s="219"/>
      <c r="CV30" s="219"/>
      <c r="CW30" s="129"/>
      <c r="CX30" s="129"/>
      <c r="CY30" s="180"/>
      <c r="CZ30" s="131"/>
      <c r="DA30" s="219"/>
      <c r="DB30" s="219"/>
      <c r="DC30" s="163"/>
      <c r="DD30" s="163"/>
      <c r="DE30" s="164"/>
      <c r="DF30" s="159"/>
      <c r="DG30" s="158"/>
      <c r="DH30" s="158"/>
      <c r="DI30" s="158"/>
      <c r="DJ30" s="158"/>
      <c r="DK30" s="266"/>
      <c r="DL30" s="283"/>
      <c r="DM30" s="177"/>
      <c r="DN30" s="177"/>
      <c r="DO30" s="177"/>
      <c r="DP30" s="219"/>
      <c r="DQ30" s="181"/>
      <c r="DR30" s="337"/>
      <c r="DS30" s="177"/>
      <c r="DT30" s="177"/>
      <c r="DU30" s="177"/>
      <c r="DV30" s="219"/>
      <c r="DW30" s="181"/>
      <c r="DX30" s="267"/>
      <c r="DY30" s="177"/>
      <c r="DZ30" s="177"/>
      <c r="EA30" s="177"/>
      <c r="EB30" s="129"/>
      <c r="EC30" s="164"/>
      <c r="ED30" s="162"/>
      <c r="EE30" s="177"/>
      <c r="EF30" s="177"/>
      <c r="EG30" s="163"/>
      <c r="EH30" s="129"/>
      <c r="EI30" s="164"/>
      <c r="EJ30" s="162"/>
      <c r="EK30" s="177"/>
      <c r="EL30" s="177"/>
      <c r="EM30" s="163"/>
      <c r="EN30" s="165"/>
      <c r="EO30" s="164"/>
      <c r="EP30" s="162"/>
      <c r="EQ30" s="177"/>
      <c r="ER30" s="177"/>
      <c r="ES30" s="163"/>
      <c r="ET30" s="165"/>
      <c r="EU30" s="164"/>
      <c r="FL30" s="72"/>
      <c r="FM30" s="72"/>
      <c r="FN30" s="72"/>
      <c r="FO30" s="72"/>
      <c r="FP30" s="72"/>
      <c r="FQ30" s="72"/>
      <c r="FR30" s="72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</row>
    <row r="31" spans="1:262" ht="18" customHeight="1">
      <c r="A31" s="91" t="s">
        <v>148</v>
      </c>
      <c r="B31" s="236" t="s">
        <v>257</v>
      </c>
      <c r="C31" s="211">
        <v>8</v>
      </c>
      <c r="D31" s="208" t="s">
        <v>334</v>
      </c>
      <c r="E31" s="136">
        <f t="shared" ref="E31" si="4">COUNTA(H31:EU31)</f>
        <v>0</v>
      </c>
      <c r="F31" s="92">
        <f t="shared" ref="F31" si="5">MIN(INT(E31/10),25)</f>
        <v>0</v>
      </c>
      <c r="G31" s="172">
        <f>C_S_G($H31:FR31,$H$5:FR$5,csg_table,$E$4,F31)</f>
        <v>0</v>
      </c>
      <c r="H31" s="220"/>
      <c r="I31" s="219"/>
      <c r="J31" s="219"/>
      <c r="K31" s="219"/>
      <c r="L31" s="219"/>
      <c r="M31" s="221"/>
      <c r="N31" s="220"/>
      <c r="O31" s="219"/>
      <c r="P31" s="219"/>
      <c r="Q31" s="219"/>
      <c r="R31" s="219"/>
      <c r="S31" s="221"/>
      <c r="T31" s="220"/>
      <c r="U31" s="219"/>
      <c r="V31" s="219"/>
      <c r="W31" s="219"/>
      <c r="X31" s="219"/>
      <c r="Y31" s="221"/>
      <c r="Z31" s="220"/>
      <c r="AA31" s="219"/>
      <c r="AB31" s="219"/>
      <c r="AC31" s="219"/>
      <c r="AD31" s="219"/>
      <c r="AE31" s="221"/>
      <c r="AF31" s="220"/>
      <c r="AG31" s="219"/>
      <c r="AH31" s="219"/>
      <c r="AI31" s="219"/>
      <c r="AJ31" s="219"/>
      <c r="AK31" s="221"/>
      <c r="AL31" s="220"/>
      <c r="AM31" s="219"/>
      <c r="AN31" s="219"/>
      <c r="AO31" s="219"/>
      <c r="AP31" s="219"/>
      <c r="AQ31" s="221"/>
      <c r="AR31" s="220"/>
      <c r="AS31" s="219"/>
      <c r="AT31" s="219"/>
      <c r="AU31" s="219"/>
      <c r="AV31" s="219"/>
      <c r="AW31" s="221"/>
      <c r="AX31" s="220"/>
      <c r="AY31" s="219"/>
      <c r="AZ31" s="219"/>
      <c r="BA31" s="219"/>
      <c r="BB31" s="219"/>
      <c r="BC31" s="221"/>
      <c r="BD31" s="220"/>
      <c r="BE31" s="219"/>
      <c r="BF31" s="219"/>
      <c r="BG31" s="219"/>
      <c r="BH31" s="219"/>
      <c r="BI31" s="221"/>
      <c r="BJ31" s="220"/>
      <c r="BK31" s="219"/>
      <c r="BL31" s="219"/>
      <c r="BM31" s="219"/>
      <c r="BN31" s="219"/>
      <c r="BO31" s="221"/>
      <c r="BP31" s="219"/>
      <c r="BQ31" s="219"/>
      <c r="BR31" s="158"/>
      <c r="BS31" s="158"/>
      <c r="BT31" s="158"/>
      <c r="BU31" s="158"/>
      <c r="BV31" s="131"/>
      <c r="BW31" s="219"/>
      <c r="BX31" s="219"/>
      <c r="BY31" s="129"/>
      <c r="BZ31" s="129"/>
      <c r="CA31" s="180"/>
      <c r="CB31" s="220"/>
      <c r="CC31" s="219"/>
      <c r="CD31" s="219"/>
      <c r="CE31" s="129"/>
      <c r="CF31" s="129"/>
      <c r="CG31" s="221"/>
      <c r="CH31" s="131"/>
      <c r="CI31" s="219"/>
      <c r="CJ31" s="219"/>
      <c r="CK31" s="129"/>
      <c r="CL31" s="129"/>
      <c r="CM31" s="180"/>
      <c r="CN31" s="131"/>
      <c r="CO31" s="219"/>
      <c r="CP31" s="219"/>
      <c r="CQ31" s="219"/>
      <c r="CR31" s="129"/>
      <c r="CS31" s="129"/>
      <c r="CT31" s="131"/>
      <c r="CU31" s="219"/>
      <c r="CV31" s="219"/>
      <c r="CW31" s="129"/>
      <c r="CX31" s="165"/>
      <c r="CY31" s="180"/>
      <c r="CZ31" s="131"/>
      <c r="DA31" s="219"/>
      <c r="DB31" s="219"/>
      <c r="DC31" s="163"/>
      <c r="DD31" s="129"/>
      <c r="DE31" s="164"/>
      <c r="DF31" s="162"/>
      <c r="DG31" s="177"/>
      <c r="DH31" s="177"/>
      <c r="DI31" s="163"/>
      <c r="DJ31" s="163"/>
      <c r="DK31" s="264"/>
      <c r="DL31" s="283"/>
      <c r="DM31" s="177"/>
      <c r="DN31" s="177"/>
      <c r="DO31" s="177"/>
      <c r="DP31" s="219"/>
      <c r="DQ31" s="181"/>
      <c r="DR31" s="337"/>
      <c r="DS31" s="177"/>
      <c r="DT31" s="177"/>
      <c r="DU31" s="177"/>
      <c r="DV31" s="219"/>
      <c r="DW31" s="181"/>
      <c r="DX31" s="267"/>
      <c r="DY31" s="177"/>
      <c r="DZ31" s="177"/>
      <c r="EA31" s="177"/>
      <c r="EB31" s="165"/>
      <c r="EC31" s="163"/>
      <c r="ED31" s="162"/>
      <c r="EE31" s="177"/>
      <c r="EF31" s="177"/>
      <c r="EG31" s="163"/>
      <c r="EH31" s="129"/>
      <c r="EI31" s="164"/>
      <c r="EJ31" s="162"/>
      <c r="EK31" s="177"/>
      <c r="EL31" s="177"/>
      <c r="EM31" s="163"/>
      <c r="EN31" s="165"/>
      <c r="EO31" s="164"/>
      <c r="EP31" s="162"/>
      <c r="EQ31" s="177"/>
      <c r="ER31" s="177"/>
      <c r="ES31" s="163"/>
      <c r="ET31" s="165"/>
      <c r="EU31" s="164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</row>
    <row r="32" spans="1:262" s="78" customFormat="1" ht="17.5" customHeight="1">
      <c r="A32" s="91" t="s">
        <v>148</v>
      </c>
      <c r="B32" s="236" t="s">
        <v>257</v>
      </c>
      <c r="C32" s="205">
        <v>61</v>
      </c>
      <c r="D32" s="206" t="s">
        <v>281</v>
      </c>
      <c r="E32" s="136">
        <f t="shared" ref="E32:E35" si="6">COUNTA(H32:EU32)</f>
        <v>0</v>
      </c>
      <c r="F32" s="92">
        <f t="shared" ref="F32:F33" si="7">MIN(INT(E32/10),25)</f>
        <v>0</v>
      </c>
      <c r="G32" s="172">
        <f>C_S_G($H32:FR32,$H$5:FR$5,csg_table,$E$4,F32)</f>
        <v>0</v>
      </c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20"/>
      <c r="BK32" s="219"/>
      <c r="BL32" s="219"/>
      <c r="BM32" s="219"/>
      <c r="BN32" s="219"/>
      <c r="BO32" s="221"/>
      <c r="BP32" s="219"/>
      <c r="BQ32" s="219"/>
      <c r="BR32" s="219"/>
      <c r="BS32" s="219"/>
      <c r="BT32" s="219"/>
      <c r="BU32" s="129"/>
      <c r="BV32" s="131"/>
      <c r="BW32" s="219"/>
      <c r="BX32" s="219"/>
      <c r="BY32" s="129"/>
      <c r="BZ32" s="129"/>
      <c r="CA32" s="129"/>
      <c r="CB32" s="131"/>
      <c r="CC32" s="219"/>
      <c r="CD32" s="219"/>
      <c r="CE32" s="129"/>
      <c r="CF32" s="129"/>
      <c r="CG32" s="180"/>
      <c r="CH32" s="131"/>
      <c r="CI32" s="219"/>
      <c r="CJ32" s="219"/>
      <c r="CK32" s="129"/>
      <c r="CL32" s="129"/>
      <c r="CM32" s="180"/>
      <c r="CN32" s="131"/>
      <c r="CO32" s="219"/>
      <c r="CP32" s="219"/>
      <c r="CQ32" s="219"/>
      <c r="CR32" s="129"/>
      <c r="CS32" s="129"/>
      <c r="CT32" s="131"/>
      <c r="CU32" s="219"/>
      <c r="CV32" s="219"/>
      <c r="CW32" s="219"/>
      <c r="CX32" s="219"/>
      <c r="CY32" s="221"/>
      <c r="CZ32" s="131"/>
      <c r="DA32" s="219"/>
      <c r="DB32" s="219"/>
      <c r="DC32" s="163"/>
      <c r="DD32" s="177"/>
      <c r="DE32" s="181"/>
      <c r="DF32" s="162"/>
      <c r="DG32" s="177"/>
      <c r="DH32" s="177"/>
      <c r="DI32" s="163"/>
      <c r="DJ32" s="163"/>
      <c r="DK32" s="264"/>
      <c r="DL32" s="283"/>
      <c r="DM32" s="177"/>
      <c r="DN32" s="177"/>
      <c r="DO32" s="177"/>
      <c r="DP32" s="177"/>
      <c r="DQ32" s="181"/>
      <c r="DR32" s="337"/>
      <c r="DS32" s="177"/>
      <c r="DT32" s="177"/>
      <c r="DU32" s="177"/>
      <c r="DV32" s="177"/>
      <c r="DW32" s="181"/>
      <c r="DX32" s="267"/>
      <c r="DY32" s="177"/>
      <c r="DZ32" s="177"/>
      <c r="EA32" s="177"/>
      <c r="EB32" s="177"/>
      <c r="EC32" s="164"/>
      <c r="ED32" s="162"/>
      <c r="EE32" s="177"/>
      <c r="EF32" s="177"/>
      <c r="EG32" s="163"/>
      <c r="EH32" s="129"/>
      <c r="EI32" s="164"/>
      <c r="EJ32" s="162"/>
      <c r="EK32" s="177"/>
      <c r="EL32" s="177"/>
      <c r="EM32" s="163"/>
      <c r="EN32" s="129"/>
      <c r="EO32" s="164"/>
      <c r="EP32" s="162"/>
      <c r="EQ32" s="177"/>
      <c r="ER32" s="177"/>
      <c r="ES32" s="163"/>
      <c r="ET32" s="165"/>
      <c r="EU32" s="164"/>
      <c r="EV32" s="77"/>
      <c r="EW32" s="77"/>
      <c r="EX32" s="77"/>
      <c r="EY32" s="77"/>
      <c r="EZ32" s="77"/>
      <c r="FA32" s="94"/>
      <c r="FB32" s="94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</row>
    <row r="33" spans="1:262" ht="18" customHeight="1">
      <c r="A33" s="91" t="s">
        <v>148</v>
      </c>
      <c r="B33" s="236" t="s">
        <v>257</v>
      </c>
      <c r="C33" s="214">
        <v>91</v>
      </c>
      <c r="D33" s="215" t="s">
        <v>313</v>
      </c>
      <c r="E33" s="136">
        <f t="shared" si="6"/>
        <v>0</v>
      </c>
      <c r="F33" s="92">
        <f t="shared" si="7"/>
        <v>0</v>
      </c>
      <c r="G33" s="172">
        <f>C_S_G($H33:FR33,$H$5:FR$5,csg_table,$E$4,F33)</f>
        <v>0</v>
      </c>
      <c r="H33" s="220"/>
      <c r="I33" s="219"/>
      <c r="J33" s="219"/>
      <c r="K33" s="219"/>
      <c r="L33" s="219"/>
      <c r="M33" s="221"/>
      <c r="N33" s="220"/>
      <c r="O33" s="219"/>
      <c r="P33" s="219"/>
      <c r="Q33" s="219"/>
      <c r="R33" s="219"/>
      <c r="S33" s="221"/>
      <c r="T33" s="220"/>
      <c r="U33" s="219"/>
      <c r="V33" s="219"/>
      <c r="W33" s="219"/>
      <c r="X33" s="219"/>
      <c r="Y33" s="221"/>
      <c r="Z33" s="220"/>
      <c r="AA33" s="219"/>
      <c r="AB33" s="219"/>
      <c r="AC33" s="219"/>
      <c r="AD33" s="219"/>
      <c r="AE33" s="221"/>
      <c r="AF33" s="220"/>
      <c r="AG33" s="219"/>
      <c r="AH33" s="219"/>
      <c r="AI33" s="219"/>
      <c r="AJ33" s="219"/>
      <c r="AK33" s="221"/>
      <c r="AL33" s="220"/>
      <c r="AM33" s="219"/>
      <c r="AN33" s="219"/>
      <c r="AO33" s="219"/>
      <c r="AP33" s="219"/>
      <c r="AQ33" s="221"/>
      <c r="AR33" s="220"/>
      <c r="AS33" s="219"/>
      <c r="AT33" s="219"/>
      <c r="AU33" s="219"/>
      <c r="AV33" s="219"/>
      <c r="AW33" s="221"/>
      <c r="AX33" s="220"/>
      <c r="AY33" s="219"/>
      <c r="AZ33" s="219"/>
      <c r="BA33" s="219"/>
      <c r="BB33" s="219"/>
      <c r="BC33" s="221"/>
      <c r="BD33" s="220"/>
      <c r="BE33" s="219"/>
      <c r="BF33" s="219"/>
      <c r="BG33" s="219"/>
      <c r="BH33" s="219"/>
      <c r="BI33" s="221"/>
      <c r="BJ33" s="220"/>
      <c r="BK33" s="219"/>
      <c r="BL33" s="219"/>
      <c r="BM33" s="219"/>
      <c r="BN33" s="219"/>
      <c r="BO33" s="221"/>
      <c r="BP33" s="219"/>
      <c r="BQ33" s="219"/>
      <c r="BR33" s="219"/>
      <c r="BS33" s="219"/>
      <c r="BT33" s="219"/>
      <c r="BU33" s="129"/>
      <c r="BV33" s="131"/>
      <c r="BW33" s="219"/>
      <c r="BX33" s="219"/>
      <c r="BY33" s="129"/>
      <c r="BZ33" s="129"/>
      <c r="CA33" s="180"/>
      <c r="CB33" s="131"/>
      <c r="CC33" s="219"/>
      <c r="CD33" s="219"/>
      <c r="CE33" s="129"/>
      <c r="CF33" s="129"/>
      <c r="CG33" s="180"/>
      <c r="CH33" s="131"/>
      <c r="CI33" s="158"/>
      <c r="CJ33" s="219"/>
      <c r="CK33" s="129"/>
      <c r="CL33" s="129"/>
      <c r="CM33" s="180"/>
      <c r="CN33" s="131"/>
      <c r="CO33" s="219"/>
      <c r="CP33" s="219"/>
      <c r="CQ33" s="219"/>
      <c r="CR33" s="129"/>
      <c r="CS33" s="129"/>
      <c r="CT33" s="131"/>
      <c r="CU33" s="219"/>
      <c r="CV33" s="219"/>
      <c r="CW33" s="129"/>
      <c r="CX33" s="129"/>
      <c r="CY33" s="180"/>
      <c r="CZ33" s="159"/>
      <c r="DA33" s="158"/>
      <c r="DB33" s="158"/>
      <c r="DC33" s="158"/>
      <c r="DD33" s="158"/>
      <c r="DE33" s="160"/>
      <c r="DF33" s="162"/>
      <c r="DG33" s="177"/>
      <c r="DH33" s="177"/>
      <c r="DI33" s="163"/>
      <c r="DJ33" s="129"/>
      <c r="DK33" s="264"/>
      <c r="DL33" s="283"/>
      <c r="DM33" s="177"/>
      <c r="DN33" s="177"/>
      <c r="DO33" s="177"/>
      <c r="DP33" s="219"/>
      <c r="DQ33" s="181"/>
      <c r="DR33" s="337"/>
      <c r="DS33" s="177"/>
      <c r="DT33" s="177"/>
      <c r="DU33" s="177"/>
      <c r="DV33" s="219"/>
      <c r="DW33" s="181"/>
      <c r="DX33" s="267"/>
      <c r="DY33" s="177"/>
      <c r="DZ33" s="177"/>
      <c r="EA33" s="177"/>
      <c r="EB33" s="129"/>
      <c r="EC33" s="163"/>
      <c r="ED33" s="162"/>
      <c r="EE33" s="177"/>
      <c r="EF33" s="177"/>
      <c r="EG33" s="163"/>
      <c r="EH33" s="129"/>
      <c r="EI33" s="164"/>
      <c r="EJ33" s="162"/>
      <c r="EK33" s="177"/>
      <c r="EL33" s="177"/>
      <c r="EM33" s="163"/>
      <c r="EN33" s="129"/>
      <c r="EO33" s="164"/>
      <c r="EP33" s="162"/>
      <c r="EQ33" s="177"/>
      <c r="ER33" s="177"/>
      <c r="ES33" s="163"/>
      <c r="ET33" s="165"/>
      <c r="EU33" s="164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</row>
    <row r="34" spans="1:262" ht="18" customHeight="1">
      <c r="A34" s="91" t="s">
        <v>148</v>
      </c>
      <c r="B34" s="236" t="s">
        <v>257</v>
      </c>
      <c r="C34" s="213">
        <v>143</v>
      </c>
      <c r="D34" s="210" t="s">
        <v>320</v>
      </c>
      <c r="E34" s="136">
        <f t="shared" si="6"/>
        <v>0</v>
      </c>
      <c r="F34" s="92">
        <v>0</v>
      </c>
      <c r="G34" s="172">
        <f>C_S_G($H34:FR34,$H$5:FR$5,csg_table,$E$4,F34)</f>
        <v>0</v>
      </c>
      <c r="H34" s="220"/>
      <c r="I34" s="219"/>
      <c r="J34" s="219"/>
      <c r="K34" s="219"/>
      <c r="L34" s="219"/>
      <c r="M34" s="221"/>
      <c r="N34" s="220"/>
      <c r="O34" s="219"/>
      <c r="P34" s="219"/>
      <c r="Q34" s="219"/>
      <c r="R34" s="219"/>
      <c r="S34" s="221"/>
      <c r="T34" s="220"/>
      <c r="U34" s="219"/>
      <c r="V34" s="219"/>
      <c r="W34" s="219"/>
      <c r="X34" s="219"/>
      <c r="Y34" s="221"/>
      <c r="Z34" s="220"/>
      <c r="AA34" s="219"/>
      <c r="AB34" s="219"/>
      <c r="AC34" s="219"/>
      <c r="AD34" s="219"/>
      <c r="AE34" s="221"/>
      <c r="AF34" s="220"/>
      <c r="AG34" s="219"/>
      <c r="AH34" s="219"/>
      <c r="AI34" s="219"/>
      <c r="AJ34" s="219"/>
      <c r="AK34" s="221"/>
      <c r="AL34" s="220"/>
      <c r="AM34" s="219"/>
      <c r="AN34" s="219"/>
      <c r="AO34" s="219"/>
      <c r="AP34" s="219"/>
      <c r="AQ34" s="221"/>
      <c r="AR34" s="220"/>
      <c r="AS34" s="219"/>
      <c r="AT34" s="219"/>
      <c r="AU34" s="219"/>
      <c r="AV34" s="219"/>
      <c r="AW34" s="221"/>
      <c r="AX34" s="220"/>
      <c r="AY34" s="219"/>
      <c r="AZ34" s="219"/>
      <c r="BA34" s="219"/>
      <c r="BB34" s="219"/>
      <c r="BC34" s="221"/>
      <c r="BD34" s="220"/>
      <c r="BE34" s="219"/>
      <c r="BF34" s="219"/>
      <c r="BG34" s="219"/>
      <c r="BH34" s="219"/>
      <c r="BI34" s="221"/>
      <c r="BJ34" s="220"/>
      <c r="BK34" s="219"/>
      <c r="BL34" s="219"/>
      <c r="BM34" s="219"/>
      <c r="BN34" s="219"/>
      <c r="BO34" s="221"/>
      <c r="BP34" s="220"/>
      <c r="BQ34" s="219"/>
      <c r="BR34" s="219"/>
      <c r="BS34" s="219"/>
      <c r="BT34" s="219"/>
      <c r="BU34" s="129"/>
      <c r="BV34" s="131"/>
      <c r="BW34" s="219"/>
      <c r="BX34" s="219"/>
      <c r="BY34" s="129"/>
      <c r="BZ34" s="129"/>
      <c r="CA34" s="180"/>
      <c r="CB34" s="131"/>
      <c r="CC34" s="219"/>
      <c r="CD34" s="219"/>
      <c r="CE34" s="129"/>
      <c r="CF34" s="129"/>
      <c r="CG34" s="180"/>
      <c r="CH34" s="131"/>
      <c r="CI34" s="219"/>
      <c r="CJ34" s="219"/>
      <c r="CK34" s="129"/>
      <c r="CL34" s="129"/>
      <c r="CM34" s="180"/>
      <c r="CN34" s="131"/>
      <c r="CO34" s="219"/>
      <c r="CP34" s="219"/>
      <c r="CQ34" s="219"/>
      <c r="CR34" s="129"/>
      <c r="CS34" s="129"/>
      <c r="CT34" s="131"/>
      <c r="CU34" s="219"/>
      <c r="CV34" s="219"/>
      <c r="CW34" s="129"/>
      <c r="CX34" s="129"/>
      <c r="CY34" s="180"/>
      <c r="CZ34" s="131"/>
      <c r="DA34" s="219"/>
      <c r="DB34" s="219"/>
      <c r="DC34" s="163"/>
      <c r="DD34" s="129"/>
      <c r="DE34" s="164"/>
      <c r="DF34" s="162"/>
      <c r="DG34" s="177"/>
      <c r="DH34" s="177"/>
      <c r="DI34" s="163"/>
      <c r="DJ34" s="129"/>
      <c r="DK34" s="264"/>
      <c r="DL34" s="283"/>
      <c r="DM34" s="177"/>
      <c r="DN34" s="177"/>
      <c r="DO34" s="177"/>
      <c r="DP34" s="219"/>
      <c r="DQ34" s="181"/>
      <c r="DR34" s="337"/>
      <c r="DS34" s="177"/>
      <c r="DT34" s="177"/>
      <c r="DU34" s="177"/>
      <c r="DV34" s="219"/>
      <c r="DW34" s="181"/>
      <c r="DX34" s="267"/>
      <c r="DY34" s="177"/>
      <c r="DZ34" s="177"/>
      <c r="EA34" s="177"/>
      <c r="EB34" s="129"/>
      <c r="EC34" s="164"/>
      <c r="ED34" s="162"/>
      <c r="EE34" s="177"/>
      <c r="EF34" s="177"/>
      <c r="EG34" s="163"/>
      <c r="EH34" s="177"/>
      <c r="EI34" s="164"/>
      <c r="EJ34" s="162"/>
      <c r="EK34" s="177"/>
      <c r="EL34" s="177"/>
      <c r="EM34" s="163"/>
      <c r="EN34" s="165"/>
      <c r="EO34" s="164"/>
      <c r="EP34" s="162"/>
      <c r="EQ34" s="177"/>
      <c r="ER34" s="177"/>
      <c r="ES34" s="163"/>
      <c r="ET34" s="165"/>
      <c r="EU34" s="164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</row>
    <row r="35" spans="1:262" ht="18.75" customHeight="1">
      <c r="A35" s="91" t="s">
        <v>148</v>
      </c>
      <c r="B35" s="236" t="s">
        <v>257</v>
      </c>
      <c r="C35" s="211">
        <v>220</v>
      </c>
      <c r="D35" s="208" t="s">
        <v>312</v>
      </c>
      <c r="E35" s="136">
        <f t="shared" si="6"/>
        <v>0</v>
      </c>
      <c r="F35" s="92">
        <v>0</v>
      </c>
      <c r="G35" s="172">
        <f>C_S_G($H35:FR35,$H$5:FR$5,csg_table,$E$4,F35)</f>
        <v>0</v>
      </c>
      <c r="H35" s="220"/>
      <c r="I35" s="219"/>
      <c r="J35" s="219"/>
      <c r="K35" s="219"/>
      <c r="L35" s="219"/>
      <c r="M35" s="221"/>
      <c r="N35" s="220"/>
      <c r="O35" s="219"/>
      <c r="P35" s="219"/>
      <c r="Q35" s="219"/>
      <c r="R35" s="219"/>
      <c r="S35" s="221"/>
      <c r="T35" s="220"/>
      <c r="U35" s="219"/>
      <c r="V35" s="219"/>
      <c r="W35" s="219"/>
      <c r="X35" s="219"/>
      <c r="Y35" s="221"/>
      <c r="Z35" s="220"/>
      <c r="AA35" s="219"/>
      <c r="AB35" s="219"/>
      <c r="AC35" s="219"/>
      <c r="AD35" s="219"/>
      <c r="AE35" s="221"/>
      <c r="AF35" s="220"/>
      <c r="AG35" s="219"/>
      <c r="AH35" s="219"/>
      <c r="AI35" s="219"/>
      <c r="AJ35" s="219"/>
      <c r="AK35" s="221"/>
      <c r="AL35" s="220"/>
      <c r="AM35" s="219"/>
      <c r="AN35" s="219"/>
      <c r="AO35" s="219"/>
      <c r="AP35" s="219"/>
      <c r="AQ35" s="221"/>
      <c r="AR35" s="220"/>
      <c r="AS35" s="219"/>
      <c r="AT35" s="219"/>
      <c r="AU35" s="219"/>
      <c r="AV35" s="219"/>
      <c r="AW35" s="221"/>
      <c r="AX35" s="220"/>
      <c r="AY35" s="219"/>
      <c r="AZ35" s="219"/>
      <c r="BA35" s="219"/>
      <c r="BB35" s="219"/>
      <c r="BC35" s="221"/>
      <c r="BD35" s="220"/>
      <c r="BE35" s="219"/>
      <c r="BF35" s="219"/>
      <c r="BG35" s="219"/>
      <c r="BH35" s="219"/>
      <c r="BI35" s="221"/>
      <c r="BJ35" s="220"/>
      <c r="BK35" s="219"/>
      <c r="BL35" s="219"/>
      <c r="BM35" s="219"/>
      <c r="BN35" s="219"/>
      <c r="BO35" s="221"/>
      <c r="BP35" s="219"/>
      <c r="BQ35" s="219"/>
      <c r="BR35" s="219"/>
      <c r="BS35" s="219"/>
      <c r="BT35" s="219"/>
      <c r="BU35" s="129"/>
      <c r="BV35" s="131"/>
      <c r="BW35" s="219"/>
      <c r="BX35" s="219"/>
      <c r="BY35" s="129"/>
      <c r="BZ35" s="219"/>
      <c r="CA35" s="180"/>
      <c r="CB35" s="131"/>
      <c r="CC35" s="219"/>
      <c r="CD35" s="219"/>
      <c r="CE35" s="129"/>
      <c r="CF35" s="129"/>
      <c r="CG35" s="180"/>
      <c r="CH35" s="131"/>
      <c r="CI35" s="219"/>
      <c r="CJ35" s="219"/>
      <c r="CK35" s="129"/>
      <c r="CL35" s="129"/>
      <c r="CM35" s="180"/>
      <c r="CN35" s="131"/>
      <c r="CO35" s="219"/>
      <c r="CP35" s="219"/>
      <c r="CQ35" s="219"/>
      <c r="CR35" s="129"/>
      <c r="CS35" s="129"/>
      <c r="CT35" s="131"/>
      <c r="CU35" s="219"/>
      <c r="CV35" s="219"/>
      <c r="CW35" s="129"/>
      <c r="CX35" s="165"/>
      <c r="CY35" s="180"/>
      <c r="CZ35" s="131"/>
      <c r="DA35" s="219"/>
      <c r="DB35" s="219"/>
      <c r="DC35" s="163"/>
      <c r="DD35" s="129"/>
      <c r="DE35" s="164"/>
      <c r="DF35" s="162"/>
      <c r="DG35" s="177"/>
      <c r="DH35" s="177"/>
      <c r="DI35" s="163"/>
      <c r="DJ35" s="165"/>
      <c r="DK35" s="264"/>
      <c r="DL35" s="283"/>
      <c r="DM35" s="177"/>
      <c r="DN35" s="177"/>
      <c r="DO35" s="177"/>
      <c r="DP35" s="219"/>
      <c r="DQ35" s="181"/>
      <c r="DR35" s="283"/>
      <c r="DS35" s="177"/>
      <c r="DT35" s="177"/>
      <c r="DU35" s="177"/>
      <c r="DV35" s="219"/>
      <c r="DW35" s="181"/>
      <c r="DX35" s="267"/>
      <c r="DY35" s="177"/>
      <c r="DZ35" s="177"/>
      <c r="EA35" s="177"/>
      <c r="EB35" s="165"/>
      <c r="EC35" s="164"/>
      <c r="ED35" s="162"/>
      <c r="EE35" s="177"/>
      <c r="EF35" s="177"/>
      <c r="EG35" s="163"/>
      <c r="EH35" s="129"/>
      <c r="EI35" s="164"/>
      <c r="EJ35" s="162"/>
      <c r="EK35" s="177"/>
      <c r="EL35" s="177"/>
      <c r="EM35" s="163"/>
      <c r="EN35" s="129"/>
      <c r="EO35" s="164"/>
      <c r="EP35" s="162"/>
      <c r="EQ35" s="177"/>
      <c r="ER35" s="177"/>
      <c r="ES35" s="163"/>
      <c r="ET35" s="165"/>
      <c r="EU35" s="164"/>
      <c r="FJ35" s="72"/>
      <c r="FK35" s="72"/>
      <c r="FL35" s="72"/>
      <c r="FM35" s="72"/>
      <c r="FN35" s="72"/>
      <c r="FO35" s="72"/>
      <c r="FP35" s="72"/>
      <c r="FQ35" s="72"/>
      <c r="FR35" s="72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</row>
    <row r="36" spans="1:262" ht="18.75" customHeight="1">
      <c r="A36" s="91"/>
      <c r="B36" s="236"/>
      <c r="C36" s="230"/>
      <c r="D36" s="231"/>
      <c r="E36" s="136"/>
      <c r="F36" s="92"/>
      <c r="G36" s="172"/>
      <c r="H36" s="220"/>
      <c r="I36" s="219"/>
      <c r="J36" s="219"/>
      <c r="K36" s="219"/>
      <c r="L36" s="219"/>
      <c r="M36" s="221"/>
      <c r="N36" s="220"/>
      <c r="O36" s="219"/>
      <c r="P36" s="219"/>
      <c r="Q36" s="219"/>
      <c r="R36" s="219"/>
      <c r="S36" s="221"/>
      <c r="T36" s="220"/>
      <c r="U36" s="219"/>
      <c r="V36" s="219"/>
      <c r="W36" s="219"/>
      <c r="X36" s="219"/>
      <c r="Y36" s="221"/>
      <c r="Z36" s="220"/>
      <c r="AA36" s="219"/>
      <c r="AB36" s="219"/>
      <c r="AC36" s="219"/>
      <c r="AD36" s="219"/>
      <c r="AE36" s="221"/>
      <c r="AF36" s="220"/>
      <c r="AG36" s="219"/>
      <c r="AH36" s="219"/>
      <c r="AI36" s="219"/>
      <c r="AJ36" s="219"/>
      <c r="AK36" s="221"/>
      <c r="AL36" s="220"/>
      <c r="AM36" s="219"/>
      <c r="AN36" s="219"/>
      <c r="AO36" s="219"/>
      <c r="AP36" s="219"/>
      <c r="AQ36" s="221"/>
      <c r="AR36" s="220"/>
      <c r="AS36" s="219"/>
      <c r="AT36" s="219"/>
      <c r="AU36" s="219"/>
      <c r="AV36" s="219"/>
      <c r="AW36" s="221"/>
      <c r="AX36" s="220"/>
      <c r="AY36" s="219"/>
      <c r="AZ36" s="219"/>
      <c r="BA36" s="219"/>
      <c r="BB36" s="219"/>
      <c r="BC36" s="221"/>
      <c r="BD36" s="220"/>
      <c r="BE36" s="219"/>
      <c r="BF36" s="219"/>
      <c r="BG36" s="219"/>
      <c r="BH36" s="219"/>
      <c r="BI36" s="221"/>
      <c r="BJ36" s="220"/>
      <c r="BK36" s="219"/>
      <c r="BL36" s="219"/>
      <c r="BM36" s="219"/>
      <c r="BN36" s="219"/>
      <c r="BO36" s="221"/>
      <c r="BP36" s="219"/>
      <c r="BQ36" s="219"/>
      <c r="BR36" s="219"/>
      <c r="BS36" s="219"/>
      <c r="BT36" s="219"/>
      <c r="BU36" s="129"/>
      <c r="BV36" s="131"/>
      <c r="BW36" s="219"/>
      <c r="BX36" s="219"/>
      <c r="BY36" s="129"/>
      <c r="BZ36" s="129"/>
      <c r="CA36" s="180"/>
      <c r="CB36" s="131"/>
      <c r="CC36" s="219"/>
      <c r="CD36" s="219"/>
      <c r="CE36" s="129"/>
      <c r="CF36" s="129"/>
      <c r="CG36" s="180"/>
      <c r="CH36" s="131"/>
      <c r="CI36" s="219"/>
      <c r="CJ36" s="219"/>
      <c r="CK36" s="129"/>
      <c r="CL36" s="129"/>
      <c r="CM36" s="180"/>
      <c r="CN36" s="131"/>
      <c r="CO36" s="219"/>
      <c r="CP36" s="219"/>
      <c r="CQ36" s="219"/>
      <c r="CR36" s="129"/>
      <c r="CS36" s="129"/>
      <c r="CT36" s="131"/>
      <c r="CU36" s="219"/>
      <c r="CV36" s="219"/>
      <c r="CW36" s="129"/>
      <c r="CX36" s="129"/>
      <c r="CY36" s="180"/>
      <c r="CZ36" s="131"/>
      <c r="DA36" s="219"/>
      <c r="DB36" s="219"/>
      <c r="DC36" s="163"/>
      <c r="DD36" s="163"/>
      <c r="DE36" s="164"/>
      <c r="DF36" s="159"/>
      <c r="DG36" s="158"/>
      <c r="DH36" s="158"/>
      <c r="DI36" s="158"/>
      <c r="DJ36" s="158"/>
      <c r="DK36" s="266"/>
      <c r="DL36" s="283"/>
      <c r="DM36" s="177"/>
      <c r="DN36" s="177"/>
      <c r="DO36" s="177"/>
      <c r="DP36" s="219"/>
      <c r="DQ36" s="181"/>
      <c r="DR36" s="283"/>
      <c r="DS36" s="177"/>
      <c r="DT36" s="177"/>
      <c r="DU36" s="177"/>
      <c r="DV36" s="219"/>
      <c r="DW36" s="181"/>
      <c r="DX36" s="267"/>
      <c r="DY36" s="177"/>
      <c r="DZ36" s="177"/>
      <c r="EA36" s="177"/>
      <c r="EB36" s="129"/>
      <c r="EC36" s="164"/>
      <c r="ED36" s="162"/>
      <c r="EE36" s="177"/>
      <c r="EF36" s="177"/>
      <c r="EG36" s="163"/>
      <c r="EH36" s="129"/>
      <c r="EI36" s="164"/>
      <c r="EJ36" s="162"/>
      <c r="EK36" s="177"/>
      <c r="EL36" s="177"/>
      <c r="EM36" s="163"/>
      <c r="EN36" s="165"/>
      <c r="EO36" s="164"/>
      <c r="EP36" s="162"/>
      <c r="EQ36" s="177"/>
      <c r="ER36" s="177"/>
      <c r="ES36" s="163"/>
      <c r="ET36" s="165"/>
      <c r="EU36" s="164"/>
      <c r="FL36" s="72"/>
      <c r="FM36" s="72"/>
      <c r="FN36" s="72"/>
      <c r="FO36" s="72"/>
      <c r="FP36" s="72"/>
      <c r="FQ36" s="72"/>
      <c r="FR36" s="72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</row>
    <row r="37" spans="1:262" s="75" customFormat="1" ht="17.149999999999999" customHeight="1" thickBot="1">
      <c r="A37" s="91"/>
      <c r="B37" s="236"/>
      <c r="C37" s="230"/>
      <c r="D37" s="231"/>
      <c r="E37" s="136"/>
      <c r="F37" s="92"/>
      <c r="G37" s="172"/>
      <c r="H37" s="220"/>
      <c r="I37" s="219"/>
      <c r="J37" s="219"/>
      <c r="K37" s="219"/>
      <c r="L37" s="219"/>
      <c r="M37" s="221"/>
      <c r="N37" s="220"/>
      <c r="O37" s="219"/>
      <c r="P37" s="219"/>
      <c r="Q37" s="219"/>
      <c r="R37" s="219"/>
      <c r="S37" s="221"/>
      <c r="T37" s="220"/>
      <c r="U37" s="219"/>
      <c r="V37" s="219"/>
      <c r="W37" s="219"/>
      <c r="X37" s="219"/>
      <c r="Y37" s="221"/>
      <c r="Z37" s="220"/>
      <c r="AA37" s="219"/>
      <c r="AB37" s="219"/>
      <c r="AC37" s="219"/>
      <c r="AD37" s="219"/>
      <c r="AE37" s="221"/>
      <c r="AF37" s="220"/>
      <c r="AG37" s="219"/>
      <c r="AH37" s="219"/>
      <c r="AI37" s="219"/>
      <c r="AJ37" s="219"/>
      <c r="AK37" s="221"/>
      <c r="AL37" s="220"/>
      <c r="AM37" s="219"/>
      <c r="AN37" s="219"/>
      <c r="AO37" s="219"/>
      <c r="AP37" s="219"/>
      <c r="AQ37" s="221"/>
      <c r="AR37" s="220"/>
      <c r="AS37" s="219"/>
      <c r="AT37" s="219"/>
      <c r="AU37" s="219"/>
      <c r="AV37" s="219"/>
      <c r="AW37" s="221"/>
      <c r="AX37" s="220"/>
      <c r="AY37" s="219"/>
      <c r="AZ37" s="219"/>
      <c r="BA37" s="219"/>
      <c r="BB37" s="219"/>
      <c r="BC37" s="221"/>
      <c r="BD37" s="220"/>
      <c r="BE37" s="219"/>
      <c r="BF37" s="219"/>
      <c r="BG37" s="219"/>
      <c r="BH37" s="219"/>
      <c r="BI37" s="221"/>
      <c r="BJ37" s="220"/>
      <c r="BK37" s="219"/>
      <c r="BL37" s="219"/>
      <c r="BM37" s="219"/>
      <c r="BN37" s="219"/>
      <c r="BO37" s="221"/>
      <c r="BP37" s="219"/>
      <c r="BQ37" s="219"/>
      <c r="BR37" s="219"/>
      <c r="BS37" s="219"/>
      <c r="BT37" s="219"/>
      <c r="BU37" s="129"/>
      <c r="BV37" s="131"/>
      <c r="BW37" s="219"/>
      <c r="BX37" s="219"/>
      <c r="BY37" s="129"/>
      <c r="BZ37" s="129"/>
      <c r="CA37" s="180"/>
      <c r="CB37" s="131"/>
      <c r="CC37" s="219"/>
      <c r="CD37" s="219"/>
      <c r="CE37" s="129"/>
      <c r="CF37" s="129"/>
      <c r="CG37" s="180"/>
      <c r="CH37" s="131"/>
      <c r="CI37" s="219"/>
      <c r="CJ37" s="219"/>
      <c r="CK37" s="129"/>
      <c r="CL37" s="129"/>
      <c r="CM37" s="180"/>
      <c r="CN37" s="131"/>
      <c r="CO37" s="219"/>
      <c r="CP37" s="219"/>
      <c r="CQ37" s="219"/>
      <c r="CR37" s="129"/>
      <c r="CS37" s="129"/>
      <c r="CT37" s="131"/>
      <c r="CU37" s="219"/>
      <c r="CV37" s="219"/>
      <c r="CW37" s="129"/>
      <c r="CX37" s="129"/>
      <c r="CY37" s="180"/>
      <c r="CZ37" s="131"/>
      <c r="DA37" s="219"/>
      <c r="DB37" s="219"/>
      <c r="DC37" s="163"/>
      <c r="DD37" s="163"/>
      <c r="DE37" s="164"/>
      <c r="DF37" s="159"/>
      <c r="DG37" s="158"/>
      <c r="DH37" s="158"/>
      <c r="DI37" s="158"/>
      <c r="DJ37" s="158"/>
      <c r="DK37" s="266"/>
      <c r="DL37" s="280"/>
      <c r="DM37" s="281"/>
      <c r="DN37" s="281"/>
      <c r="DO37" s="281"/>
      <c r="DP37" s="281"/>
      <c r="DQ37" s="282"/>
      <c r="DR37" s="280"/>
      <c r="DS37" s="281"/>
      <c r="DT37" s="281"/>
      <c r="DU37" s="281"/>
      <c r="DV37" s="281"/>
      <c r="DW37" s="282"/>
      <c r="DX37" s="267"/>
      <c r="DY37" s="177"/>
      <c r="DZ37" s="177"/>
      <c r="EA37" s="177"/>
      <c r="EB37" s="129"/>
      <c r="EC37" s="164"/>
      <c r="ED37" s="162"/>
      <c r="EE37" s="177"/>
      <c r="EF37" s="177"/>
      <c r="EG37" s="163"/>
      <c r="EH37" s="129"/>
      <c r="EI37" s="164"/>
      <c r="EJ37" s="162"/>
      <c r="EK37" s="177"/>
      <c r="EL37" s="177"/>
      <c r="EM37" s="163"/>
      <c r="EN37" s="165"/>
      <c r="EO37" s="164"/>
      <c r="EP37" s="162"/>
      <c r="EQ37" s="177"/>
      <c r="ER37" s="177"/>
      <c r="ES37" s="163"/>
      <c r="ET37" s="165"/>
      <c r="EU37" s="16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</row>
    <row r="38" spans="1:262" ht="18.75" customHeight="1">
      <c r="A38" s="179"/>
      <c r="B38" s="237"/>
      <c r="C38" s="216" t="s">
        <v>148</v>
      </c>
      <c r="D38" s="217" t="s">
        <v>148</v>
      </c>
      <c r="E38" s="124"/>
      <c r="F38" s="173"/>
      <c r="G38" s="178"/>
      <c r="H38" s="132"/>
      <c r="I38" s="130"/>
      <c r="J38" s="130"/>
      <c r="K38" s="130"/>
      <c r="L38" s="130"/>
      <c r="M38" s="174"/>
      <c r="N38" s="132"/>
      <c r="O38" s="130"/>
      <c r="P38" s="130"/>
      <c r="Q38" s="130"/>
      <c r="R38" s="130"/>
      <c r="S38" s="174"/>
      <c r="T38" s="132"/>
      <c r="U38" s="130"/>
      <c r="V38" s="130"/>
      <c r="W38" s="130"/>
      <c r="X38" s="130"/>
      <c r="Y38" s="139"/>
      <c r="Z38" s="132"/>
      <c r="AA38" s="130"/>
      <c r="AB38" s="130"/>
      <c r="AC38" s="130"/>
      <c r="AD38" s="130"/>
      <c r="AE38" s="139"/>
      <c r="AF38" s="132"/>
      <c r="AG38" s="130"/>
      <c r="AH38" s="130"/>
      <c r="AI38" s="130"/>
      <c r="AJ38" s="130"/>
      <c r="AK38" s="174"/>
      <c r="AL38" s="132"/>
      <c r="AM38" s="130"/>
      <c r="AN38" s="130"/>
      <c r="AO38" s="130"/>
      <c r="AP38" s="130"/>
      <c r="AQ38" s="174"/>
      <c r="AR38" s="132"/>
      <c r="AS38" s="130"/>
      <c r="AT38" s="130"/>
      <c r="AU38" s="130"/>
      <c r="AV38" s="130"/>
      <c r="AW38" s="174"/>
      <c r="AX38" s="170"/>
      <c r="AY38" s="169"/>
      <c r="AZ38" s="169"/>
      <c r="BA38" s="169"/>
      <c r="BB38" s="169"/>
      <c r="BC38" s="171"/>
      <c r="BD38" s="170"/>
      <c r="BE38" s="169"/>
      <c r="BF38" s="169"/>
      <c r="BG38" s="169"/>
      <c r="BH38" s="169"/>
      <c r="BI38" s="171"/>
      <c r="BJ38" s="170"/>
      <c r="BK38" s="169"/>
      <c r="BL38" s="169"/>
      <c r="BM38" s="169"/>
      <c r="BN38" s="169"/>
      <c r="BO38" s="171"/>
      <c r="BP38" s="170"/>
      <c r="BQ38" s="169"/>
      <c r="BR38" s="169"/>
      <c r="BS38" s="169"/>
      <c r="BT38" s="169"/>
      <c r="BU38" s="169"/>
      <c r="BV38" s="170"/>
      <c r="BW38" s="169"/>
      <c r="BX38" s="169"/>
      <c r="BY38" s="169"/>
      <c r="BZ38" s="169"/>
      <c r="CA38" s="171"/>
      <c r="CB38" s="170"/>
      <c r="CC38" s="169"/>
      <c r="CD38" s="169"/>
      <c r="CE38" s="169"/>
      <c r="CF38" s="169"/>
      <c r="CG38" s="171"/>
      <c r="CH38" s="170"/>
      <c r="CI38" s="169"/>
      <c r="CJ38" s="169"/>
      <c r="CK38" s="169"/>
      <c r="CL38" s="169"/>
      <c r="CM38" s="171"/>
      <c r="CN38" s="170"/>
      <c r="CO38" s="169"/>
      <c r="CP38" s="169"/>
      <c r="CQ38" s="169"/>
      <c r="CR38" s="169"/>
      <c r="CS38" s="169"/>
      <c r="CT38" s="170"/>
      <c r="CU38" s="169"/>
      <c r="CV38" s="169"/>
      <c r="CW38" s="169"/>
      <c r="CX38" s="169"/>
      <c r="CY38" s="171"/>
      <c r="CZ38" s="170"/>
      <c r="DA38" s="169"/>
      <c r="DB38" s="169"/>
      <c r="DC38" s="169"/>
      <c r="DD38" s="169"/>
      <c r="DE38" s="171"/>
      <c r="DF38" s="170"/>
      <c r="DG38" s="169"/>
      <c r="DH38" s="169"/>
      <c r="DI38" s="169"/>
      <c r="DJ38" s="169"/>
      <c r="DK38" s="171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170"/>
      <c r="DY38" s="169"/>
      <c r="DZ38" s="169"/>
      <c r="EA38" s="169"/>
      <c r="EB38" s="169"/>
      <c r="EC38" s="171"/>
      <c r="ED38" s="170"/>
      <c r="EE38" s="169"/>
      <c r="EF38" s="169"/>
      <c r="EG38" s="169"/>
      <c r="EH38" s="169"/>
      <c r="EI38" s="171"/>
      <c r="EJ38" s="170"/>
      <c r="EK38" s="169"/>
      <c r="EL38" s="169"/>
      <c r="EM38" s="169"/>
      <c r="EN38" s="169"/>
      <c r="EO38" s="171"/>
      <c r="EP38" s="170"/>
      <c r="EQ38" s="169"/>
      <c r="ER38" s="169"/>
      <c r="ES38" s="169"/>
      <c r="ET38" s="169"/>
      <c r="EU38" s="171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</row>
    <row r="39" spans="1:262" ht="18" customHeight="1" thickBot="1">
      <c r="A39" s="91"/>
      <c r="B39" s="294" t="s">
        <v>250</v>
      </c>
      <c r="C39" s="294"/>
      <c r="D39" s="294"/>
      <c r="E39" s="294"/>
      <c r="F39" s="294"/>
      <c r="G39" s="161"/>
      <c r="H39" s="143"/>
      <c r="I39" s="144"/>
      <c r="J39" s="144"/>
      <c r="K39" s="144"/>
      <c r="L39" s="144"/>
      <c r="M39" s="156"/>
      <c r="N39" s="143"/>
      <c r="O39" s="144"/>
      <c r="P39" s="144"/>
      <c r="Q39" s="144"/>
      <c r="R39" s="144"/>
      <c r="S39" s="156"/>
      <c r="T39" s="143"/>
      <c r="U39" s="144"/>
      <c r="V39" s="144"/>
      <c r="W39" s="144"/>
      <c r="X39" s="144"/>
      <c r="Y39" s="145"/>
      <c r="Z39" s="153"/>
      <c r="AA39" s="154"/>
      <c r="AB39" s="154"/>
      <c r="AC39" s="154"/>
      <c r="AD39" s="154"/>
      <c r="AE39" s="155"/>
      <c r="AF39" s="143"/>
      <c r="AG39" s="144"/>
      <c r="AH39" s="144"/>
      <c r="AI39" s="144"/>
      <c r="AJ39" s="144"/>
      <c r="AK39" s="156"/>
      <c r="AL39" s="143"/>
      <c r="AM39" s="144"/>
      <c r="AN39" s="144"/>
      <c r="AO39" s="144"/>
      <c r="AP39" s="144"/>
      <c r="AQ39" s="156"/>
      <c r="AR39" s="143"/>
      <c r="AS39" s="144"/>
      <c r="AT39" s="144"/>
      <c r="AU39" s="144"/>
      <c r="AV39" s="144"/>
      <c r="AW39" s="156"/>
      <c r="AX39" s="143"/>
      <c r="AY39" s="144"/>
      <c r="AZ39" s="144"/>
      <c r="BA39" s="144"/>
      <c r="BB39" s="144"/>
      <c r="BC39" s="144"/>
      <c r="BD39" s="143"/>
      <c r="BE39" s="144"/>
      <c r="BF39" s="144"/>
      <c r="BG39" s="144"/>
      <c r="BH39" s="144"/>
      <c r="BI39" s="144"/>
      <c r="BJ39" s="143"/>
      <c r="BK39" s="144"/>
      <c r="BL39" s="144"/>
      <c r="BM39" s="144"/>
      <c r="BN39" s="144"/>
      <c r="BO39" s="144"/>
      <c r="BP39" s="143"/>
      <c r="BQ39" s="144"/>
      <c r="BR39" s="144"/>
      <c r="BS39" s="144"/>
      <c r="BT39" s="144"/>
      <c r="BU39" s="144"/>
      <c r="BV39" s="143"/>
      <c r="BW39" s="144"/>
      <c r="BX39" s="144"/>
      <c r="BY39" s="144"/>
      <c r="BZ39" s="144"/>
      <c r="CA39" s="144"/>
      <c r="CB39" s="143"/>
      <c r="CC39" s="144"/>
      <c r="CD39" s="144"/>
      <c r="CE39" s="144"/>
      <c r="CF39" s="144"/>
      <c r="CG39" s="144"/>
      <c r="CH39" s="143"/>
      <c r="CI39" s="144"/>
      <c r="CJ39" s="144"/>
      <c r="CK39" s="144"/>
      <c r="CL39" s="144"/>
      <c r="CM39" s="144"/>
      <c r="CN39" s="143"/>
      <c r="CO39" s="144"/>
      <c r="CP39" s="144"/>
      <c r="CQ39" s="144"/>
      <c r="CR39" s="144"/>
      <c r="CS39" s="144"/>
      <c r="CT39" s="143"/>
      <c r="CU39" s="144"/>
      <c r="CV39" s="144"/>
      <c r="CW39" s="144"/>
      <c r="CX39" s="144"/>
      <c r="CY39" s="144"/>
      <c r="CZ39" s="143"/>
      <c r="DA39" s="144"/>
      <c r="DB39" s="144"/>
      <c r="DC39" s="144"/>
      <c r="DD39" s="144"/>
      <c r="DE39" s="144"/>
      <c r="DF39" s="143"/>
      <c r="DG39" s="144"/>
      <c r="DH39" s="144"/>
      <c r="DI39" s="144"/>
      <c r="DJ39" s="144"/>
      <c r="DK39" s="144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143"/>
      <c r="DY39" s="144"/>
      <c r="DZ39" s="144"/>
      <c r="EA39" s="144"/>
      <c r="EB39" s="144"/>
      <c r="EC39" s="144"/>
      <c r="ED39" s="143"/>
      <c r="EE39" s="144"/>
      <c r="EF39" s="144"/>
      <c r="EG39" s="144"/>
      <c r="EH39" s="144"/>
      <c r="EI39" s="144"/>
      <c r="EJ39" s="143"/>
      <c r="EK39" s="144"/>
      <c r="EL39" s="144"/>
      <c r="EM39" s="144"/>
      <c r="EN39" s="144"/>
      <c r="EO39" s="144"/>
      <c r="EP39" s="143"/>
      <c r="EQ39" s="144"/>
      <c r="ER39" s="144"/>
      <c r="ES39" s="144"/>
      <c r="ET39" s="144"/>
      <c r="EU39" s="144"/>
      <c r="FL39" s="72"/>
      <c r="FM39" s="72"/>
      <c r="FN39" s="72"/>
      <c r="FO39" s="72"/>
      <c r="FP39" s="72"/>
      <c r="FQ39" s="72"/>
      <c r="FR39" s="72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</row>
    <row r="40" spans="1:262" customFormat="1" ht="18.75" customHeight="1">
      <c r="A40" s="91"/>
      <c r="B40" s="235" t="s">
        <v>261</v>
      </c>
      <c r="C40" s="293"/>
      <c r="D40" s="293"/>
      <c r="E40" s="84"/>
      <c r="F40" s="297"/>
      <c r="G40" s="297"/>
      <c r="H40" s="79"/>
      <c r="I40" s="79"/>
      <c r="J40" s="79"/>
      <c r="K40" s="79"/>
      <c r="L40" s="79"/>
      <c r="M40" s="79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125"/>
      <c r="AS40" s="76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74"/>
      <c r="BF40" s="74"/>
      <c r="BG40" s="74"/>
      <c r="BH40" s="80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</row>
    <row r="41" spans="1:262" ht="23">
      <c r="A41" s="91"/>
      <c r="B41" s="234" t="s">
        <v>257</v>
      </c>
      <c r="C41" s="83"/>
      <c r="D41" s="85"/>
      <c r="E41" s="86"/>
      <c r="F41" s="297"/>
      <c r="G41" s="297"/>
      <c r="H41" s="76"/>
      <c r="I41" s="76"/>
      <c r="J41" s="76"/>
      <c r="K41" s="76"/>
      <c r="L41" s="76"/>
      <c r="M41" s="76"/>
      <c r="X41" s="76"/>
      <c r="Z41" s="76"/>
      <c r="AA41" s="76"/>
      <c r="AB41" s="76"/>
      <c r="AC41" s="76"/>
      <c r="AD41" s="76"/>
      <c r="AE41" s="76"/>
      <c r="AT41" s="80"/>
      <c r="AU41" s="80"/>
      <c r="AV41" s="80"/>
      <c r="BE41" s="74"/>
      <c r="BF41" s="74"/>
      <c r="BG41" s="74"/>
      <c r="BI41" s="74"/>
      <c r="BM41" s="74"/>
      <c r="BN41" s="74"/>
      <c r="BO41" s="74"/>
      <c r="BP41" s="74"/>
      <c r="BQ41" s="74"/>
      <c r="BR41" s="74"/>
      <c r="BS41" s="74"/>
      <c r="BT41" s="74"/>
      <c r="BU41" s="74"/>
      <c r="FL41" s="72"/>
      <c r="FM41" s="72"/>
      <c r="FN41" s="72"/>
      <c r="FO41" s="72"/>
      <c r="FP41" s="72"/>
      <c r="FQ41" s="72"/>
      <c r="FR41" s="72"/>
    </row>
    <row r="42" spans="1:262" ht="15.5">
      <c r="A42" s="91"/>
      <c r="C42" s="290"/>
      <c r="D42" s="290"/>
      <c r="E42" s="84"/>
      <c r="F42" s="297"/>
      <c r="G42" s="297"/>
      <c r="X42" s="76"/>
      <c r="Z42" s="76"/>
      <c r="AA42" s="76"/>
      <c r="AB42" s="76"/>
      <c r="AC42" s="76"/>
      <c r="AD42" s="76"/>
      <c r="AE42" s="76"/>
      <c r="AT42" s="80"/>
      <c r="AU42" s="80"/>
      <c r="AV42" s="80"/>
      <c r="AZ42" s="81"/>
      <c r="BE42" s="74"/>
      <c r="BF42" s="74"/>
      <c r="BG42" s="74"/>
      <c r="BM42" s="74"/>
      <c r="BN42" s="74"/>
      <c r="BO42" s="74"/>
      <c r="BP42" s="74"/>
      <c r="BQ42" s="74"/>
      <c r="BR42" s="74"/>
      <c r="BS42" s="74"/>
      <c r="BT42" s="74"/>
      <c r="BU42" s="74"/>
      <c r="FL42" s="72"/>
      <c r="FM42" s="72"/>
      <c r="FN42" s="72"/>
      <c r="FO42" s="72"/>
      <c r="FP42" s="72"/>
      <c r="FQ42" s="72"/>
      <c r="FR42" s="72"/>
    </row>
    <row r="43" spans="1:262" ht="15.5">
      <c r="A43" s="91"/>
      <c r="B43" s="239" t="s">
        <v>273</v>
      </c>
      <c r="X43" s="76"/>
      <c r="Z43" s="76"/>
      <c r="AA43" s="76"/>
      <c r="AB43" s="76"/>
      <c r="AC43" s="76"/>
      <c r="AD43" s="76"/>
      <c r="AE43" s="76"/>
      <c r="AT43" s="80"/>
      <c r="AU43" s="80"/>
      <c r="AV43" s="80"/>
      <c r="AZ43" s="81"/>
      <c r="BE43" s="74"/>
      <c r="BF43" s="74"/>
      <c r="BM43" s="74"/>
      <c r="BN43" s="74"/>
      <c r="BO43" s="74"/>
      <c r="BP43" s="74"/>
      <c r="BQ43" s="74"/>
      <c r="BR43" s="74"/>
      <c r="BS43" s="74"/>
      <c r="BT43" s="74"/>
      <c r="BU43" s="74"/>
      <c r="FL43" s="72"/>
      <c r="FM43" s="72"/>
      <c r="FN43" s="72"/>
      <c r="FO43" s="72"/>
      <c r="FP43" s="72"/>
      <c r="FQ43" s="72"/>
      <c r="FR43" s="72"/>
    </row>
    <row r="44" spans="1:262" customFormat="1" ht="15.5">
      <c r="A44" s="91"/>
      <c r="B44" s="238"/>
      <c r="C44" s="76"/>
      <c r="D44" s="72"/>
      <c r="E44" s="76"/>
      <c r="F44" s="72"/>
      <c r="G44" s="82"/>
      <c r="H44" s="79"/>
      <c r="I44" s="79"/>
      <c r="J44" s="79"/>
      <c r="K44" s="79"/>
      <c r="L44" s="79"/>
      <c r="M44" s="79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S44" s="76"/>
      <c r="AT44" s="80"/>
      <c r="AU44" s="80"/>
      <c r="AV44" s="80"/>
      <c r="AW44" s="80"/>
      <c r="AX44" s="80"/>
      <c r="AY44" s="80"/>
      <c r="AZ44" s="81"/>
      <c r="BA44" s="80"/>
      <c r="BB44" s="80"/>
      <c r="BC44" s="80"/>
      <c r="BD44" s="80"/>
      <c r="BE44" s="74"/>
      <c r="BF44" s="74"/>
      <c r="BG44" s="80"/>
      <c r="BH44" s="80"/>
      <c r="BI44" s="80"/>
      <c r="BJ44" s="80"/>
      <c r="BK44" s="80"/>
      <c r="BL44" s="80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</row>
    <row r="45" spans="1:262" ht="12" customHeight="1">
      <c r="A45" s="91"/>
      <c r="B45" s="218" t="s">
        <v>333</v>
      </c>
      <c r="X45" s="76"/>
      <c r="Z45" s="76"/>
      <c r="AA45" s="76"/>
      <c r="AB45" s="76"/>
      <c r="AC45" s="76"/>
      <c r="AD45" s="76"/>
      <c r="AE45" s="76"/>
      <c r="AS45" s="80"/>
      <c r="AT45" s="80"/>
      <c r="AU45" s="80"/>
      <c r="AV45" s="80"/>
      <c r="AZ45" s="81"/>
      <c r="BE45" s="74"/>
      <c r="BF45" s="74"/>
      <c r="BH45" s="74"/>
      <c r="BM45" s="74"/>
      <c r="BN45" s="74"/>
      <c r="BO45" s="74"/>
      <c r="BP45" s="74"/>
      <c r="BQ45" s="74"/>
      <c r="BR45" s="74"/>
      <c r="BS45" s="74"/>
      <c r="BT45" s="74"/>
      <c r="BU45" s="74"/>
      <c r="FL45" s="72"/>
      <c r="FM45" s="72"/>
      <c r="FN45" s="72"/>
      <c r="FO45" s="72"/>
      <c r="FP45" s="72"/>
      <c r="FQ45" s="72"/>
      <c r="FR45" s="72"/>
    </row>
    <row r="46" spans="1:262" ht="15.5">
      <c r="A46" s="91"/>
      <c r="X46" s="76"/>
      <c r="Z46" s="76"/>
      <c r="AA46" s="76"/>
      <c r="AB46" s="76"/>
      <c r="AC46" s="76"/>
      <c r="AD46" s="76"/>
      <c r="AE46" s="76"/>
      <c r="AS46" s="80"/>
      <c r="AT46" s="80"/>
      <c r="AU46" s="80"/>
      <c r="AV46" s="80"/>
      <c r="AZ46" s="81"/>
      <c r="BE46" s="74"/>
      <c r="BF46" s="74"/>
      <c r="BG46" s="74"/>
      <c r="BH46" s="74"/>
      <c r="BM46" s="74"/>
      <c r="BN46" s="74"/>
      <c r="BO46" s="74"/>
      <c r="BP46" s="74"/>
      <c r="BQ46" s="74"/>
      <c r="BR46" s="74"/>
      <c r="BS46" s="74"/>
      <c r="BT46" s="74"/>
      <c r="BU46" s="74"/>
      <c r="FL46" s="72"/>
      <c r="FM46" s="72"/>
      <c r="FN46" s="72"/>
      <c r="FO46" s="72"/>
      <c r="FP46" s="72"/>
      <c r="FQ46" s="72"/>
      <c r="FR46" s="72"/>
    </row>
    <row r="47" spans="1:262" ht="15.5">
      <c r="A47" s="91"/>
      <c r="X47" s="76"/>
      <c r="Z47" s="76"/>
      <c r="AA47" s="76"/>
      <c r="AB47" s="76"/>
      <c r="AC47" s="76"/>
      <c r="AD47" s="76"/>
      <c r="AE47" s="76"/>
      <c r="AS47" s="80"/>
      <c r="AT47" s="80"/>
      <c r="AU47" s="80"/>
      <c r="AV47" s="80"/>
      <c r="AZ47" s="81"/>
      <c r="BE47" s="74"/>
      <c r="BF47" s="74"/>
      <c r="BG47" s="74"/>
      <c r="BM47" s="74"/>
      <c r="BN47" s="74"/>
      <c r="BO47" s="74"/>
      <c r="BP47" s="74"/>
      <c r="BQ47" s="74"/>
      <c r="BR47" s="74"/>
      <c r="BS47" s="74"/>
      <c r="BT47" s="74"/>
      <c r="BU47" s="74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</row>
    <row r="48" spans="1:262" ht="15.5">
      <c r="A48" s="91"/>
      <c r="X48" s="76"/>
      <c r="Z48" s="76"/>
      <c r="AA48" s="76"/>
      <c r="AB48" s="76"/>
      <c r="AC48" s="76"/>
      <c r="AD48" s="76"/>
      <c r="AE48" s="76"/>
      <c r="AN48" s="80"/>
      <c r="AO48" s="80"/>
      <c r="AP48" s="80"/>
      <c r="AQ48" s="80"/>
      <c r="AS48" s="80"/>
      <c r="AT48" s="80"/>
      <c r="AU48" s="80"/>
      <c r="AV48" s="80"/>
      <c r="AZ48" s="81"/>
      <c r="BE48" s="74"/>
      <c r="BF48" s="74"/>
      <c r="BG48" s="81"/>
      <c r="BM48" s="74"/>
      <c r="BN48" s="74"/>
      <c r="BO48" s="74"/>
      <c r="BP48" s="74"/>
      <c r="BQ48" s="74"/>
      <c r="BR48" s="74"/>
      <c r="BS48" s="74"/>
      <c r="BT48" s="74"/>
      <c r="BU48" s="74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</row>
    <row r="49" spans="1:174" ht="15.5">
      <c r="A49" s="91"/>
      <c r="X49" s="76"/>
      <c r="Z49" s="76"/>
      <c r="AA49" s="76"/>
      <c r="AB49" s="76"/>
      <c r="AC49" s="76"/>
      <c r="AD49" s="76"/>
      <c r="AE49" s="76"/>
      <c r="AN49" s="80"/>
      <c r="AO49" s="80"/>
      <c r="AP49" s="80"/>
      <c r="AQ49" s="80"/>
      <c r="AS49" s="80"/>
      <c r="AT49" s="80"/>
      <c r="AU49" s="80"/>
      <c r="AV49" s="80"/>
      <c r="AZ49" s="81"/>
      <c r="BE49" s="74"/>
      <c r="BF49" s="74"/>
      <c r="BG49" s="81"/>
      <c r="BM49" s="74"/>
      <c r="BN49" s="74"/>
      <c r="BO49" s="74"/>
      <c r="BP49" s="74"/>
      <c r="BQ49" s="74"/>
      <c r="BR49" s="74"/>
      <c r="BS49" s="74"/>
      <c r="BT49" s="74"/>
      <c r="BU49" s="74"/>
      <c r="FM49" s="72"/>
      <c r="FN49" s="72"/>
      <c r="FO49" s="72"/>
      <c r="FP49" s="72"/>
      <c r="FQ49" s="72"/>
      <c r="FR49" s="72"/>
    </row>
    <row r="50" spans="1:174" ht="15.5">
      <c r="A50" s="91"/>
      <c r="X50" s="76"/>
      <c r="Z50" s="76"/>
      <c r="AA50" s="76"/>
      <c r="AB50" s="76"/>
      <c r="AC50" s="76"/>
      <c r="AD50" s="76"/>
      <c r="AE50" s="76"/>
      <c r="AN50" s="80"/>
      <c r="AO50" s="80"/>
      <c r="AP50" s="80"/>
      <c r="AQ50" s="80"/>
      <c r="AR50" s="80"/>
      <c r="AS50" s="80"/>
      <c r="AT50" s="80"/>
      <c r="AU50" s="80"/>
      <c r="AV50" s="80"/>
      <c r="AZ50" s="81"/>
      <c r="BE50" s="74"/>
      <c r="BF50" s="74"/>
      <c r="BG50" s="81"/>
      <c r="BM50" s="74"/>
      <c r="BN50" s="74"/>
      <c r="BO50" s="74"/>
      <c r="BP50" s="74"/>
      <c r="BQ50" s="74"/>
      <c r="BR50" s="74"/>
      <c r="BS50" s="74"/>
      <c r="BT50" s="74"/>
      <c r="BU50" s="74"/>
      <c r="FM50" s="72"/>
      <c r="FN50" s="72"/>
      <c r="FO50" s="72"/>
      <c r="FP50" s="72"/>
      <c r="FQ50" s="72"/>
      <c r="FR50" s="72"/>
    </row>
    <row r="51" spans="1:174" ht="15.5">
      <c r="A51" s="91"/>
      <c r="X51" s="76"/>
      <c r="Z51" s="76"/>
      <c r="AA51" s="76"/>
      <c r="AB51" s="76"/>
      <c r="AC51" s="76"/>
      <c r="AD51" s="76"/>
      <c r="AE51" s="76"/>
      <c r="AN51" s="80"/>
      <c r="AO51" s="80"/>
      <c r="AP51" s="80"/>
      <c r="AQ51" s="80"/>
      <c r="AR51" s="80"/>
      <c r="AS51" s="80"/>
      <c r="AT51" s="80"/>
      <c r="AU51" s="80"/>
      <c r="AV51" s="80"/>
      <c r="AZ51" s="81"/>
      <c r="BE51" s="74"/>
      <c r="BF51" s="74"/>
      <c r="BG51" s="81"/>
      <c r="BM51" s="74"/>
      <c r="BN51" s="74"/>
      <c r="BO51" s="74"/>
      <c r="BP51" s="74"/>
      <c r="BQ51" s="74"/>
      <c r="BR51" s="74"/>
      <c r="BS51" s="74"/>
      <c r="BT51" s="74"/>
      <c r="BU51" s="74"/>
      <c r="FM51" s="72"/>
      <c r="FN51" s="72"/>
      <c r="FO51" s="72"/>
      <c r="FP51" s="72"/>
      <c r="FQ51" s="72"/>
      <c r="FR51" s="72"/>
    </row>
    <row r="52" spans="1:174" ht="15.5">
      <c r="A52" s="91"/>
      <c r="X52" s="76"/>
      <c r="Z52" s="76"/>
      <c r="AA52" s="76"/>
      <c r="AB52" s="76"/>
      <c r="AC52" s="76"/>
      <c r="AD52" s="76"/>
      <c r="AE52" s="76"/>
      <c r="AN52" s="80"/>
      <c r="AO52" s="80"/>
      <c r="AP52" s="80"/>
      <c r="AQ52" s="80"/>
      <c r="AR52" s="80"/>
      <c r="AS52" s="80"/>
      <c r="AT52" s="80"/>
      <c r="AU52" s="80"/>
      <c r="AV52" s="80"/>
      <c r="AZ52" s="81"/>
      <c r="BE52" s="74"/>
      <c r="BF52" s="74"/>
      <c r="BG52" s="81"/>
      <c r="BM52" s="74"/>
      <c r="BN52" s="74"/>
      <c r="BO52" s="74"/>
      <c r="BP52" s="74"/>
      <c r="BQ52" s="74"/>
      <c r="BR52" s="74"/>
      <c r="BS52" s="74"/>
      <c r="BT52" s="74"/>
      <c r="BU52" s="74"/>
      <c r="FM52" s="72"/>
      <c r="FN52" s="72"/>
      <c r="FO52" s="72"/>
      <c r="FP52" s="72"/>
      <c r="FQ52" s="72"/>
      <c r="FR52" s="72"/>
    </row>
    <row r="53" spans="1:174" ht="15.5">
      <c r="A53" s="91"/>
      <c r="X53" s="76"/>
      <c r="Z53" s="76"/>
      <c r="AA53" s="76"/>
      <c r="AB53" s="76"/>
      <c r="AC53" s="76"/>
      <c r="AD53" s="76"/>
      <c r="AE53" s="76"/>
      <c r="AN53" s="80"/>
      <c r="AO53" s="80"/>
      <c r="AP53" s="80"/>
      <c r="AQ53" s="80"/>
      <c r="AR53" s="80"/>
      <c r="AS53" s="80"/>
      <c r="AT53" s="80"/>
      <c r="AU53" s="80"/>
      <c r="AV53" s="80"/>
      <c r="AZ53" s="81"/>
      <c r="BE53" s="74"/>
      <c r="BF53" s="74"/>
      <c r="BG53" s="81"/>
      <c r="BM53" s="74"/>
      <c r="BN53" s="74"/>
      <c r="BO53" s="74"/>
      <c r="BP53" s="74"/>
      <c r="BQ53" s="74"/>
      <c r="BR53" s="74"/>
      <c r="BS53" s="74"/>
      <c r="BT53" s="74"/>
      <c r="BU53" s="74"/>
      <c r="FM53" s="72"/>
      <c r="FN53" s="72"/>
      <c r="FO53" s="72"/>
      <c r="FP53" s="72"/>
      <c r="FQ53" s="72"/>
      <c r="FR53" s="72"/>
    </row>
    <row r="54" spans="1:174" ht="15.5">
      <c r="A54" s="91"/>
      <c r="X54" s="76"/>
      <c r="Z54" s="76"/>
      <c r="AA54" s="76"/>
      <c r="AB54" s="76"/>
      <c r="AC54" s="76"/>
      <c r="AD54" s="76"/>
      <c r="AE54" s="76"/>
      <c r="AN54" s="80"/>
      <c r="AO54" s="80"/>
      <c r="AP54" s="80"/>
      <c r="AQ54" s="80"/>
      <c r="AR54" s="80"/>
      <c r="AS54" s="80"/>
      <c r="AT54" s="80"/>
      <c r="AU54" s="80"/>
      <c r="AV54" s="80"/>
      <c r="AZ54" s="81"/>
      <c r="BG54" s="81"/>
      <c r="BM54" s="74"/>
      <c r="BN54" s="74"/>
      <c r="BO54" s="74"/>
      <c r="BP54" s="74"/>
      <c r="BQ54" s="74"/>
      <c r="BR54" s="74"/>
      <c r="BS54" s="74"/>
      <c r="BT54" s="74"/>
      <c r="BU54" s="74"/>
      <c r="FM54" s="72"/>
      <c r="FN54" s="72"/>
      <c r="FO54" s="72"/>
      <c r="FP54" s="72"/>
      <c r="FQ54" s="72"/>
      <c r="FR54" s="72"/>
    </row>
    <row r="55" spans="1:174" ht="15.5">
      <c r="A55" s="91"/>
      <c r="X55" s="76"/>
      <c r="Z55" s="76"/>
      <c r="AA55" s="76"/>
      <c r="AB55" s="76"/>
      <c r="AC55" s="76"/>
      <c r="AD55" s="76"/>
      <c r="AE55" s="76"/>
      <c r="AN55" s="80"/>
      <c r="AO55" s="80"/>
      <c r="AP55" s="80"/>
      <c r="AQ55" s="80"/>
      <c r="AR55" s="80"/>
      <c r="AS55" s="80"/>
      <c r="AT55" s="80"/>
      <c r="AU55" s="80"/>
      <c r="AV55" s="80"/>
      <c r="AZ55" s="81"/>
      <c r="BG55" s="81"/>
      <c r="BM55" s="74"/>
      <c r="BN55" s="74"/>
      <c r="BO55" s="74"/>
      <c r="BP55" s="74"/>
      <c r="BQ55" s="74"/>
      <c r="BR55" s="74"/>
      <c r="BS55" s="74"/>
      <c r="BT55" s="74"/>
      <c r="BU55" s="74"/>
      <c r="FM55" s="72"/>
      <c r="FN55" s="72"/>
      <c r="FO55" s="72"/>
      <c r="FP55" s="72"/>
      <c r="FQ55" s="72"/>
      <c r="FR55" s="72"/>
    </row>
    <row r="56" spans="1:174" ht="15.5">
      <c r="A56" s="91"/>
      <c r="X56" s="76"/>
      <c r="Z56" s="76"/>
      <c r="AA56" s="76"/>
      <c r="AB56" s="76"/>
      <c r="AC56" s="76"/>
      <c r="AD56" s="76"/>
      <c r="AE56" s="76"/>
      <c r="AN56" s="80"/>
      <c r="AO56" s="80"/>
      <c r="AP56" s="80"/>
      <c r="AQ56" s="80"/>
      <c r="AR56" s="80"/>
      <c r="AS56" s="80"/>
      <c r="AT56" s="80"/>
      <c r="AU56" s="80"/>
      <c r="AV56" s="80"/>
      <c r="AZ56" s="81"/>
      <c r="BF56" s="81"/>
      <c r="BG56" s="81"/>
      <c r="BM56" s="74"/>
      <c r="BN56" s="74"/>
      <c r="BO56" s="74"/>
      <c r="BP56" s="74"/>
      <c r="BQ56" s="74"/>
      <c r="BR56" s="74"/>
      <c r="BS56" s="74"/>
      <c r="BT56" s="74"/>
      <c r="BU56" s="74"/>
      <c r="FM56" s="72"/>
      <c r="FN56" s="72"/>
      <c r="FO56" s="72"/>
      <c r="FP56" s="72"/>
      <c r="FQ56" s="72"/>
      <c r="FR56" s="72"/>
    </row>
    <row r="57" spans="1:174" ht="15.5">
      <c r="A57" s="91"/>
      <c r="X57" s="76"/>
      <c r="Z57" s="76"/>
      <c r="AA57" s="76"/>
      <c r="AB57" s="76"/>
      <c r="AC57" s="76"/>
      <c r="AD57" s="76"/>
      <c r="AE57" s="76"/>
      <c r="AN57" s="80"/>
      <c r="AO57" s="80"/>
      <c r="AP57" s="80"/>
      <c r="AQ57" s="80"/>
      <c r="AR57" s="80"/>
      <c r="AS57" s="80"/>
      <c r="AT57" s="80"/>
      <c r="AU57" s="80"/>
      <c r="AV57" s="80"/>
      <c r="AZ57" s="81"/>
      <c r="BF57" s="81"/>
      <c r="BG57" s="81"/>
      <c r="BM57" s="74"/>
      <c r="BN57" s="74"/>
      <c r="BO57" s="74"/>
      <c r="BP57" s="74"/>
      <c r="BQ57" s="74"/>
      <c r="BR57" s="74"/>
      <c r="BS57" s="74"/>
      <c r="BT57" s="74"/>
      <c r="BU57" s="74"/>
      <c r="FM57" s="72"/>
      <c r="FN57" s="72"/>
      <c r="FO57" s="72"/>
      <c r="FP57" s="72"/>
      <c r="FQ57" s="72"/>
      <c r="FR57" s="72"/>
    </row>
    <row r="58" spans="1:174" ht="15.5">
      <c r="A58" s="91"/>
      <c r="X58" s="76"/>
      <c r="Z58" s="76"/>
      <c r="AA58" s="76"/>
      <c r="AB58" s="76"/>
      <c r="AC58" s="76"/>
      <c r="AD58" s="76"/>
      <c r="AE58" s="76"/>
      <c r="AN58" s="80"/>
      <c r="AO58" s="80"/>
      <c r="AP58" s="80"/>
      <c r="AQ58" s="80"/>
      <c r="AR58" s="80"/>
      <c r="AS58" s="80"/>
      <c r="AT58" s="80"/>
      <c r="AU58" s="80"/>
      <c r="AV58" s="80"/>
      <c r="BF58" s="81"/>
      <c r="BG58" s="81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FM58" s="72"/>
      <c r="FN58" s="72"/>
      <c r="FO58" s="72"/>
      <c r="FP58" s="72"/>
      <c r="FQ58" s="72"/>
      <c r="FR58" s="72"/>
    </row>
    <row r="59" spans="1:174" ht="15.5">
      <c r="A59" s="91"/>
      <c r="X59" s="76"/>
      <c r="Z59" s="76"/>
      <c r="AA59" s="76"/>
      <c r="AB59" s="76"/>
      <c r="AC59" s="76"/>
      <c r="AD59" s="76"/>
      <c r="AE59" s="76"/>
      <c r="AN59" s="80"/>
      <c r="AO59" s="80"/>
      <c r="AP59" s="80"/>
      <c r="AQ59" s="80"/>
      <c r="AR59" s="80"/>
      <c r="AS59" s="80"/>
      <c r="AT59" s="80"/>
      <c r="AU59" s="80"/>
      <c r="AV59" s="80"/>
      <c r="BG59" s="81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FM59" s="72"/>
      <c r="FN59" s="72"/>
      <c r="FO59" s="72"/>
      <c r="FP59" s="72"/>
      <c r="FQ59" s="72"/>
      <c r="FR59" s="72"/>
    </row>
    <row r="60" spans="1:174" ht="15.5">
      <c r="A60" s="91"/>
      <c r="X60" s="76"/>
      <c r="Z60" s="76"/>
      <c r="AA60" s="76"/>
      <c r="AB60" s="76"/>
      <c r="AC60" s="76"/>
      <c r="AD60" s="76"/>
      <c r="AE60" s="76"/>
      <c r="AN60" s="80"/>
      <c r="AO60" s="80"/>
      <c r="AP60" s="80"/>
      <c r="AQ60" s="80"/>
      <c r="AR60" s="80"/>
      <c r="AS60" s="80"/>
      <c r="AT60" s="80"/>
      <c r="AU60" s="80"/>
      <c r="AV60" s="80"/>
      <c r="BG60" s="81"/>
      <c r="BI60" s="74"/>
      <c r="BM60" s="80"/>
      <c r="BN60" s="74"/>
      <c r="BO60" s="74"/>
      <c r="BP60" s="74"/>
      <c r="BQ60" s="74"/>
      <c r="BR60" s="74"/>
      <c r="BS60" s="74"/>
      <c r="BT60" s="74"/>
      <c r="BU60" s="74"/>
      <c r="FM60" s="72"/>
      <c r="FN60" s="72"/>
      <c r="FO60" s="72"/>
      <c r="FP60" s="72"/>
      <c r="FQ60" s="72"/>
      <c r="FR60" s="72"/>
    </row>
    <row r="61" spans="1:174" ht="15.5">
      <c r="A61" s="91"/>
      <c r="X61" s="76"/>
      <c r="Z61" s="76"/>
      <c r="AA61" s="76"/>
      <c r="AB61" s="76"/>
      <c r="AC61" s="76"/>
      <c r="AD61" s="76"/>
      <c r="AE61" s="76"/>
      <c r="AN61" s="80"/>
      <c r="AO61" s="80"/>
      <c r="AP61" s="80"/>
      <c r="AQ61" s="80"/>
      <c r="AR61" s="80"/>
      <c r="AS61" s="80"/>
      <c r="AT61" s="80"/>
      <c r="AU61" s="80"/>
      <c r="AV61" s="80"/>
      <c r="AZ61" s="81"/>
      <c r="BG61" s="81"/>
      <c r="BM61" s="80"/>
      <c r="BN61" s="74"/>
      <c r="BO61" s="74"/>
      <c r="BP61" s="74"/>
      <c r="BQ61" s="74"/>
      <c r="BR61" s="74"/>
      <c r="BS61" s="74"/>
      <c r="BT61" s="74"/>
      <c r="BU61" s="74"/>
      <c r="FM61" s="72"/>
      <c r="FN61" s="72"/>
      <c r="FO61" s="72"/>
      <c r="FP61" s="72"/>
      <c r="FQ61" s="72"/>
      <c r="FR61" s="72"/>
    </row>
    <row r="62" spans="1:174" ht="15.5">
      <c r="A62" s="91"/>
      <c r="X62" s="76"/>
      <c r="Z62" s="76"/>
      <c r="AA62" s="76"/>
      <c r="AB62" s="76"/>
      <c r="AC62" s="76"/>
      <c r="AD62" s="76"/>
      <c r="AE62" s="76"/>
      <c r="AN62" s="80"/>
      <c r="AO62" s="80"/>
      <c r="AP62" s="80"/>
      <c r="AQ62" s="80"/>
      <c r="AR62" s="80"/>
      <c r="AS62" s="80"/>
      <c r="AT62" s="80"/>
      <c r="AU62" s="80"/>
      <c r="AV62" s="80"/>
      <c r="AZ62" s="81"/>
      <c r="BG62" s="81"/>
      <c r="BM62" s="80"/>
      <c r="BN62" s="74"/>
      <c r="BO62" s="74"/>
      <c r="BP62" s="74"/>
      <c r="BQ62" s="74"/>
      <c r="BR62" s="74"/>
      <c r="BS62" s="74"/>
      <c r="BT62" s="74"/>
      <c r="BU62" s="74"/>
      <c r="FM62" s="72"/>
      <c r="FN62" s="72"/>
      <c r="FO62" s="72"/>
      <c r="FP62" s="72"/>
      <c r="FQ62" s="72"/>
      <c r="FR62" s="72"/>
    </row>
    <row r="63" spans="1:174" ht="15.5">
      <c r="A63" s="91"/>
      <c r="X63" s="76"/>
      <c r="Z63" s="76"/>
      <c r="AA63" s="76"/>
      <c r="AB63" s="76"/>
      <c r="AC63" s="76"/>
      <c r="AD63" s="76"/>
      <c r="AE63" s="76"/>
      <c r="AN63" s="80"/>
      <c r="AO63" s="80"/>
      <c r="AP63" s="80"/>
      <c r="AQ63" s="80"/>
      <c r="AR63" s="80"/>
      <c r="AS63" s="80"/>
      <c r="AT63" s="80"/>
      <c r="AU63" s="80"/>
      <c r="AV63" s="80"/>
      <c r="BG63" s="81"/>
      <c r="BM63" s="80"/>
      <c r="BN63" s="74"/>
      <c r="BO63" s="74"/>
      <c r="BP63" s="74"/>
      <c r="BQ63" s="74"/>
      <c r="BR63" s="74"/>
      <c r="BS63" s="74"/>
      <c r="BT63" s="74"/>
      <c r="BU63" s="74"/>
      <c r="FM63" s="72"/>
      <c r="FN63" s="72"/>
      <c r="FO63" s="72"/>
      <c r="FP63" s="72"/>
      <c r="FQ63" s="72"/>
      <c r="FR63" s="72"/>
    </row>
    <row r="64" spans="1:174" ht="15.5">
      <c r="A64" s="91"/>
      <c r="X64" s="76"/>
      <c r="Z64" s="76"/>
      <c r="AA64" s="76"/>
      <c r="AB64" s="76"/>
      <c r="AC64" s="76"/>
      <c r="AD64" s="76"/>
      <c r="AE64" s="76"/>
      <c r="AN64" s="80"/>
      <c r="AO64" s="80"/>
      <c r="AP64" s="80"/>
      <c r="AQ64" s="80"/>
      <c r="AR64" s="80"/>
      <c r="AS64" s="80"/>
      <c r="AT64" s="80"/>
      <c r="AU64" s="80"/>
      <c r="AV64" s="80"/>
      <c r="BG64" s="81"/>
      <c r="BM64" s="80"/>
      <c r="BN64" s="74"/>
      <c r="BO64" s="74"/>
      <c r="BP64" s="74"/>
      <c r="BQ64" s="74"/>
      <c r="BR64" s="74"/>
      <c r="BS64" s="74"/>
      <c r="BT64" s="74"/>
      <c r="BU64" s="74"/>
      <c r="FM64" s="72"/>
      <c r="FN64" s="72"/>
      <c r="FO64" s="72"/>
      <c r="FP64" s="72"/>
      <c r="FQ64" s="72"/>
      <c r="FR64" s="72"/>
    </row>
    <row r="65" spans="1:174" ht="15.5">
      <c r="A65" s="91"/>
      <c r="X65" s="76"/>
      <c r="Z65" s="76"/>
      <c r="AA65" s="76"/>
      <c r="AB65" s="76"/>
      <c r="AC65" s="76"/>
      <c r="AD65" s="76"/>
      <c r="AE65" s="76"/>
      <c r="AP65" s="80"/>
      <c r="AQ65" s="80"/>
      <c r="AR65" s="80"/>
      <c r="AS65" s="80"/>
      <c r="AT65" s="80"/>
      <c r="AU65" s="80"/>
      <c r="AV65" s="80"/>
      <c r="BG65" s="81"/>
      <c r="BM65" s="80"/>
      <c r="BN65" s="74"/>
      <c r="BO65" s="74"/>
      <c r="BP65" s="74"/>
      <c r="BQ65" s="74"/>
      <c r="BR65" s="74"/>
      <c r="BS65" s="74"/>
      <c r="BT65" s="74"/>
      <c r="BU65" s="74"/>
      <c r="FM65" s="72"/>
      <c r="FN65" s="72"/>
      <c r="FO65" s="72"/>
      <c r="FP65" s="72"/>
      <c r="FQ65" s="72"/>
      <c r="FR65" s="72"/>
    </row>
    <row r="66" spans="1:174" ht="15.5">
      <c r="A66" s="91"/>
      <c r="X66" s="76"/>
      <c r="Z66" s="76"/>
      <c r="AA66" s="76"/>
      <c r="AB66" s="76"/>
      <c r="AC66" s="76"/>
      <c r="AD66" s="76"/>
      <c r="AE66" s="76"/>
      <c r="AP66" s="80"/>
      <c r="AQ66" s="80"/>
      <c r="AR66" s="80"/>
      <c r="AS66" s="80"/>
      <c r="AT66" s="80"/>
      <c r="AU66" s="80"/>
      <c r="AV66" s="80"/>
      <c r="BG66" s="81"/>
      <c r="BM66" s="80"/>
      <c r="BN66" s="74"/>
      <c r="BO66" s="74"/>
      <c r="BP66" s="74"/>
      <c r="BQ66" s="74"/>
      <c r="BR66" s="74"/>
      <c r="BS66" s="74"/>
      <c r="BT66" s="74"/>
      <c r="BU66" s="74"/>
      <c r="FM66" s="72"/>
      <c r="FN66" s="72"/>
      <c r="FO66" s="72"/>
      <c r="FP66" s="72"/>
      <c r="FQ66" s="72"/>
      <c r="FR66" s="72"/>
    </row>
    <row r="67" spans="1:174" ht="15.5">
      <c r="A67" s="91"/>
      <c r="X67" s="76"/>
      <c r="Z67" s="76"/>
      <c r="AA67" s="76"/>
      <c r="AB67" s="76"/>
      <c r="AC67" s="76"/>
      <c r="AD67" s="76"/>
      <c r="AE67" s="76"/>
      <c r="AP67" s="80"/>
      <c r="AQ67" s="80"/>
      <c r="AR67" s="80"/>
      <c r="AS67" s="80"/>
      <c r="AT67" s="80"/>
      <c r="AU67" s="80"/>
      <c r="AV67" s="80"/>
      <c r="BG67" s="81"/>
      <c r="BM67" s="80"/>
      <c r="BN67" s="74"/>
      <c r="BO67" s="74"/>
      <c r="BP67" s="74"/>
      <c r="BQ67" s="74"/>
      <c r="BR67" s="74"/>
      <c r="BS67" s="74"/>
      <c r="BT67" s="74"/>
      <c r="BU67" s="74"/>
      <c r="FM67" s="72"/>
      <c r="FN67" s="72"/>
      <c r="FO67" s="72"/>
      <c r="FP67" s="72"/>
      <c r="FQ67" s="72"/>
      <c r="FR67" s="72"/>
    </row>
    <row r="68" spans="1:174" ht="15.5">
      <c r="A68" s="91"/>
      <c r="X68" s="76"/>
      <c r="Z68" s="76"/>
      <c r="AA68" s="76"/>
      <c r="AB68" s="76"/>
      <c r="AC68" s="76"/>
      <c r="AD68" s="76"/>
      <c r="AE68" s="76"/>
      <c r="AP68" s="80"/>
      <c r="AQ68" s="80"/>
      <c r="AR68" s="80"/>
      <c r="AS68" s="80"/>
      <c r="AT68" s="80"/>
      <c r="AU68" s="80"/>
      <c r="AV68" s="80"/>
      <c r="BG68" s="81"/>
      <c r="BM68" s="80"/>
      <c r="BN68" s="74"/>
      <c r="BO68" s="74"/>
      <c r="BP68" s="74"/>
      <c r="BQ68" s="74"/>
      <c r="BR68" s="74"/>
      <c r="BS68" s="74"/>
      <c r="BT68" s="74"/>
      <c r="BU68" s="74"/>
      <c r="FM68" s="72"/>
      <c r="FN68" s="72"/>
      <c r="FO68" s="72"/>
      <c r="FP68" s="72"/>
      <c r="FQ68" s="72"/>
      <c r="FR68" s="72"/>
    </row>
    <row r="69" spans="1:174" ht="15.5">
      <c r="A69" s="91"/>
      <c r="X69" s="76"/>
      <c r="Z69" s="76"/>
      <c r="AA69" s="76"/>
      <c r="AB69" s="76"/>
      <c r="AC69" s="76"/>
      <c r="AD69" s="76"/>
      <c r="AE69" s="76"/>
      <c r="AP69" s="80"/>
      <c r="AQ69" s="80"/>
      <c r="AR69" s="80"/>
      <c r="AS69" s="80"/>
      <c r="AT69" s="80"/>
      <c r="AU69" s="80"/>
      <c r="AV69" s="80"/>
      <c r="BG69" s="81"/>
      <c r="BM69" s="80"/>
      <c r="BN69" s="74"/>
      <c r="BO69" s="74"/>
      <c r="BP69" s="74"/>
      <c r="BQ69" s="74"/>
      <c r="BR69" s="74"/>
      <c r="BS69" s="74"/>
      <c r="BT69" s="74"/>
      <c r="BU69" s="74"/>
      <c r="FM69" s="72"/>
      <c r="FN69" s="72"/>
      <c r="FO69" s="72"/>
      <c r="FP69" s="72"/>
      <c r="FQ69" s="72"/>
      <c r="FR69" s="72"/>
    </row>
    <row r="70" spans="1:174">
      <c r="X70" s="76"/>
      <c r="Z70" s="76"/>
      <c r="AA70" s="76"/>
      <c r="AB70" s="76"/>
      <c r="AC70" s="76"/>
      <c r="AD70" s="76"/>
      <c r="AE70" s="76"/>
      <c r="AP70" s="80"/>
      <c r="AQ70" s="80"/>
      <c r="AR70" s="80"/>
      <c r="AS70" s="80"/>
      <c r="AT70" s="80"/>
      <c r="AU70" s="80"/>
      <c r="AV70" s="80"/>
      <c r="BG70" s="81"/>
      <c r="BM70" s="80"/>
      <c r="BN70" s="74"/>
      <c r="BO70" s="74"/>
      <c r="BP70" s="74"/>
      <c r="BQ70" s="74"/>
      <c r="BR70" s="74"/>
      <c r="BS70" s="74"/>
      <c r="BT70" s="74"/>
      <c r="BU70" s="74"/>
      <c r="FM70" s="72"/>
      <c r="FN70" s="72"/>
      <c r="FO70" s="72"/>
      <c r="FP70" s="72"/>
      <c r="FQ70" s="72"/>
      <c r="FR70" s="72"/>
    </row>
    <row r="71" spans="1:174">
      <c r="X71" s="76"/>
      <c r="Z71" s="76"/>
      <c r="AA71" s="76"/>
      <c r="AB71" s="76"/>
      <c r="AC71" s="76"/>
      <c r="AD71" s="76"/>
      <c r="AE71" s="76"/>
      <c r="AP71" s="80"/>
      <c r="AQ71" s="80"/>
      <c r="AR71" s="80"/>
      <c r="AS71" s="80"/>
      <c r="AT71" s="80"/>
      <c r="AU71" s="80"/>
      <c r="AV71" s="80"/>
      <c r="BG71" s="81"/>
      <c r="BM71" s="80"/>
      <c r="BN71" s="74"/>
      <c r="BO71" s="74"/>
      <c r="BP71" s="74"/>
      <c r="BQ71" s="74"/>
      <c r="BR71" s="74"/>
      <c r="BS71" s="74"/>
      <c r="BT71" s="74"/>
      <c r="BU71" s="74"/>
      <c r="FM71" s="72"/>
      <c r="FN71" s="72"/>
      <c r="FO71" s="72"/>
      <c r="FP71" s="72"/>
      <c r="FQ71" s="72"/>
      <c r="FR71" s="72"/>
    </row>
    <row r="72" spans="1:174">
      <c r="X72" s="76"/>
      <c r="Z72" s="76"/>
      <c r="AA72" s="76"/>
      <c r="AB72" s="76"/>
      <c r="AC72" s="76"/>
      <c r="AD72" s="76"/>
      <c r="AE72" s="76"/>
      <c r="AP72" s="80"/>
      <c r="AQ72" s="80"/>
      <c r="AR72" s="80"/>
      <c r="AS72" s="80"/>
      <c r="AT72" s="80"/>
      <c r="AU72" s="80"/>
      <c r="AV72" s="80"/>
      <c r="BG72" s="81"/>
      <c r="BM72" s="80"/>
      <c r="BN72" s="74"/>
      <c r="BO72" s="74"/>
      <c r="BP72" s="74"/>
      <c r="BQ72" s="74"/>
      <c r="BR72" s="74"/>
      <c r="BS72" s="74"/>
      <c r="BT72" s="74"/>
      <c r="BU72" s="74"/>
      <c r="FM72" s="72"/>
      <c r="FN72" s="72"/>
      <c r="FO72" s="72"/>
      <c r="FP72" s="72"/>
      <c r="FQ72" s="72"/>
      <c r="FR72" s="72"/>
    </row>
    <row r="73" spans="1:174">
      <c r="X73" s="76"/>
      <c r="Z73" s="76"/>
      <c r="AA73" s="76"/>
      <c r="AB73" s="76"/>
      <c r="AC73" s="76"/>
      <c r="AD73" s="76"/>
      <c r="AE73" s="76"/>
      <c r="AL73" s="80"/>
      <c r="AP73" s="80"/>
      <c r="AQ73" s="80"/>
      <c r="AR73" s="80"/>
      <c r="AS73" s="80"/>
      <c r="AT73" s="80"/>
      <c r="AU73" s="80"/>
      <c r="AV73" s="80"/>
      <c r="BG73" s="81"/>
      <c r="BM73" s="80"/>
      <c r="BN73" s="74"/>
      <c r="BO73" s="74"/>
      <c r="BP73" s="74"/>
      <c r="BQ73" s="74"/>
      <c r="BR73" s="74"/>
      <c r="BS73" s="74"/>
      <c r="BT73" s="74"/>
      <c r="BU73" s="74"/>
      <c r="FM73" s="72"/>
      <c r="FN73" s="72"/>
      <c r="FO73" s="72"/>
      <c r="FP73" s="72"/>
      <c r="FQ73" s="72"/>
      <c r="FR73" s="72"/>
    </row>
    <row r="74" spans="1:174">
      <c r="X74" s="76"/>
      <c r="Z74" s="76"/>
      <c r="AA74" s="76"/>
      <c r="AB74" s="76"/>
      <c r="AC74" s="76"/>
      <c r="AD74" s="76"/>
      <c r="AE74" s="76"/>
      <c r="AL74" s="80"/>
      <c r="AP74" s="80"/>
      <c r="AQ74" s="80"/>
      <c r="AR74" s="80"/>
      <c r="AS74" s="80"/>
      <c r="AT74" s="80"/>
      <c r="AU74" s="80"/>
      <c r="AV74" s="80"/>
      <c r="BG74" s="81"/>
      <c r="BM74" s="80"/>
      <c r="BN74" s="74"/>
      <c r="BO74" s="74"/>
      <c r="BP74" s="74"/>
      <c r="BQ74" s="74"/>
      <c r="BR74" s="74"/>
      <c r="BS74" s="74"/>
      <c r="BT74" s="74"/>
      <c r="BU74" s="74"/>
      <c r="FM74" s="72"/>
      <c r="FN74" s="72"/>
      <c r="FO74" s="72"/>
      <c r="FP74" s="72"/>
      <c r="FQ74" s="72"/>
      <c r="FR74" s="72"/>
    </row>
    <row r="75" spans="1:174">
      <c r="X75" s="76"/>
      <c r="Z75" s="76"/>
      <c r="AA75" s="76"/>
      <c r="AB75" s="76"/>
      <c r="AC75" s="76"/>
      <c r="AD75" s="76"/>
      <c r="AE75" s="76"/>
      <c r="AJ75" s="80"/>
      <c r="AK75" s="80"/>
      <c r="AP75" s="80"/>
      <c r="AQ75" s="80"/>
      <c r="AR75" s="80"/>
      <c r="AS75" s="80"/>
      <c r="AT75" s="80"/>
      <c r="AU75" s="80"/>
      <c r="AV75" s="80"/>
      <c r="BM75" s="80"/>
      <c r="BN75" s="74"/>
      <c r="BO75" s="74"/>
      <c r="BP75" s="74"/>
      <c r="BQ75" s="74"/>
      <c r="BR75" s="74"/>
      <c r="BS75" s="74"/>
      <c r="BT75" s="74"/>
      <c r="BU75" s="74"/>
      <c r="FM75" s="72"/>
      <c r="FN75" s="72"/>
      <c r="FO75" s="72"/>
      <c r="FP75" s="72"/>
      <c r="FQ75" s="72"/>
      <c r="FR75" s="72"/>
    </row>
    <row r="76" spans="1:174">
      <c r="X76" s="76"/>
      <c r="Z76" s="76"/>
      <c r="AA76" s="76"/>
      <c r="AB76" s="76"/>
      <c r="AC76" s="76"/>
      <c r="AD76" s="76"/>
      <c r="AE76" s="76"/>
      <c r="AJ76" s="80"/>
      <c r="AK76" s="80"/>
      <c r="AP76" s="80"/>
      <c r="AQ76" s="80"/>
      <c r="AR76" s="80"/>
      <c r="AS76" s="80"/>
      <c r="AT76" s="80"/>
      <c r="AU76" s="80"/>
      <c r="AV76" s="80"/>
      <c r="BM76" s="80"/>
      <c r="BN76" s="74"/>
      <c r="BO76" s="74"/>
      <c r="BP76" s="74"/>
      <c r="BQ76" s="74"/>
      <c r="BR76" s="74"/>
      <c r="BS76" s="74"/>
      <c r="BT76" s="74"/>
      <c r="BU76" s="74"/>
      <c r="FL76" s="72"/>
      <c r="FM76" s="72"/>
      <c r="FN76" s="72"/>
      <c r="FO76" s="72"/>
      <c r="FP76" s="72"/>
      <c r="FQ76" s="72"/>
      <c r="FR76" s="72"/>
    </row>
    <row r="77" spans="1:174">
      <c r="X77" s="76"/>
      <c r="Z77" s="76"/>
      <c r="AA77" s="76"/>
      <c r="AB77" s="76"/>
      <c r="AC77" s="76"/>
      <c r="AD77" s="76"/>
      <c r="AE77" s="76"/>
      <c r="AP77" s="80"/>
      <c r="AQ77" s="80"/>
      <c r="AR77" s="80"/>
      <c r="AS77" s="80"/>
      <c r="AT77" s="80"/>
      <c r="AU77" s="80"/>
      <c r="AV77" s="80"/>
      <c r="BM77" s="80"/>
      <c r="BN77" s="74"/>
      <c r="BO77" s="74"/>
      <c r="BP77" s="74"/>
      <c r="BQ77" s="74"/>
      <c r="BR77" s="74"/>
      <c r="BS77" s="74"/>
      <c r="BT77" s="74"/>
      <c r="BU77" s="74"/>
      <c r="FL77" s="72"/>
      <c r="FM77" s="72"/>
      <c r="FN77" s="72"/>
      <c r="FO77" s="72"/>
      <c r="FP77" s="72"/>
      <c r="FQ77" s="72"/>
      <c r="FR77" s="72"/>
    </row>
    <row r="78" spans="1:174">
      <c r="X78" s="76"/>
      <c r="Z78" s="76"/>
      <c r="AA78" s="76"/>
      <c r="AB78" s="76"/>
      <c r="AC78" s="76"/>
      <c r="AD78" s="76"/>
      <c r="AE78" s="76"/>
      <c r="AP78" s="80"/>
      <c r="AQ78" s="80"/>
      <c r="AR78" s="80"/>
      <c r="AS78" s="80"/>
      <c r="AT78" s="80"/>
      <c r="AU78" s="80"/>
      <c r="AV78" s="80"/>
      <c r="BM78" s="80"/>
      <c r="BN78" s="74"/>
      <c r="BO78" s="74"/>
      <c r="BP78" s="74"/>
      <c r="BQ78" s="74"/>
      <c r="BR78" s="74"/>
      <c r="BS78" s="74"/>
      <c r="BT78" s="74"/>
      <c r="BU78" s="74"/>
      <c r="FL78" s="72"/>
      <c r="FM78" s="72"/>
      <c r="FN78" s="72"/>
      <c r="FO78" s="72"/>
      <c r="FP78" s="72"/>
      <c r="FQ78" s="72"/>
      <c r="FR78" s="72"/>
    </row>
    <row r="79" spans="1:174">
      <c r="X79" s="76"/>
      <c r="Z79" s="76"/>
      <c r="AA79" s="76"/>
      <c r="AB79" s="76"/>
      <c r="AC79" s="76"/>
      <c r="AD79" s="76"/>
      <c r="AE79" s="76"/>
      <c r="AP79" s="80"/>
      <c r="AQ79" s="80"/>
      <c r="AR79" s="80"/>
      <c r="AS79" s="80"/>
      <c r="AT79" s="80"/>
      <c r="AU79" s="80"/>
      <c r="AV79" s="80"/>
      <c r="BM79" s="80"/>
      <c r="BN79" s="74"/>
      <c r="BO79" s="74"/>
      <c r="BP79" s="74"/>
      <c r="BQ79" s="74"/>
      <c r="BR79" s="74"/>
      <c r="BS79" s="74"/>
      <c r="BT79" s="74"/>
      <c r="BU79" s="74"/>
      <c r="FL79" s="72"/>
      <c r="FM79" s="72"/>
      <c r="FN79" s="72"/>
      <c r="FO79" s="72"/>
      <c r="FP79" s="72"/>
      <c r="FQ79" s="72"/>
      <c r="FR79" s="72"/>
    </row>
    <row r="80" spans="1:174">
      <c r="X80" s="76"/>
      <c r="Z80" s="76"/>
      <c r="AA80" s="76"/>
      <c r="AB80" s="76"/>
      <c r="AC80" s="76"/>
      <c r="AD80" s="76"/>
      <c r="AE80" s="76"/>
      <c r="AP80" s="80"/>
      <c r="AQ80" s="80"/>
      <c r="AR80" s="80"/>
      <c r="AS80" s="80"/>
      <c r="AT80" s="80"/>
      <c r="AU80" s="80"/>
      <c r="AV80" s="80"/>
      <c r="BM80" s="80"/>
      <c r="BN80" s="74"/>
      <c r="BO80" s="74"/>
      <c r="BP80" s="74"/>
      <c r="BQ80" s="74"/>
      <c r="BR80" s="74"/>
      <c r="BS80" s="74"/>
      <c r="BT80" s="74"/>
      <c r="BU80" s="74"/>
      <c r="FL80" s="72"/>
      <c r="FM80" s="72"/>
      <c r="FN80" s="72"/>
      <c r="FO80" s="72"/>
      <c r="FP80" s="72"/>
      <c r="FQ80" s="72"/>
      <c r="FR80" s="72"/>
    </row>
    <row r="81" spans="24:174">
      <c r="X81" s="76"/>
      <c r="Z81" s="76"/>
      <c r="AA81" s="76"/>
      <c r="AB81" s="76"/>
      <c r="AC81" s="76"/>
      <c r="AD81" s="76"/>
      <c r="AE81" s="76"/>
      <c r="AP81" s="80"/>
      <c r="AQ81" s="80"/>
      <c r="AR81" s="80"/>
      <c r="AS81" s="80"/>
      <c r="AT81" s="80"/>
      <c r="AU81" s="80"/>
      <c r="AV81" s="80"/>
      <c r="BM81" s="80"/>
      <c r="BN81" s="74"/>
      <c r="BO81" s="74"/>
      <c r="BP81" s="74"/>
      <c r="BQ81" s="74"/>
      <c r="BR81" s="74"/>
      <c r="BS81" s="74"/>
      <c r="BT81" s="74"/>
      <c r="BU81" s="74"/>
      <c r="FL81" s="72"/>
      <c r="FM81" s="72"/>
      <c r="FN81" s="72"/>
      <c r="FO81" s="72"/>
      <c r="FP81" s="72"/>
      <c r="FQ81" s="72"/>
      <c r="FR81" s="72"/>
    </row>
    <row r="82" spans="24:174">
      <c r="X82" s="76"/>
      <c r="Z82" s="76"/>
      <c r="AA82" s="76"/>
      <c r="AB82" s="76"/>
      <c r="AC82" s="76"/>
      <c r="AD82" s="76"/>
      <c r="AE82" s="76"/>
      <c r="AP82" s="80"/>
      <c r="AQ82" s="80"/>
      <c r="AR82" s="80"/>
      <c r="AS82" s="80"/>
      <c r="AT82" s="80"/>
      <c r="AU82" s="80"/>
      <c r="AV82" s="80"/>
      <c r="BM82" s="80"/>
      <c r="BN82" s="74"/>
      <c r="BO82" s="74"/>
      <c r="BP82" s="74"/>
      <c r="BQ82" s="74"/>
      <c r="BR82" s="74"/>
      <c r="BS82" s="74"/>
      <c r="BT82" s="74"/>
      <c r="BU82" s="74"/>
      <c r="FL82" s="72"/>
      <c r="FM82" s="72"/>
      <c r="FN82" s="72"/>
      <c r="FO82" s="72"/>
      <c r="FP82" s="72"/>
      <c r="FQ82" s="72"/>
      <c r="FR82" s="72"/>
    </row>
    <row r="83" spans="24:174">
      <c r="X83" s="76"/>
      <c r="Z83" s="76"/>
      <c r="AA83" s="76"/>
      <c r="AB83" s="76"/>
      <c r="AC83" s="76"/>
      <c r="AD83" s="76"/>
      <c r="AE83" s="76"/>
      <c r="AP83" s="80"/>
      <c r="AQ83" s="80"/>
      <c r="AR83" s="80"/>
      <c r="AS83" s="80"/>
      <c r="AT83" s="80"/>
      <c r="AU83" s="80"/>
      <c r="AV83" s="80"/>
      <c r="BM83" s="80"/>
      <c r="BN83" s="74"/>
      <c r="BO83" s="74"/>
      <c r="BP83" s="74"/>
      <c r="BQ83" s="74"/>
      <c r="BR83" s="74"/>
      <c r="BS83" s="74"/>
      <c r="BT83" s="74"/>
      <c r="BU83" s="74"/>
      <c r="FL83" s="72"/>
      <c r="FM83" s="72"/>
      <c r="FN83" s="72"/>
      <c r="FO83" s="72"/>
      <c r="FP83" s="72"/>
      <c r="FQ83" s="72"/>
      <c r="FR83" s="72"/>
    </row>
    <row r="84" spans="24:174">
      <c r="X84" s="76"/>
      <c r="Z84" s="76"/>
      <c r="AA84" s="76"/>
      <c r="AB84" s="76"/>
      <c r="AC84" s="76"/>
      <c r="AD84" s="76"/>
      <c r="AE84" s="76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BM84" s="80"/>
      <c r="BN84" s="74"/>
      <c r="BO84" s="74"/>
      <c r="BP84" s="74"/>
      <c r="BQ84" s="74"/>
      <c r="BR84" s="74"/>
      <c r="BS84" s="74"/>
      <c r="BT84" s="74"/>
      <c r="BU84" s="74"/>
      <c r="FL84" s="72"/>
      <c r="FM84" s="72"/>
      <c r="FN84" s="72"/>
      <c r="FO84" s="72"/>
      <c r="FP84" s="72"/>
      <c r="FQ84" s="72"/>
      <c r="FR84" s="72"/>
    </row>
    <row r="85" spans="24:174">
      <c r="X85" s="76"/>
      <c r="Z85" s="76"/>
      <c r="AA85" s="76"/>
      <c r="AB85" s="76"/>
      <c r="AC85" s="76"/>
      <c r="AD85" s="76"/>
      <c r="AE85" s="76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BM85" s="80"/>
      <c r="BN85" s="74"/>
      <c r="BO85" s="74"/>
      <c r="BP85" s="74"/>
      <c r="BQ85" s="74"/>
      <c r="BR85" s="74"/>
      <c r="BS85" s="74"/>
      <c r="BT85" s="74"/>
      <c r="BU85" s="74"/>
      <c r="FL85" s="72"/>
      <c r="FM85" s="72"/>
      <c r="FN85" s="72"/>
      <c r="FO85" s="72"/>
      <c r="FP85" s="72"/>
      <c r="FQ85" s="72"/>
      <c r="FR85" s="72"/>
    </row>
    <row r="86" spans="24:174">
      <c r="X86" s="76"/>
      <c r="Z86" s="76"/>
      <c r="AA86" s="76"/>
      <c r="AB86" s="76"/>
      <c r="AC86" s="76"/>
      <c r="AD86" s="76"/>
      <c r="AE86" s="76"/>
      <c r="AQ86" s="80"/>
      <c r="AR86" s="80"/>
      <c r="AS86" s="80"/>
      <c r="AT86" s="80"/>
      <c r="AU86" s="80"/>
      <c r="AV86" s="80"/>
      <c r="BM86" s="80"/>
      <c r="BN86" s="74"/>
      <c r="BO86" s="74"/>
      <c r="BP86" s="74"/>
      <c r="BQ86" s="74"/>
      <c r="BR86" s="74"/>
      <c r="BS86" s="74"/>
      <c r="BT86" s="74"/>
      <c r="BU86" s="74"/>
      <c r="FL86" s="72"/>
      <c r="FM86" s="72"/>
      <c r="FN86" s="72"/>
      <c r="FO86" s="72"/>
      <c r="FP86" s="72"/>
      <c r="FQ86" s="72"/>
      <c r="FR86" s="72"/>
    </row>
    <row r="87" spans="24:174">
      <c r="X87" s="76"/>
      <c r="Z87" s="76"/>
      <c r="AA87" s="76"/>
      <c r="AB87" s="76"/>
      <c r="AC87" s="76"/>
      <c r="AD87" s="76"/>
      <c r="AE87" s="76"/>
      <c r="AQ87" s="80"/>
      <c r="AR87" s="80"/>
      <c r="AS87" s="80"/>
      <c r="AT87" s="80"/>
      <c r="AU87" s="80"/>
      <c r="AV87" s="80"/>
      <c r="BM87" s="74"/>
      <c r="BN87" s="74"/>
      <c r="BO87" s="74"/>
      <c r="BP87" s="74"/>
      <c r="BQ87" s="74"/>
      <c r="BR87" s="74"/>
      <c r="BS87" s="74"/>
      <c r="BT87" s="74"/>
      <c r="BU87" s="74"/>
      <c r="FL87" s="72"/>
      <c r="FM87" s="72"/>
      <c r="FN87" s="72"/>
      <c r="FO87" s="72"/>
      <c r="FP87" s="72"/>
      <c r="FQ87" s="72"/>
      <c r="FR87" s="72"/>
    </row>
    <row r="88" spans="24:174">
      <c r="X88" s="76"/>
      <c r="Z88" s="76"/>
      <c r="AA88" s="76"/>
      <c r="AB88" s="76"/>
      <c r="AC88" s="76"/>
      <c r="AD88" s="76"/>
      <c r="AE88" s="76"/>
      <c r="AQ88" s="80"/>
      <c r="AR88" s="80"/>
      <c r="AS88" s="80"/>
      <c r="AT88" s="80"/>
      <c r="AU88" s="80"/>
      <c r="AV88" s="80"/>
      <c r="BF88" s="81"/>
      <c r="BM88" s="74"/>
      <c r="BN88" s="74"/>
      <c r="BO88" s="74"/>
      <c r="BP88" s="74"/>
      <c r="BQ88" s="74"/>
      <c r="BR88" s="74"/>
      <c r="BS88" s="74"/>
      <c r="BT88" s="74"/>
      <c r="BU88" s="74"/>
      <c r="FL88" s="72"/>
      <c r="FM88" s="72"/>
      <c r="FN88" s="72"/>
      <c r="FO88" s="72"/>
      <c r="FP88" s="72"/>
      <c r="FQ88" s="72"/>
      <c r="FR88" s="72"/>
    </row>
    <row r="89" spans="24:174">
      <c r="X89" s="76"/>
      <c r="Z89" s="76"/>
      <c r="AA89" s="76"/>
      <c r="AB89" s="76"/>
      <c r="AC89" s="76"/>
      <c r="AD89" s="76"/>
      <c r="AE89" s="76"/>
      <c r="AQ89" s="80"/>
      <c r="AR89" s="80"/>
      <c r="AS89" s="80"/>
      <c r="AT89" s="80"/>
      <c r="AU89" s="80"/>
      <c r="AV89" s="80"/>
      <c r="BF89" s="81"/>
      <c r="BM89" s="74"/>
      <c r="BN89" s="74"/>
      <c r="BO89" s="74"/>
      <c r="BP89" s="74"/>
      <c r="BQ89" s="74"/>
      <c r="BR89" s="74"/>
      <c r="BS89" s="74"/>
      <c r="BT89" s="74"/>
      <c r="BU89" s="74"/>
      <c r="FL89" s="72"/>
      <c r="FM89" s="72"/>
      <c r="FN89" s="72"/>
      <c r="FO89" s="72"/>
      <c r="FP89" s="72"/>
      <c r="FQ89" s="72"/>
      <c r="FR89" s="72"/>
    </row>
    <row r="90" spans="24:174">
      <c r="X90" s="76"/>
      <c r="Z90" s="76"/>
      <c r="AA90" s="76"/>
      <c r="AB90" s="76"/>
      <c r="AC90" s="76"/>
      <c r="AD90" s="76"/>
      <c r="AE90" s="76"/>
      <c r="AQ90" s="80"/>
      <c r="AR90" s="80"/>
      <c r="AS90" s="80"/>
      <c r="AT90" s="80"/>
      <c r="AU90" s="80"/>
      <c r="AV90" s="80"/>
      <c r="BF90" s="81"/>
      <c r="BM90" s="74"/>
      <c r="BN90" s="74"/>
      <c r="BO90" s="74"/>
      <c r="BP90" s="74"/>
      <c r="BQ90" s="74"/>
      <c r="BR90" s="74"/>
      <c r="BS90" s="74"/>
      <c r="BT90" s="74"/>
      <c r="BU90" s="74"/>
      <c r="FL90" s="72"/>
      <c r="FM90" s="72"/>
      <c r="FN90" s="72"/>
      <c r="FO90" s="72"/>
      <c r="FP90" s="72"/>
      <c r="FQ90" s="72"/>
      <c r="FR90" s="72"/>
    </row>
    <row r="91" spans="24:174">
      <c r="X91" s="76"/>
      <c r="Z91" s="76"/>
      <c r="AA91" s="76"/>
      <c r="AB91" s="76"/>
      <c r="AC91" s="76"/>
      <c r="AD91" s="76"/>
      <c r="AE91" s="76"/>
      <c r="AQ91" s="80"/>
      <c r="AR91" s="80"/>
      <c r="AS91" s="80"/>
      <c r="AT91" s="80"/>
      <c r="AU91" s="80"/>
      <c r="AV91" s="80"/>
      <c r="BF91" s="81"/>
      <c r="BM91" s="74"/>
      <c r="BN91" s="74"/>
      <c r="BO91" s="74"/>
      <c r="BP91" s="74"/>
      <c r="BQ91" s="74"/>
      <c r="BR91" s="74"/>
      <c r="BS91" s="74"/>
      <c r="BT91" s="74"/>
      <c r="BU91" s="74"/>
      <c r="FL91" s="72"/>
      <c r="FM91" s="72"/>
      <c r="FN91" s="72"/>
      <c r="FO91" s="72"/>
      <c r="FP91" s="72"/>
      <c r="FQ91" s="72"/>
      <c r="FR91" s="72"/>
    </row>
    <row r="92" spans="24:174">
      <c r="X92" s="76"/>
      <c r="Z92" s="76"/>
      <c r="AA92" s="76"/>
      <c r="AB92" s="76"/>
      <c r="AC92" s="76"/>
      <c r="AD92" s="76"/>
      <c r="AE92" s="76"/>
      <c r="AQ92" s="80"/>
      <c r="AR92" s="80"/>
      <c r="AS92" s="80"/>
      <c r="AT92" s="80"/>
      <c r="AU92" s="80"/>
      <c r="AV92" s="80"/>
      <c r="BF92" s="81"/>
      <c r="BM92" s="74"/>
      <c r="BN92" s="74"/>
      <c r="BO92" s="74"/>
      <c r="BP92" s="74"/>
      <c r="BQ92" s="74"/>
      <c r="BR92" s="74"/>
      <c r="BS92" s="74"/>
      <c r="BT92" s="74"/>
      <c r="BU92" s="74"/>
      <c r="FL92" s="72"/>
      <c r="FM92" s="72"/>
      <c r="FN92" s="72"/>
      <c r="FO92" s="72"/>
      <c r="FP92" s="72"/>
      <c r="FQ92" s="72"/>
      <c r="FR92" s="72"/>
    </row>
    <row r="93" spans="24:174">
      <c r="X93" s="76"/>
      <c r="Z93" s="76"/>
      <c r="AA93" s="76"/>
      <c r="AB93" s="76"/>
      <c r="AC93" s="76"/>
      <c r="AD93" s="76"/>
      <c r="AE93" s="76"/>
      <c r="AQ93" s="80"/>
      <c r="AR93" s="80"/>
      <c r="AS93" s="80"/>
      <c r="AT93" s="80"/>
      <c r="AU93" s="80"/>
      <c r="AV93" s="80"/>
      <c r="BF93" s="81"/>
      <c r="BM93" s="74"/>
      <c r="BN93" s="74"/>
      <c r="BO93" s="74"/>
      <c r="BP93" s="74"/>
      <c r="BQ93" s="74"/>
      <c r="BR93" s="74"/>
      <c r="BS93" s="74"/>
      <c r="BT93" s="74"/>
      <c r="BU93" s="74"/>
      <c r="FL93" s="72"/>
      <c r="FM93" s="72"/>
      <c r="FN93" s="72"/>
      <c r="FO93" s="72"/>
      <c r="FP93" s="72"/>
      <c r="FQ93" s="72"/>
      <c r="FR93" s="72"/>
    </row>
    <row r="94" spans="24:174">
      <c r="X94" s="76"/>
      <c r="Z94" s="76"/>
      <c r="AA94" s="76"/>
      <c r="AB94" s="76"/>
      <c r="AC94" s="76"/>
      <c r="AD94" s="76"/>
      <c r="AE94" s="76"/>
      <c r="AQ94" s="80"/>
      <c r="AR94" s="80"/>
      <c r="AS94" s="80"/>
      <c r="AT94" s="80"/>
      <c r="AU94" s="80"/>
      <c r="AV94" s="80"/>
      <c r="BF94" s="81"/>
      <c r="BM94" s="74"/>
      <c r="BN94" s="74"/>
      <c r="BO94" s="74"/>
      <c r="BP94" s="74"/>
      <c r="BQ94" s="74"/>
      <c r="BR94" s="74"/>
      <c r="BS94" s="74"/>
      <c r="BT94" s="74"/>
      <c r="BU94" s="74"/>
      <c r="FL94" s="72"/>
      <c r="FM94" s="72"/>
      <c r="FN94" s="72"/>
      <c r="FO94" s="72"/>
      <c r="FP94" s="72"/>
      <c r="FQ94" s="72"/>
      <c r="FR94" s="72"/>
    </row>
    <row r="95" spans="24:174">
      <c r="X95" s="76"/>
      <c r="Z95" s="76"/>
      <c r="AA95" s="76"/>
      <c r="AB95" s="76"/>
      <c r="AC95" s="76"/>
      <c r="AD95" s="76"/>
      <c r="AE95" s="76"/>
      <c r="AQ95" s="80"/>
      <c r="AR95" s="80"/>
      <c r="AS95" s="80"/>
      <c r="AT95" s="80"/>
      <c r="AU95" s="80"/>
      <c r="AV95" s="80"/>
      <c r="BF95" s="81"/>
      <c r="BM95" s="74"/>
      <c r="BN95" s="74"/>
      <c r="BO95" s="74"/>
      <c r="BP95" s="74"/>
      <c r="BQ95" s="74"/>
      <c r="BR95" s="74"/>
      <c r="BS95" s="74"/>
      <c r="BT95" s="74"/>
      <c r="BU95" s="74"/>
      <c r="FL95" s="72"/>
      <c r="FM95" s="72"/>
      <c r="FN95" s="72"/>
      <c r="FO95" s="72"/>
      <c r="FP95" s="72"/>
      <c r="FQ95" s="72"/>
      <c r="FR95" s="72"/>
    </row>
    <row r="96" spans="24:174">
      <c r="X96" s="76"/>
      <c r="Z96" s="76"/>
      <c r="AA96" s="76"/>
      <c r="AB96" s="76"/>
      <c r="AC96" s="76"/>
      <c r="AD96" s="76"/>
      <c r="AE96" s="76"/>
      <c r="AQ96" s="80"/>
      <c r="AR96" s="80"/>
      <c r="AS96" s="80"/>
      <c r="AT96" s="80"/>
      <c r="AU96" s="80"/>
      <c r="AV96" s="80"/>
      <c r="BF96" s="81"/>
      <c r="BM96" s="74"/>
      <c r="BN96" s="74"/>
      <c r="BO96" s="74"/>
      <c r="BP96" s="74"/>
      <c r="BQ96" s="74"/>
      <c r="BR96" s="74"/>
      <c r="BS96" s="74"/>
      <c r="BT96" s="74"/>
      <c r="BU96" s="74"/>
      <c r="FL96" s="72"/>
      <c r="FM96" s="72"/>
      <c r="FN96" s="72"/>
      <c r="FO96" s="72"/>
      <c r="FP96" s="72"/>
      <c r="FQ96" s="72"/>
      <c r="FR96" s="72"/>
    </row>
    <row r="97" spans="24:174">
      <c r="X97" s="76"/>
      <c r="Z97" s="76"/>
      <c r="AA97" s="76"/>
      <c r="AB97" s="76"/>
      <c r="AC97" s="76"/>
      <c r="AD97" s="76"/>
      <c r="AE97" s="76"/>
      <c r="AQ97" s="80"/>
      <c r="AR97" s="80"/>
      <c r="AS97" s="80"/>
      <c r="AT97" s="80"/>
      <c r="AU97" s="80"/>
      <c r="AV97" s="80"/>
      <c r="BF97" s="81"/>
      <c r="BM97" s="74"/>
      <c r="BN97" s="74"/>
      <c r="BO97" s="74"/>
      <c r="BP97" s="74"/>
      <c r="BQ97" s="74"/>
      <c r="BR97" s="74"/>
      <c r="BS97" s="74"/>
      <c r="BT97" s="74"/>
      <c r="BU97" s="74"/>
      <c r="FL97" s="72"/>
      <c r="FM97" s="72"/>
      <c r="FN97" s="72"/>
      <c r="FO97" s="72"/>
      <c r="FP97" s="72"/>
      <c r="FQ97" s="72"/>
      <c r="FR97" s="72"/>
    </row>
    <row r="98" spans="24:174">
      <c r="X98" s="76"/>
      <c r="Z98" s="76"/>
      <c r="AA98" s="76"/>
      <c r="AB98" s="76"/>
      <c r="AC98" s="76"/>
      <c r="AD98" s="76"/>
      <c r="AE98" s="76"/>
      <c r="AQ98" s="80"/>
      <c r="AR98" s="80"/>
      <c r="AS98" s="80"/>
      <c r="AT98" s="80"/>
      <c r="AU98" s="80"/>
      <c r="AV98" s="80"/>
      <c r="BF98" s="81"/>
      <c r="BM98" s="74"/>
      <c r="BN98" s="74"/>
      <c r="BO98" s="74"/>
      <c r="BP98" s="74"/>
      <c r="BQ98" s="74"/>
      <c r="BR98" s="74"/>
      <c r="BS98" s="74"/>
      <c r="BT98" s="74"/>
      <c r="BU98" s="74"/>
      <c r="FL98" s="72"/>
      <c r="FM98" s="72"/>
      <c r="FN98" s="72"/>
      <c r="FO98" s="72"/>
      <c r="FP98" s="72"/>
      <c r="FQ98" s="72"/>
      <c r="FR98" s="72"/>
    </row>
    <row r="99" spans="24:174">
      <c r="X99" s="76"/>
      <c r="Z99" s="76"/>
      <c r="AA99" s="76"/>
      <c r="AB99" s="76"/>
      <c r="AC99" s="76"/>
      <c r="AD99" s="76"/>
      <c r="AE99" s="76"/>
      <c r="AQ99" s="80"/>
      <c r="AR99" s="80"/>
      <c r="AS99" s="80"/>
      <c r="AT99" s="80"/>
      <c r="AU99" s="80"/>
      <c r="AV99" s="80"/>
      <c r="BF99" s="81"/>
      <c r="BM99" s="74"/>
      <c r="BN99" s="74"/>
      <c r="BO99" s="74"/>
      <c r="BP99" s="74"/>
      <c r="BQ99" s="74"/>
      <c r="BR99" s="74"/>
      <c r="BS99" s="74"/>
      <c r="BT99" s="74"/>
      <c r="BU99" s="74"/>
      <c r="FL99" s="72"/>
      <c r="FM99" s="72"/>
      <c r="FN99" s="72"/>
      <c r="FO99" s="72"/>
      <c r="FP99" s="72"/>
      <c r="FQ99" s="72"/>
      <c r="FR99" s="72"/>
    </row>
    <row r="100" spans="24:174">
      <c r="X100" s="76"/>
      <c r="Z100" s="76"/>
      <c r="AA100" s="76"/>
      <c r="AB100" s="76"/>
      <c r="AC100" s="76"/>
      <c r="AD100" s="76"/>
      <c r="AE100" s="76"/>
      <c r="AQ100" s="80"/>
      <c r="AR100" s="80"/>
      <c r="AS100" s="80"/>
      <c r="AT100" s="80"/>
      <c r="AU100" s="80"/>
      <c r="AV100" s="80"/>
      <c r="BF100" s="81"/>
      <c r="BM100" s="74"/>
      <c r="BN100" s="74"/>
      <c r="BO100" s="74"/>
      <c r="BP100" s="74"/>
      <c r="BQ100" s="74"/>
      <c r="BR100" s="74"/>
      <c r="BS100" s="74"/>
      <c r="BT100" s="74"/>
      <c r="BU100" s="74"/>
      <c r="FL100" s="72"/>
      <c r="FM100" s="72"/>
      <c r="FN100" s="72"/>
      <c r="FO100" s="72"/>
      <c r="FP100" s="72"/>
      <c r="FQ100" s="72"/>
      <c r="FR100" s="72"/>
    </row>
    <row r="101" spans="24:174">
      <c r="X101" s="76"/>
      <c r="Z101" s="76"/>
      <c r="AA101" s="76"/>
      <c r="AB101" s="76"/>
      <c r="AC101" s="76"/>
      <c r="AD101" s="76"/>
      <c r="AE101" s="76"/>
      <c r="AQ101" s="80"/>
      <c r="AR101" s="80"/>
      <c r="AS101" s="80"/>
      <c r="AT101" s="80"/>
      <c r="AU101" s="80"/>
      <c r="AV101" s="80"/>
      <c r="BF101" s="81"/>
      <c r="BM101" s="74"/>
      <c r="BN101" s="74"/>
      <c r="BO101" s="74"/>
      <c r="BP101" s="74"/>
      <c r="BQ101" s="74"/>
      <c r="BR101" s="74"/>
      <c r="BS101" s="74"/>
      <c r="BT101" s="74"/>
      <c r="BU101" s="74"/>
      <c r="FL101" s="72"/>
      <c r="FM101" s="72"/>
      <c r="FN101" s="72"/>
      <c r="FO101" s="72"/>
      <c r="FP101" s="72"/>
      <c r="FQ101" s="72"/>
      <c r="FR101" s="72"/>
    </row>
    <row r="102" spans="24:174">
      <c r="X102" s="76"/>
      <c r="Z102" s="76"/>
      <c r="AA102" s="76"/>
      <c r="AB102" s="76"/>
      <c r="AC102" s="76"/>
      <c r="AD102" s="76"/>
      <c r="AE102" s="76"/>
      <c r="AQ102" s="80"/>
      <c r="AR102" s="80"/>
      <c r="AS102" s="80"/>
      <c r="AT102" s="80"/>
      <c r="AU102" s="80"/>
      <c r="AV102" s="80"/>
      <c r="BF102" s="81"/>
      <c r="BM102" s="74"/>
      <c r="BN102" s="74"/>
      <c r="BO102" s="74"/>
      <c r="BP102" s="74"/>
      <c r="BQ102" s="74"/>
      <c r="BR102" s="74"/>
      <c r="BS102" s="74"/>
      <c r="BT102" s="74"/>
      <c r="BU102" s="74"/>
      <c r="FL102" s="72"/>
      <c r="FM102" s="72"/>
      <c r="FN102" s="72"/>
      <c r="FO102" s="72"/>
      <c r="FP102" s="72"/>
      <c r="FQ102" s="72"/>
      <c r="FR102" s="72"/>
    </row>
    <row r="103" spans="24:174">
      <c r="X103" s="76"/>
      <c r="Z103" s="76"/>
      <c r="AA103" s="76"/>
      <c r="AB103" s="76"/>
      <c r="AC103" s="76"/>
      <c r="AD103" s="76"/>
      <c r="AE103" s="76"/>
      <c r="AQ103" s="80"/>
      <c r="AR103" s="80"/>
      <c r="AS103" s="80"/>
      <c r="AT103" s="80"/>
      <c r="AU103" s="80"/>
      <c r="AV103" s="80"/>
      <c r="BF103" s="81"/>
      <c r="BM103" s="74"/>
      <c r="BN103" s="74"/>
      <c r="BO103" s="74"/>
      <c r="BP103" s="74"/>
      <c r="BQ103" s="74"/>
      <c r="BR103" s="74"/>
      <c r="BS103" s="74"/>
      <c r="BT103" s="74"/>
      <c r="BU103" s="74"/>
      <c r="FL103" s="72"/>
      <c r="FM103" s="72"/>
      <c r="FN103" s="72"/>
      <c r="FO103" s="72"/>
      <c r="FP103" s="72"/>
      <c r="FQ103" s="72"/>
      <c r="FR103" s="72"/>
    </row>
    <row r="104" spans="24:174">
      <c r="X104" s="76"/>
      <c r="Z104" s="76"/>
      <c r="AA104" s="76"/>
      <c r="AB104" s="76"/>
      <c r="AC104" s="76"/>
      <c r="AD104" s="76"/>
      <c r="AE104" s="76"/>
      <c r="AQ104" s="80"/>
      <c r="AR104" s="80"/>
      <c r="AS104" s="80"/>
      <c r="AT104" s="80"/>
      <c r="AU104" s="80"/>
      <c r="AV104" s="80"/>
      <c r="BF104" s="81"/>
      <c r="BM104" s="74"/>
      <c r="BN104" s="74"/>
      <c r="BO104" s="74"/>
      <c r="BP104" s="74"/>
      <c r="BQ104" s="74"/>
      <c r="BR104" s="74"/>
      <c r="BS104" s="74"/>
      <c r="BT104" s="74"/>
      <c r="BU104" s="74"/>
      <c r="FL104" s="72"/>
      <c r="FM104" s="72"/>
      <c r="FN104" s="72"/>
      <c r="FO104" s="72"/>
      <c r="FP104" s="72"/>
      <c r="FQ104" s="72"/>
      <c r="FR104" s="72"/>
    </row>
    <row r="105" spans="24:174">
      <c r="X105" s="76"/>
      <c r="Z105" s="76"/>
      <c r="AA105" s="76"/>
      <c r="AB105" s="76"/>
      <c r="AC105" s="76"/>
      <c r="AD105" s="76"/>
      <c r="AE105" s="76"/>
      <c r="AQ105" s="80"/>
      <c r="AR105" s="80"/>
      <c r="AS105" s="80"/>
      <c r="AT105" s="80"/>
      <c r="AU105" s="80"/>
      <c r="AV105" s="80"/>
      <c r="BF105" s="81"/>
      <c r="BM105" s="74"/>
      <c r="BN105" s="74"/>
      <c r="BO105" s="74"/>
      <c r="BP105" s="74"/>
      <c r="BQ105" s="74"/>
      <c r="BR105" s="74"/>
      <c r="BS105" s="74"/>
      <c r="BT105" s="74"/>
      <c r="BU105" s="74"/>
      <c r="FL105" s="72"/>
      <c r="FM105" s="72"/>
      <c r="FN105" s="72"/>
      <c r="FO105" s="72"/>
      <c r="FP105" s="72"/>
      <c r="FQ105" s="72"/>
      <c r="FR105" s="72"/>
    </row>
    <row r="106" spans="24:174">
      <c r="X106" s="76"/>
      <c r="Z106" s="76"/>
      <c r="AA106" s="76"/>
      <c r="AB106" s="76"/>
      <c r="AC106" s="76"/>
      <c r="AD106" s="76"/>
      <c r="AE106" s="76"/>
      <c r="AQ106" s="80"/>
      <c r="AR106" s="80"/>
      <c r="AS106" s="80"/>
      <c r="AT106" s="80"/>
      <c r="AU106" s="80"/>
      <c r="AV106" s="80"/>
      <c r="BF106" s="81"/>
      <c r="BM106" s="74"/>
      <c r="BN106" s="74"/>
      <c r="BO106" s="74"/>
      <c r="BP106" s="74"/>
      <c r="BQ106" s="74"/>
      <c r="BR106" s="74"/>
      <c r="BS106" s="74"/>
      <c r="BT106" s="74"/>
      <c r="BU106" s="74"/>
      <c r="FL106" s="72"/>
      <c r="FM106" s="72"/>
      <c r="FN106" s="72"/>
      <c r="FO106" s="72"/>
      <c r="FP106" s="72"/>
      <c r="FQ106" s="72"/>
      <c r="FR106" s="72"/>
    </row>
    <row r="107" spans="24:174">
      <c r="X107" s="76"/>
      <c r="Z107" s="76"/>
      <c r="AA107" s="76"/>
      <c r="AB107" s="76"/>
      <c r="AC107" s="76"/>
      <c r="AD107" s="76"/>
      <c r="AE107" s="76"/>
      <c r="AQ107" s="80"/>
      <c r="AR107" s="80"/>
      <c r="AS107" s="80"/>
      <c r="AT107" s="80"/>
      <c r="AU107" s="80"/>
      <c r="AV107" s="80"/>
      <c r="BF107" s="81"/>
      <c r="BM107" s="74"/>
      <c r="BN107" s="74"/>
      <c r="BO107" s="74"/>
      <c r="BP107" s="74"/>
      <c r="BQ107" s="74"/>
      <c r="BR107" s="74"/>
      <c r="BS107" s="74"/>
      <c r="BT107" s="74"/>
      <c r="BU107" s="74"/>
      <c r="FL107" s="72"/>
      <c r="FM107" s="72"/>
      <c r="FN107" s="72"/>
      <c r="FO107" s="72"/>
      <c r="FP107" s="72"/>
      <c r="FQ107" s="72"/>
      <c r="FR107" s="72"/>
    </row>
    <row r="108" spans="24:174">
      <c r="X108" s="76"/>
      <c r="Z108" s="76"/>
      <c r="AA108" s="76"/>
      <c r="AB108" s="76"/>
      <c r="AC108" s="76"/>
      <c r="AD108" s="76"/>
      <c r="AE108" s="76"/>
      <c r="AQ108" s="80"/>
      <c r="AR108" s="80"/>
      <c r="AS108" s="80"/>
      <c r="AT108" s="80"/>
      <c r="AU108" s="80"/>
      <c r="AV108" s="80"/>
      <c r="BF108" s="81"/>
      <c r="BM108" s="74"/>
      <c r="BN108" s="74"/>
      <c r="BO108" s="74"/>
      <c r="BP108" s="74"/>
      <c r="BQ108" s="74"/>
      <c r="BR108" s="74"/>
      <c r="BS108" s="74"/>
      <c r="BT108" s="74"/>
      <c r="BU108" s="74"/>
      <c r="FL108" s="72"/>
      <c r="FM108" s="72"/>
      <c r="FN108" s="72"/>
      <c r="FO108" s="72"/>
      <c r="FP108" s="72"/>
      <c r="FQ108" s="72"/>
      <c r="FR108" s="72"/>
    </row>
    <row r="109" spans="24:174">
      <c r="X109" s="76"/>
      <c r="Z109" s="76"/>
      <c r="AA109" s="76"/>
      <c r="AB109" s="76"/>
      <c r="AC109" s="76"/>
      <c r="AD109" s="76"/>
      <c r="AE109" s="76"/>
      <c r="AQ109" s="80"/>
      <c r="AR109" s="80"/>
      <c r="AS109" s="80"/>
      <c r="AT109" s="80"/>
      <c r="AU109" s="80"/>
      <c r="AV109" s="80"/>
      <c r="BF109" s="81"/>
      <c r="BM109" s="74"/>
      <c r="BN109" s="74"/>
      <c r="BO109" s="74"/>
      <c r="BP109" s="74"/>
      <c r="BQ109" s="74"/>
      <c r="BR109" s="74"/>
      <c r="BS109" s="74"/>
      <c r="BT109" s="74"/>
      <c r="BU109" s="74"/>
      <c r="FL109" s="72"/>
      <c r="FM109" s="72"/>
      <c r="FN109" s="72"/>
      <c r="FO109" s="72"/>
      <c r="FP109" s="72"/>
      <c r="FQ109" s="72"/>
      <c r="FR109" s="72"/>
    </row>
    <row r="110" spans="24:174">
      <c r="X110" s="76"/>
      <c r="Z110" s="76"/>
      <c r="AA110" s="76"/>
      <c r="AB110" s="76"/>
      <c r="AC110" s="76"/>
      <c r="AD110" s="76"/>
      <c r="AE110" s="76"/>
      <c r="AQ110" s="80"/>
      <c r="AR110" s="80"/>
      <c r="AS110" s="80"/>
      <c r="AT110" s="80"/>
      <c r="AU110" s="80"/>
      <c r="AV110" s="80"/>
      <c r="BF110" s="81"/>
      <c r="BM110" s="74"/>
      <c r="BN110" s="74"/>
      <c r="BO110" s="74"/>
      <c r="BP110" s="74"/>
      <c r="BQ110" s="74"/>
      <c r="BR110" s="74"/>
      <c r="BS110" s="74"/>
      <c r="BT110" s="74"/>
      <c r="BU110" s="74"/>
      <c r="FL110" s="72"/>
      <c r="FM110" s="72"/>
      <c r="FN110" s="72"/>
      <c r="FO110" s="72"/>
      <c r="FP110" s="72"/>
      <c r="FQ110" s="72"/>
      <c r="FR110" s="72"/>
    </row>
    <row r="111" spans="24:174">
      <c r="X111" s="76"/>
      <c r="Z111" s="76"/>
      <c r="AA111" s="76"/>
      <c r="AB111" s="76"/>
      <c r="AC111" s="76"/>
      <c r="AD111" s="76"/>
      <c r="AE111" s="76"/>
      <c r="AQ111" s="80"/>
      <c r="AR111" s="80"/>
      <c r="AS111" s="80"/>
      <c r="AT111" s="80"/>
      <c r="AU111" s="80"/>
      <c r="AV111" s="80"/>
      <c r="BF111" s="81"/>
      <c r="BG111" s="81"/>
      <c r="BM111" s="74"/>
      <c r="BN111" s="74"/>
      <c r="BO111" s="74"/>
      <c r="BP111" s="74"/>
      <c r="BQ111" s="74"/>
      <c r="BR111" s="74"/>
      <c r="BS111" s="74"/>
      <c r="BT111" s="74"/>
      <c r="BU111" s="74"/>
      <c r="FL111" s="72"/>
      <c r="FM111" s="72"/>
      <c r="FN111" s="72"/>
      <c r="FO111" s="72"/>
      <c r="FP111" s="72"/>
      <c r="FQ111" s="72"/>
      <c r="FR111" s="72"/>
    </row>
    <row r="112" spans="24:174">
      <c r="X112" s="76"/>
      <c r="Z112" s="76"/>
      <c r="AA112" s="76"/>
      <c r="AB112" s="76"/>
      <c r="AC112" s="76"/>
      <c r="AD112" s="76"/>
      <c r="AE112" s="76"/>
      <c r="AQ112" s="80"/>
      <c r="AR112" s="80"/>
      <c r="AS112" s="80"/>
      <c r="AT112" s="80"/>
      <c r="AU112" s="80"/>
      <c r="AV112" s="80"/>
      <c r="BF112" s="81"/>
      <c r="BG112" s="81"/>
      <c r="BM112" s="74"/>
      <c r="BN112" s="74"/>
      <c r="BO112" s="74"/>
      <c r="BP112" s="74"/>
      <c r="BQ112" s="74"/>
      <c r="BR112" s="74"/>
      <c r="BS112" s="74"/>
      <c r="BT112" s="74"/>
      <c r="BU112" s="74"/>
      <c r="FM112" s="72"/>
      <c r="FN112" s="72"/>
      <c r="FO112" s="72"/>
      <c r="FP112" s="72"/>
      <c r="FQ112" s="72"/>
      <c r="FR112" s="72"/>
    </row>
    <row r="113" spans="24:174">
      <c r="X113" s="76"/>
      <c r="Z113" s="76"/>
      <c r="AA113" s="76"/>
      <c r="AB113" s="76"/>
      <c r="AC113" s="76"/>
      <c r="AD113" s="76"/>
      <c r="AE113" s="76"/>
      <c r="AP113" s="80"/>
      <c r="AQ113" s="80"/>
      <c r="AR113" s="80"/>
      <c r="AS113" s="80"/>
      <c r="AT113" s="80"/>
      <c r="AU113" s="80"/>
      <c r="AV113" s="80"/>
      <c r="BF113" s="81"/>
      <c r="BG113" s="81"/>
      <c r="BM113" s="74"/>
      <c r="BN113" s="74"/>
      <c r="BO113" s="74"/>
      <c r="BP113" s="74"/>
      <c r="BQ113" s="74"/>
      <c r="BR113" s="74"/>
      <c r="BS113" s="74"/>
      <c r="BT113" s="74"/>
      <c r="BU113" s="74"/>
      <c r="FM113" s="72"/>
      <c r="FN113" s="72"/>
      <c r="FO113" s="72"/>
      <c r="FP113" s="72"/>
      <c r="FQ113" s="72"/>
      <c r="FR113" s="72"/>
    </row>
    <row r="114" spans="24:174">
      <c r="X114" s="76"/>
      <c r="Z114" s="76"/>
      <c r="AA114" s="76"/>
      <c r="AB114" s="76"/>
      <c r="AC114" s="76"/>
      <c r="AD114" s="76"/>
      <c r="AE114" s="76"/>
      <c r="AP114" s="80"/>
      <c r="AQ114" s="80"/>
      <c r="AR114" s="80"/>
      <c r="AS114" s="80"/>
      <c r="AT114" s="80"/>
      <c r="AU114" s="80"/>
      <c r="AV114" s="80"/>
      <c r="BF114" s="81"/>
      <c r="BG114" s="81"/>
      <c r="BM114" s="74"/>
      <c r="BN114" s="74"/>
      <c r="BO114" s="74"/>
      <c r="BP114" s="74"/>
      <c r="BQ114" s="74"/>
      <c r="BR114" s="74"/>
      <c r="BS114" s="74"/>
      <c r="BT114" s="74"/>
      <c r="BU114" s="74"/>
      <c r="FM114" s="72"/>
      <c r="FN114" s="72"/>
      <c r="FO114" s="72"/>
      <c r="FP114" s="72"/>
      <c r="FQ114" s="72"/>
      <c r="FR114" s="72"/>
    </row>
    <row r="115" spans="24:174">
      <c r="X115" s="76"/>
      <c r="Z115" s="76"/>
      <c r="AA115" s="76"/>
      <c r="AB115" s="76"/>
      <c r="AC115" s="76"/>
      <c r="AD115" s="76"/>
      <c r="AE115" s="76"/>
      <c r="AP115" s="80"/>
      <c r="AQ115" s="80"/>
      <c r="AR115" s="80"/>
      <c r="AS115" s="80"/>
      <c r="AT115" s="80"/>
      <c r="AU115" s="80"/>
      <c r="AV115" s="80"/>
      <c r="BF115" s="81"/>
      <c r="BG115" s="81"/>
      <c r="BM115" s="74"/>
      <c r="BN115" s="74"/>
      <c r="BO115" s="74"/>
      <c r="BP115" s="74"/>
      <c r="BQ115" s="74"/>
      <c r="BR115" s="74"/>
      <c r="BS115" s="74"/>
      <c r="BT115" s="74"/>
      <c r="BU115" s="74"/>
      <c r="FM115" s="72"/>
      <c r="FN115" s="72"/>
      <c r="FO115" s="72"/>
      <c r="FP115" s="72"/>
      <c r="FQ115" s="72"/>
      <c r="FR115" s="72"/>
    </row>
    <row r="116" spans="24:174">
      <c r="X116" s="76"/>
      <c r="Z116" s="76"/>
      <c r="AA116" s="76"/>
      <c r="AB116" s="76"/>
      <c r="AC116" s="76"/>
      <c r="AD116" s="76"/>
      <c r="AE116" s="76"/>
      <c r="AP116" s="80"/>
      <c r="AQ116" s="80"/>
      <c r="AR116" s="80"/>
      <c r="AS116" s="80"/>
      <c r="AT116" s="80"/>
      <c r="AU116" s="80"/>
      <c r="AV116" s="80"/>
      <c r="BF116" s="81"/>
      <c r="BG116" s="81"/>
      <c r="BM116" s="74"/>
      <c r="BN116" s="74"/>
      <c r="BO116" s="74"/>
      <c r="BP116" s="74"/>
      <c r="BQ116" s="74"/>
      <c r="BR116" s="74"/>
      <c r="BS116" s="74"/>
      <c r="BT116" s="74"/>
      <c r="BU116" s="74"/>
      <c r="FM116" s="72"/>
      <c r="FN116" s="72"/>
      <c r="FO116" s="72"/>
      <c r="FP116" s="72"/>
      <c r="FQ116" s="72"/>
      <c r="FR116" s="72"/>
    </row>
    <row r="117" spans="24:174">
      <c r="X117" s="76"/>
      <c r="Z117" s="76"/>
      <c r="AA117" s="76"/>
      <c r="AB117" s="76"/>
      <c r="AC117" s="76"/>
      <c r="AD117" s="76"/>
      <c r="AE117" s="76"/>
      <c r="AP117" s="80"/>
      <c r="AQ117" s="80"/>
      <c r="AR117" s="80"/>
      <c r="AS117" s="80"/>
      <c r="AT117" s="80"/>
      <c r="AU117" s="80"/>
      <c r="AV117" s="80"/>
      <c r="BF117" s="81"/>
      <c r="BG117" s="81"/>
      <c r="BM117" s="74"/>
      <c r="BN117" s="74"/>
      <c r="BO117" s="74"/>
      <c r="BP117" s="74"/>
      <c r="BQ117" s="74"/>
      <c r="BR117" s="74"/>
      <c r="BS117" s="74"/>
      <c r="BT117" s="74"/>
      <c r="BU117" s="74"/>
      <c r="FM117" s="72"/>
      <c r="FN117" s="72"/>
      <c r="FO117" s="72"/>
      <c r="FP117" s="72"/>
      <c r="FQ117" s="72"/>
      <c r="FR117" s="72"/>
    </row>
    <row r="118" spans="24:174">
      <c r="X118" s="76"/>
      <c r="Z118" s="76"/>
      <c r="AA118" s="76"/>
      <c r="AB118" s="76"/>
      <c r="AC118" s="76"/>
      <c r="AD118" s="76"/>
      <c r="AE118" s="76"/>
      <c r="AP118" s="80"/>
      <c r="AQ118" s="80"/>
      <c r="AR118" s="80"/>
      <c r="AS118" s="80"/>
      <c r="AT118" s="80"/>
      <c r="AU118" s="80"/>
      <c r="AV118" s="80"/>
      <c r="BF118" s="81"/>
      <c r="BG118" s="81"/>
      <c r="BM118" s="74"/>
      <c r="BN118" s="74"/>
      <c r="BO118" s="74"/>
      <c r="BP118" s="74"/>
      <c r="BQ118" s="74"/>
      <c r="BR118" s="74"/>
      <c r="BS118" s="74"/>
      <c r="BT118" s="74"/>
      <c r="BU118" s="74"/>
      <c r="FM118" s="72"/>
      <c r="FN118" s="72"/>
      <c r="FO118" s="72"/>
      <c r="FP118" s="72"/>
      <c r="FQ118" s="72"/>
      <c r="FR118" s="72"/>
    </row>
    <row r="119" spans="24:174">
      <c r="X119" s="76"/>
      <c r="Z119" s="76"/>
      <c r="AA119" s="76"/>
      <c r="AB119" s="76"/>
      <c r="AC119" s="76"/>
      <c r="AD119" s="76"/>
      <c r="AE119" s="76"/>
      <c r="AP119" s="80"/>
      <c r="AQ119" s="80"/>
      <c r="AR119" s="80"/>
      <c r="AS119" s="80"/>
      <c r="AT119" s="80"/>
      <c r="AU119" s="80"/>
      <c r="AV119" s="80"/>
      <c r="BF119" s="81"/>
      <c r="BG119" s="81"/>
      <c r="BM119" s="74"/>
      <c r="BN119" s="74"/>
      <c r="BO119" s="74"/>
      <c r="BP119" s="74"/>
      <c r="BQ119" s="74"/>
      <c r="BR119" s="74"/>
      <c r="BS119" s="74"/>
      <c r="BT119" s="74"/>
      <c r="BU119" s="74"/>
      <c r="FM119" s="72"/>
      <c r="FN119" s="72"/>
      <c r="FO119" s="72"/>
      <c r="FP119" s="72"/>
      <c r="FQ119" s="72"/>
      <c r="FR119" s="72"/>
    </row>
    <row r="120" spans="24:174">
      <c r="X120" s="76"/>
      <c r="Z120" s="76"/>
      <c r="AA120" s="76"/>
      <c r="AB120" s="76"/>
      <c r="AC120" s="76"/>
      <c r="AD120" s="76"/>
      <c r="AE120" s="76"/>
      <c r="AP120" s="80"/>
      <c r="AQ120" s="80"/>
      <c r="AR120" s="80"/>
      <c r="AS120" s="80"/>
      <c r="AT120" s="80"/>
      <c r="AU120" s="80"/>
      <c r="AV120" s="80"/>
      <c r="BF120" s="81"/>
      <c r="BG120" s="81"/>
      <c r="BM120" s="74"/>
      <c r="BN120" s="74"/>
      <c r="BO120" s="74"/>
      <c r="BP120" s="74"/>
      <c r="BQ120" s="74"/>
      <c r="BR120" s="74"/>
      <c r="BS120" s="74"/>
      <c r="BT120" s="74"/>
      <c r="BU120" s="74"/>
      <c r="FM120" s="72"/>
      <c r="FN120" s="72"/>
      <c r="FO120" s="72"/>
      <c r="FP120" s="72"/>
      <c r="FQ120" s="72"/>
      <c r="FR120" s="72"/>
    </row>
    <row r="121" spans="24:174">
      <c r="X121" s="76"/>
      <c r="Z121" s="76"/>
      <c r="AA121" s="76"/>
      <c r="AB121" s="76"/>
      <c r="AC121" s="76"/>
      <c r="AD121" s="76"/>
      <c r="AE121" s="76"/>
      <c r="AP121" s="80"/>
      <c r="AQ121" s="80"/>
      <c r="AR121" s="80"/>
      <c r="AS121" s="80"/>
      <c r="AT121" s="80"/>
      <c r="AU121" s="80"/>
      <c r="AV121" s="80"/>
      <c r="BF121" s="81"/>
      <c r="BG121" s="81"/>
      <c r="BM121" s="74"/>
      <c r="BN121" s="74"/>
      <c r="BO121" s="74"/>
      <c r="BP121" s="74"/>
      <c r="BQ121" s="74"/>
      <c r="BR121" s="74"/>
      <c r="BS121" s="74"/>
      <c r="BT121" s="74"/>
      <c r="BU121" s="74"/>
      <c r="FM121" s="72"/>
      <c r="FN121" s="72"/>
      <c r="FO121" s="72"/>
      <c r="FP121" s="72"/>
      <c r="FQ121" s="72"/>
      <c r="FR121" s="72"/>
    </row>
    <row r="122" spans="24:174">
      <c r="X122" s="76"/>
      <c r="Z122" s="76"/>
      <c r="AA122" s="76"/>
      <c r="AB122" s="76"/>
      <c r="AC122" s="76"/>
      <c r="AD122" s="76"/>
      <c r="AE122" s="76"/>
      <c r="AP122" s="80"/>
      <c r="AQ122" s="80"/>
      <c r="AR122" s="80"/>
      <c r="AS122" s="80"/>
      <c r="AT122" s="80"/>
      <c r="AU122" s="80"/>
      <c r="AV122" s="80"/>
      <c r="BF122" s="81"/>
      <c r="BG122" s="81"/>
      <c r="BH122" s="74"/>
      <c r="BM122" s="74"/>
      <c r="BN122" s="74"/>
      <c r="BO122" s="74"/>
      <c r="BP122" s="74"/>
      <c r="BQ122" s="74"/>
      <c r="BR122" s="74"/>
      <c r="BS122" s="74"/>
      <c r="BT122" s="74"/>
      <c r="BU122" s="74"/>
      <c r="FM122" s="72"/>
      <c r="FN122" s="72"/>
      <c r="FO122" s="72"/>
      <c r="FP122" s="72"/>
      <c r="FQ122" s="72"/>
      <c r="FR122" s="72"/>
    </row>
    <row r="123" spans="24:174">
      <c r="X123" s="76"/>
      <c r="Z123" s="76"/>
      <c r="AA123" s="76"/>
      <c r="AB123" s="76"/>
      <c r="AC123" s="76"/>
      <c r="AD123" s="76"/>
      <c r="AE123" s="76"/>
      <c r="AP123" s="80"/>
      <c r="AQ123" s="80"/>
      <c r="AR123" s="80"/>
      <c r="AS123" s="80"/>
      <c r="AT123" s="80"/>
      <c r="AU123" s="80"/>
      <c r="AV123" s="80"/>
      <c r="BF123" s="81"/>
      <c r="BG123" s="74"/>
      <c r="BH123" s="74"/>
      <c r="BM123" s="80"/>
      <c r="BN123" s="74"/>
      <c r="BO123" s="74"/>
      <c r="BP123" s="74"/>
      <c r="BQ123" s="74"/>
      <c r="BR123" s="74"/>
      <c r="BS123" s="74"/>
      <c r="BT123" s="74"/>
      <c r="BU123" s="74"/>
      <c r="FM123" s="72"/>
      <c r="FN123" s="72"/>
      <c r="FO123" s="72"/>
      <c r="FP123" s="72"/>
      <c r="FQ123" s="72"/>
      <c r="FR123" s="72"/>
    </row>
    <row r="124" spans="24:174">
      <c r="X124" s="76"/>
      <c r="Z124" s="76"/>
      <c r="AA124" s="76"/>
      <c r="AB124" s="76"/>
      <c r="AC124" s="76"/>
      <c r="AD124" s="76"/>
      <c r="AE124" s="76"/>
      <c r="AP124" s="80"/>
      <c r="AQ124" s="80"/>
      <c r="AR124" s="80"/>
      <c r="AS124" s="80"/>
      <c r="AT124" s="80"/>
      <c r="AU124" s="80"/>
      <c r="AV124" s="80"/>
      <c r="BG124" s="74"/>
      <c r="BH124" s="74"/>
      <c r="BM124" s="80"/>
      <c r="BN124" s="74"/>
      <c r="BO124" s="74"/>
      <c r="BP124" s="74"/>
      <c r="BQ124" s="74"/>
      <c r="BR124" s="74"/>
      <c r="BS124" s="74"/>
      <c r="BT124" s="74"/>
      <c r="BU124" s="74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</row>
    <row r="125" spans="24:174">
      <c r="X125" s="76"/>
      <c r="Z125" s="76"/>
      <c r="AA125" s="76"/>
      <c r="AB125" s="76"/>
      <c r="AC125" s="76"/>
      <c r="AD125" s="76"/>
      <c r="AE125" s="76"/>
      <c r="AP125" s="80"/>
      <c r="AQ125" s="80"/>
      <c r="AR125" s="80"/>
      <c r="AS125" s="80"/>
      <c r="AT125" s="80"/>
      <c r="AU125" s="80"/>
      <c r="AV125" s="80"/>
      <c r="BG125" s="74"/>
      <c r="BH125" s="74"/>
      <c r="BM125" s="80"/>
      <c r="BN125" s="74"/>
      <c r="BO125" s="74"/>
      <c r="BP125" s="74"/>
      <c r="BQ125" s="74"/>
      <c r="BR125" s="74"/>
      <c r="BS125" s="74"/>
      <c r="BT125" s="74"/>
      <c r="BU125" s="74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</row>
    <row r="126" spans="24:174">
      <c r="X126" s="76"/>
      <c r="Z126" s="76"/>
      <c r="AA126" s="76"/>
      <c r="AB126" s="76"/>
      <c r="AC126" s="76"/>
      <c r="AD126" s="76"/>
      <c r="AE126" s="76"/>
      <c r="AP126" s="80"/>
      <c r="AQ126" s="80"/>
      <c r="AR126" s="80"/>
      <c r="AS126" s="80"/>
      <c r="AT126" s="80"/>
      <c r="AU126" s="80"/>
      <c r="AV126" s="80"/>
      <c r="BG126" s="74"/>
      <c r="BH126" s="74"/>
      <c r="BM126" s="80"/>
      <c r="BN126" s="74"/>
      <c r="BO126" s="74"/>
      <c r="BP126" s="74"/>
      <c r="BQ126" s="74"/>
      <c r="BR126" s="74"/>
      <c r="BS126" s="74"/>
      <c r="BT126" s="74"/>
      <c r="BU126" s="74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</row>
    <row r="127" spans="24:174">
      <c r="X127" s="76"/>
      <c r="Z127" s="76"/>
      <c r="AA127" s="76"/>
      <c r="AB127" s="76"/>
      <c r="AC127" s="76"/>
      <c r="AD127" s="76"/>
      <c r="AE127" s="76"/>
      <c r="AP127" s="80"/>
      <c r="AQ127" s="80"/>
      <c r="AR127" s="80"/>
      <c r="AS127" s="80"/>
      <c r="AT127" s="80"/>
      <c r="AU127" s="80"/>
      <c r="AV127" s="80"/>
      <c r="BG127" s="74"/>
      <c r="BH127" s="74"/>
      <c r="BM127" s="80"/>
      <c r="BN127" s="74"/>
      <c r="BO127" s="74"/>
      <c r="BP127" s="74"/>
      <c r="BQ127" s="74"/>
      <c r="BR127" s="74"/>
      <c r="BS127" s="74"/>
      <c r="BT127" s="74"/>
      <c r="BU127" s="74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</row>
    <row r="128" spans="24:174">
      <c r="X128" s="76"/>
      <c r="Z128" s="76"/>
      <c r="AA128" s="76"/>
      <c r="AB128" s="76"/>
      <c r="AC128" s="76"/>
      <c r="AD128" s="76"/>
      <c r="AE128" s="76"/>
      <c r="AP128" s="80"/>
      <c r="AQ128" s="80"/>
      <c r="AR128" s="80"/>
      <c r="AS128" s="80"/>
      <c r="AT128" s="80"/>
      <c r="AU128" s="80"/>
      <c r="AV128" s="80"/>
      <c r="BG128" s="74"/>
      <c r="BH128" s="74"/>
      <c r="BM128" s="80"/>
      <c r="BN128" s="74"/>
      <c r="BO128" s="74"/>
      <c r="BP128" s="74"/>
      <c r="BQ128" s="74"/>
      <c r="BR128" s="74"/>
      <c r="BS128" s="74"/>
      <c r="BT128" s="74"/>
      <c r="BU128" s="74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</row>
    <row r="129" spans="24:174">
      <c r="X129" s="76"/>
      <c r="Z129" s="76"/>
      <c r="AA129" s="76"/>
      <c r="AB129" s="76"/>
      <c r="AC129" s="76"/>
      <c r="AD129" s="76"/>
      <c r="AE129" s="76"/>
      <c r="AP129" s="80"/>
      <c r="AQ129" s="80"/>
      <c r="AR129" s="80"/>
      <c r="AS129" s="80"/>
      <c r="AT129" s="80"/>
      <c r="AU129" s="80"/>
      <c r="AV129" s="80"/>
      <c r="BG129" s="74"/>
      <c r="BH129" s="74"/>
      <c r="BM129" s="80"/>
      <c r="BN129" s="74"/>
      <c r="BO129" s="74"/>
      <c r="BP129" s="74"/>
      <c r="BQ129" s="74"/>
      <c r="BR129" s="74"/>
      <c r="BS129" s="74"/>
      <c r="BT129" s="74"/>
      <c r="BU129" s="74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</row>
    <row r="130" spans="24:174">
      <c r="X130" s="76"/>
      <c r="Z130" s="76"/>
      <c r="AA130" s="76"/>
      <c r="AB130" s="76"/>
      <c r="AC130" s="76"/>
      <c r="AD130" s="76"/>
      <c r="AE130" s="76"/>
      <c r="AP130" s="80"/>
      <c r="AQ130" s="80"/>
      <c r="AR130" s="80"/>
      <c r="AS130" s="80"/>
      <c r="AT130" s="80"/>
      <c r="AU130" s="80"/>
      <c r="AV130" s="80"/>
      <c r="BG130" s="74"/>
      <c r="BH130" s="74"/>
      <c r="BM130" s="80"/>
      <c r="BN130" s="74"/>
      <c r="BO130" s="74"/>
      <c r="BP130" s="74"/>
      <c r="BQ130" s="74"/>
      <c r="BR130" s="74"/>
      <c r="BS130" s="74"/>
      <c r="BT130" s="74"/>
      <c r="BU130" s="74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</row>
    <row r="131" spans="24:174">
      <c r="X131" s="76"/>
      <c r="Z131" s="76"/>
      <c r="AA131" s="76"/>
      <c r="AB131" s="76"/>
      <c r="AC131" s="76"/>
      <c r="AD131" s="76"/>
      <c r="AE131" s="76"/>
      <c r="AP131" s="80"/>
      <c r="AQ131" s="80"/>
      <c r="AR131" s="80"/>
      <c r="AS131" s="80"/>
      <c r="AT131" s="80"/>
      <c r="AU131" s="80"/>
      <c r="AV131" s="80"/>
      <c r="BG131" s="74"/>
      <c r="BH131" s="74"/>
      <c r="BM131" s="80"/>
      <c r="BN131" s="74"/>
      <c r="BO131" s="74"/>
      <c r="BP131" s="74"/>
      <c r="BQ131" s="74"/>
      <c r="BR131" s="74"/>
      <c r="BS131" s="74"/>
      <c r="BT131" s="74"/>
      <c r="BU131" s="74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</row>
    <row r="132" spans="24:174">
      <c r="X132" s="76"/>
      <c r="Z132" s="76"/>
      <c r="AA132" s="76"/>
      <c r="AB132" s="76"/>
      <c r="AC132" s="76"/>
      <c r="AD132" s="76"/>
      <c r="AE132" s="76"/>
      <c r="AP132" s="80"/>
      <c r="AQ132" s="80"/>
      <c r="AR132" s="80"/>
      <c r="AS132" s="80"/>
      <c r="AT132" s="80"/>
      <c r="AU132" s="80"/>
      <c r="AV132" s="80"/>
      <c r="BG132" s="74"/>
      <c r="BH132" s="74"/>
      <c r="BM132" s="80"/>
      <c r="BN132" s="74"/>
      <c r="BO132" s="74"/>
      <c r="BP132" s="74"/>
      <c r="BQ132" s="74"/>
      <c r="BR132" s="74"/>
      <c r="BS132" s="74"/>
      <c r="BT132" s="74"/>
      <c r="BU132" s="74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</row>
    <row r="133" spans="24:174">
      <c r="X133" s="76"/>
      <c r="Z133" s="76"/>
      <c r="AA133" s="76"/>
      <c r="AB133" s="76"/>
      <c r="AC133" s="76"/>
      <c r="AD133" s="76"/>
      <c r="AE133" s="76"/>
      <c r="AP133" s="80"/>
      <c r="AQ133" s="80"/>
      <c r="AR133" s="80"/>
      <c r="AS133" s="80"/>
      <c r="AT133" s="80"/>
      <c r="AU133" s="80"/>
      <c r="AV133" s="80"/>
      <c r="BG133" s="74"/>
      <c r="BH133" s="74"/>
      <c r="BM133" s="80"/>
      <c r="BN133" s="74"/>
      <c r="BO133" s="74"/>
      <c r="BP133" s="74"/>
      <c r="BQ133" s="74"/>
      <c r="BR133" s="74"/>
      <c r="BS133" s="74"/>
      <c r="BT133" s="74"/>
      <c r="BU133" s="74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</row>
    <row r="134" spans="24:174">
      <c r="X134" s="76"/>
      <c r="Z134" s="76"/>
      <c r="AA134" s="76"/>
      <c r="AB134" s="76"/>
      <c r="AC134" s="76"/>
      <c r="AD134" s="76"/>
      <c r="AE134" s="76"/>
      <c r="AP134" s="80"/>
      <c r="AQ134" s="80"/>
      <c r="AR134" s="80"/>
      <c r="AS134" s="80"/>
      <c r="AT134" s="80"/>
      <c r="AU134" s="80"/>
      <c r="AV134" s="80"/>
      <c r="BG134" s="74"/>
      <c r="BH134" s="74"/>
      <c r="BM134" s="80"/>
      <c r="BN134" s="74"/>
      <c r="BO134" s="74"/>
      <c r="BP134" s="74"/>
      <c r="BQ134" s="74"/>
      <c r="BR134" s="74"/>
      <c r="BS134" s="74"/>
      <c r="BT134" s="74"/>
      <c r="BU134" s="74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</row>
    <row r="135" spans="24:174">
      <c r="X135" s="76"/>
      <c r="Z135" s="76"/>
      <c r="AA135" s="76"/>
      <c r="AB135" s="76"/>
      <c r="AC135" s="76"/>
      <c r="AD135" s="76"/>
      <c r="AE135" s="76"/>
      <c r="AP135" s="80"/>
      <c r="AQ135" s="80"/>
      <c r="AR135" s="80"/>
      <c r="AS135" s="80"/>
      <c r="AT135" s="80"/>
      <c r="AU135" s="80"/>
      <c r="AV135" s="80"/>
      <c r="BG135" s="74"/>
      <c r="BH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</row>
    <row r="136" spans="24:174">
      <c r="X136" s="76"/>
      <c r="Z136" s="76"/>
      <c r="AA136" s="76"/>
      <c r="AB136" s="76"/>
      <c r="AC136" s="76"/>
      <c r="AD136" s="76"/>
      <c r="AE136" s="76"/>
      <c r="AP136" s="80"/>
      <c r="AQ136" s="80"/>
      <c r="AR136" s="80"/>
      <c r="AS136" s="80"/>
      <c r="AT136" s="80"/>
      <c r="AU136" s="80"/>
      <c r="AV136" s="80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</row>
    <row r="137" spans="24:174">
      <c r="X137" s="76"/>
      <c r="Z137" s="76"/>
      <c r="AA137" s="76"/>
      <c r="AB137" s="76"/>
      <c r="AC137" s="76"/>
      <c r="AD137" s="76"/>
      <c r="AE137" s="76"/>
      <c r="AP137" s="80"/>
      <c r="AQ137" s="80"/>
      <c r="AR137" s="80"/>
      <c r="AS137" s="80"/>
      <c r="AT137" s="80"/>
      <c r="AU137" s="80"/>
      <c r="AV137" s="80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</row>
    <row r="138" spans="24:174">
      <c r="X138" s="76"/>
      <c r="Z138" s="76"/>
      <c r="AA138" s="76"/>
      <c r="AB138" s="76"/>
      <c r="AC138" s="76"/>
      <c r="AD138" s="76"/>
      <c r="AE138" s="76"/>
      <c r="AP138" s="80"/>
      <c r="AQ138" s="80"/>
      <c r="AR138" s="80"/>
      <c r="AS138" s="80"/>
      <c r="AT138" s="80"/>
      <c r="AU138" s="80"/>
      <c r="AV138" s="80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</row>
    <row r="139" spans="24:174">
      <c r="X139" s="76"/>
      <c r="Z139" s="76"/>
      <c r="AA139" s="76"/>
      <c r="AB139" s="76"/>
      <c r="AC139" s="76"/>
      <c r="AD139" s="76"/>
      <c r="AE139" s="76"/>
      <c r="AP139" s="80"/>
      <c r="AQ139" s="80"/>
      <c r="AR139" s="80"/>
      <c r="AS139" s="80"/>
      <c r="AT139" s="80"/>
      <c r="AU139" s="80"/>
      <c r="AV139" s="80"/>
      <c r="AY139" s="81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</row>
    <row r="140" spans="24:174">
      <c r="X140" s="76"/>
      <c r="Z140" s="76"/>
      <c r="AA140" s="76"/>
      <c r="AB140" s="76"/>
      <c r="AC140" s="76"/>
      <c r="AD140" s="76"/>
      <c r="AE140" s="76"/>
      <c r="AP140" s="80"/>
      <c r="AQ140" s="80"/>
      <c r="AR140" s="80"/>
      <c r="AS140" s="80"/>
      <c r="AT140" s="80"/>
      <c r="AU140" s="80"/>
      <c r="AV140" s="80"/>
      <c r="AY140" s="81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</row>
    <row r="141" spans="24:174">
      <c r="X141" s="76"/>
      <c r="Z141" s="76"/>
      <c r="AA141" s="76"/>
      <c r="AB141" s="76"/>
      <c r="AC141" s="76"/>
      <c r="AD141" s="76"/>
      <c r="AE141" s="76"/>
      <c r="AP141" s="80"/>
      <c r="AQ141" s="80"/>
      <c r="AR141" s="80"/>
      <c r="AS141" s="80"/>
      <c r="AT141" s="80"/>
      <c r="AU141" s="80"/>
      <c r="AV141" s="80"/>
      <c r="AY141" s="81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</row>
    <row r="142" spans="24:174">
      <c r="X142" s="76"/>
      <c r="Z142" s="76"/>
      <c r="AA142" s="76"/>
      <c r="AB142" s="76"/>
      <c r="AC142" s="76"/>
      <c r="AD142" s="76"/>
      <c r="AE142" s="76"/>
      <c r="AP142" s="80"/>
      <c r="AQ142" s="80"/>
      <c r="AR142" s="80"/>
      <c r="AS142" s="80"/>
      <c r="AT142" s="80"/>
      <c r="AU142" s="80"/>
      <c r="AV142" s="80"/>
      <c r="AY142" s="81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</row>
    <row r="143" spans="24:174">
      <c r="X143" s="76"/>
      <c r="Z143" s="76"/>
      <c r="AA143" s="76"/>
      <c r="AB143" s="76"/>
      <c r="AC143" s="76"/>
      <c r="AD143" s="76"/>
      <c r="AE143" s="76"/>
      <c r="AP143" s="80"/>
      <c r="AQ143" s="80"/>
      <c r="AR143" s="80"/>
      <c r="AS143" s="80"/>
      <c r="AT143" s="80"/>
      <c r="AU143" s="80"/>
      <c r="AV143" s="80"/>
      <c r="AY143" s="81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</row>
    <row r="144" spans="24:174">
      <c r="X144" s="76"/>
      <c r="Z144" s="76"/>
      <c r="AA144" s="76"/>
      <c r="AB144" s="76"/>
      <c r="AC144" s="76"/>
      <c r="AD144" s="76"/>
      <c r="AE144" s="76"/>
      <c r="AP144" s="80"/>
      <c r="AQ144" s="80"/>
      <c r="AR144" s="80"/>
      <c r="AS144" s="80"/>
      <c r="AT144" s="80"/>
      <c r="AU144" s="80"/>
      <c r="AV144" s="80"/>
      <c r="AY144" s="81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</row>
    <row r="145" spans="24:174">
      <c r="X145" s="76"/>
      <c r="Z145" s="76"/>
      <c r="AA145" s="76"/>
      <c r="AB145" s="76"/>
      <c r="AC145" s="76"/>
      <c r="AD145" s="76"/>
      <c r="AE145" s="76"/>
      <c r="AP145" s="80"/>
      <c r="AQ145" s="80"/>
      <c r="AR145" s="80"/>
      <c r="AS145" s="80"/>
      <c r="AT145" s="80"/>
      <c r="AU145" s="80"/>
      <c r="AV145" s="80"/>
      <c r="AY145" s="81"/>
      <c r="BF145" s="74"/>
      <c r="BG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</row>
    <row r="146" spans="24:174">
      <c r="X146" s="76"/>
      <c r="Z146" s="76"/>
      <c r="AA146" s="76"/>
      <c r="AB146" s="76"/>
      <c r="AC146" s="76"/>
      <c r="AD146" s="76"/>
      <c r="AE146" s="76"/>
      <c r="AP146" s="80"/>
      <c r="AQ146" s="80"/>
      <c r="AR146" s="80"/>
      <c r="AS146" s="80"/>
      <c r="AT146" s="80"/>
      <c r="AU146" s="80"/>
      <c r="AV146" s="80"/>
      <c r="AY146" s="81"/>
      <c r="BF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</row>
    <row r="147" spans="24:174">
      <c r="X147" s="76"/>
      <c r="Z147" s="76"/>
      <c r="AA147" s="76"/>
      <c r="AB147" s="76"/>
      <c r="AC147" s="76"/>
      <c r="AD147" s="76"/>
      <c r="AE147" s="76"/>
      <c r="AP147" s="80"/>
      <c r="AQ147" s="80"/>
      <c r="AR147" s="80"/>
      <c r="AS147" s="80"/>
      <c r="AT147" s="80"/>
      <c r="AU147" s="80"/>
      <c r="AV147" s="80"/>
      <c r="AY147" s="81"/>
      <c r="BF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FK147" s="72"/>
      <c r="FL147" s="72"/>
      <c r="FM147" s="72"/>
      <c r="FN147" s="72"/>
      <c r="FO147" s="72"/>
      <c r="FP147" s="72"/>
      <c r="FQ147" s="72"/>
      <c r="FR147" s="72"/>
    </row>
    <row r="148" spans="24:174">
      <c r="X148" s="76"/>
      <c r="Z148" s="76"/>
      <c r="AA148" s="76"/>
      <c r="AB148" s="76"/>
      <c r="AC148" s="76"/>
      <c r="AD148" s="76"/>
      <c r="AE148" s="76"/>
      <c r="AP148" s="80"/>
      <c r="AQ148" s="80"/>
      <c r="AR148" s="80"/>
      <c r="AS148" s="80"/>
      <c r="AT148" s="80"/>
      <c r="AU148" s="80"/>
      <c r="AV148" s="80"/>
      <c r="AY148" s="81"/>
      <c r="BF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FK148" s="72"/>
      <c r="FL148" s="72"/>
      <c r="FM148" s="72"/>
      <c r="FN148" s="72"/>
      <c r="FO148" s="72"/>
      <c r="FP148" s="72"/>
      <c r="FQ148" s="72"/>
      <c r="FR148" s="72"/>
    </row>
    <row r="149" spans="24:174">
      <c r="X149" s="76"/>
      <c r="Z149" s="76"/>
      <c r="AA149" s="76"/>
      <c r="AB149" s="76"/>
      <c r="AC149" s="76"/>
      <c r="AD149" s="76"/>
      <c r="AE149" s="76"/>
      <c r="AQ149" s="80"/>
      <c r="AR149" s="80"/>
      <c r="AS149" s="80"/>
      <c r="AT149" s="80"/>
      <c r="AU149" s="80"/>
      <c r="AV149" s="80"/>
      <c r="AY149" s="81"/>
      <c r="BF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FK149" s="72"/>
      <c r="FL149" s="72"/>
      <c r="FM149" s="72"/>
      <c r="FN149" s="72"/>
      <c r="FO149" s="72"/>
      <c r="FP149" s="72"/>
      <c r="FQ149" s="72"/>
      <c r="FR149" s="72"/>
    </row>
    <row r="150" spans="24:174">
      <c r="X150" s="76"/>
      <c r="Z150" s="76"/>
      <c r="AA150" s="76"/>
      <c r="AB150" s="76"/>
      <c r="AC150" s="76"/>
      <c r="AD150" s="76"/>
      <c r="AE150" s="76"/>
      <c r="AL150" s="80"/>
      <c r="AQ150" s="80"/>
      <c r="AR150" s="80"/>
      <c r="AS150" s="80"/>
      <c r="AT150" s="80"/>
      <c r="AU150" s="80"/>
      <c r="AV150" s="80"/>
      <c r="AY150" s="81"/>
      <c r="BF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FK150" s="72"/>
      <c r="FL150" s="72"/>
      <c r="FM150" s="72"/>
      <c r="FN150" s="72"/>
      <c r="FO150" s="72"/>
      <c r="FP150" s="72"/>
      <c r="FQ150" s="72"/>
      <c r="FR150" s="72"/>
    </row>
    <row r="151" spans="24:174">
      <c r="X151" s="76"/>
      <c r="Z151" s="76"/>
      <c r="AA151" s="76"/>
      <c r="AB151" s="76"/>
      <c r="AC151" s="76"/>
      <c r="AD151" s="76"/>
      <c r="AE151" s="76"/>
      <c r="AL151" s="80"/>
      <c r="AQ151" s="80"/>
      <c r="AR151" s="80"/>
      <c r="AS151" s="80"/>
      <c r="AT151" s="80"/>
      <c r="AU151" s="80"/>
      <c r="AV151" s="80"/>
      <c r="AY151" s="81"/>
      <c r="BF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FK151" s="72"/>
      <c r="FL151" s="72"/>
      <c r="FM151" s="72"/>
      <c r="FN151" s="72"/>
      <c r="FO151" s="72"/>
      <c r="FP151" s="72"/>
      <c r="FQ151" s="72"/>
      <c r="FR151" s="72"/>
    </row>
    <row r="152" spans="24:174">
      <c r="X152" s="76"/>
      <c r="Z152" s="76"/>
      <c r="AA152" s="76"/>
      <c r="AB152" s="76"/>
      <c r="AC152" s="76"/>
      <c r="AD152" s="76"/>
      <c r="AE152" s="76"/>
      <c r="AI152" s="80"/>
      <c r="AJ152" s="80"/>
      <c r="AK152" s="80"/>
      <c r="AL152" s="80"/>
      <c r="AQ152" s="80"/>
      <c r="AR152" s="80"/>
      <c r="AS152" s="80"/>
      <c r="AT152" s="80"/>
      <c r="AU152" s="80"/>
      <c r="AV152" s="80"/>
      <c r="AY152" s="81"/>
      <c r="BF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FK152" s="72"/>
      <c r="FL152" s="72"/>
      <c r="FM152" s="72"/>
      <c r="FN152" s="72"/>
      <c r="FO152" s="72"/>
      <c r="FP152" s="72"/>
      <c r="FQ152" s="72"/>
      <c r="FR152" s="72"/>
    </row>
    <row r="153" spans="24:174">
      <c r="X153" s="76"/>
      <c r="Z153" s="76"/>
      <c r="AA153" s="76"/>
      <c r="AB153" s="76"/>
      <c r="AC153" s="76"/>
      <c r="AD153" s="76"/>
      <c r="AE153" s="76"/>
      <c r="AI153" s="80"/>
      <c r="AJ153" s="80"/>
      <c r="AK153" s="80"/>
      <c r="AL153" s="80"/>
      <c r="AQ153" s="80"/>
      <c r="AR153" s="80"/>
      <c r="AS153" s="80"/>
      <c r="AT153" s="80"/>
      <c r="AU153" s="80"/>
      <c r="AV153" s="80"/>
      <c r="AY153" s="81"/>
      <c r="BF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FK153" s="72"/>
      <c r="FL153" s="72"/>
      <c r="FM153" s="72"/>
      <c r="FN153" s="72"/>
      <c r="FO153" s="72"/>
      <c r="FP153" s="72"/>
      <c r="FQ153" s="72"/>
      <c r="FR153" s="72"/>
    </row>
    <row r="154" spans="24:174">
      <c r="X154" s="76"/>
      <c r="Z154" s="76"/>
      <c r="AA154" s="76"/>
      <c r="AB154" s="76"/>
      <c r="AC154" s="76"/>
      <c r="AD154" s="76"/>
      <c r="AE154" s="76"/>
      <c r="AI154" s="80"/>
      <c r="AJ154" s="80"/>
      <c r="AK154" s="80"/>
      <c r="AL154" s="80"/>
      <c r="AQ154" s="80"/>
      <c r="AR154" s="80"/>
      <c r="AS154" s="80"/>
      <c r="AT154" s="80"/>
      <c r="AU154" s="80"/>
      <c r="AV154" s="80"/>
      <c r="AY154" s="81"/>
      <c r="BF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FK154" s="72"/>
      <c r="FL154" s="72"/>
      <c r="FM154" s="72"/>
      <c r="FN154" s="72"/>
      <c r="FO154" s="72"/>
      <c r="FP154" s="72"/>
      <c r="FQ154" s="72"/>
      <c r="FR154" s="72"/>
    </row>
    <row r="155" spans="24:174">
      <c r="X155" s="76"/>
      <c r="Z155" s="76"/>
      <c r="AA155" s="76"/>
      <c r="AB155" s="76"/>
      <c r="AC155" s="76"/>
      <c r="AD155" s="76"/>
      <c r="AE155" s="76"/>
      <c r="AI155" s="80"/>
      <c r="AJ155" s="80"/>
      <c r="AK155" s="80"/>
      <c r="AL155" s="80"/>
      <c r="AQ155" s="80"/>
      <c r="AR155" s="80"/>
      <c r="AS155" s="80"/>
      <c r="AT155" s="80"/>
      <c r="AU155" s="80"/>
      <c r="AV155" s="80"/>
      <c r="AY155" s="81"/>
      <c r="BF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FK155" s="72"/>
      <c r="FL155" s="72"/>
      <c r="FM155" s="72"/>
      <c r="FN155" s="72"/>
      <c r="FO155" s="72"/>
      <c r="FP155" s="72"/>
      <c r="FQ155" s="72"/>
      <c r="FR155" s="72"/>
    </row>
    <row r="156" spans="24:174">
      <c r="X156" s="76"/>
      <c r="Z156" s="76"/>
      <c r="AA156" s="76"/>
      <c r="AB156" s="76"/>
      <c r="AC156" s="76"/>
      <c r="AD156" s="76"/>
      <c r="AE156" s="76"/>
      <c r="AI156" s="80"/>
      <c r="AJ156" s="80"/>
      <c r="AK156" s="80"/>
      <c r="AL156" s="80"/>
      <c r="AQ156" s="80"/>
      <c r="AR156" s="80"/>
      <c r="AS156" s="80"/>
      <c r="AT156" s="80"/>
      <c r="AU156" s="80"/>
      <c r="AV156" s="80"/>
      <c r="AY156" s="81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FK156" s="72"/>
      <c r="FL156" s="72"/>
      <c r="FM156" s="72"/>
      <c r="FN156" s="72"/>
      <c r="FO156" s="72"/>
      <c r="FP156" s="72"/>
      <c r="FQ156" s="72"/>
      <c r="FR156" s="72"/>
    </row>
    <row r="157" spans="24:174">
      <c r="X157" s="76"/>
      <c r="Z157" s="76"/>
      <c r="AA157" s="76"/>
      <c r="AB157" s="76"/>
      <c r="AC157" s="76"/>
      <c r="AD157" s="76"/>
      <c r="AE157" s="76"/>
      <c r="AI157" s="80"/>
      <c r="AJ157" s="80"/>
      <c r="AK157" s="80"/>
      <c r="AL157" s="80"/>
      <c r="AQ157" s="80"/>
      <c r="AR157" s="80"/>
      <c r="AS157" s="80"/>
      <c r="AT157" s="80"/>
      <c r="AU157" s="80"/>
      <c r="AV157" s="80"/>
      <c r="AY157" s="81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</row>
    <row r="158" spans="24:174">
      <c r="X158" s="76"/>
      <c r="Z158" s="76"/>
      <c r="AA158" s="76"/>
      <c r="AB158" s="76"/>
      <c r="AC158" s="76"/>
      <c r="AD158" s="76"/>
      <c r="AE158" s="76"/>
      <c r="AI158" s="80"/>
      <c r="AJ158" s="80"/>
      <c r="AK158" s="80"/>
      <c r="AL158" s="80"/>
      <c r="AQ158" s="80"/>
      <c r="AR158" s="80"/>
      <c r="AS158" s="80"/>
      <c r="AT158" s="80"/>
      <c r="AU158" s="80"/>
      <c r="AV158" s="80"/>
      <c r="AY158" s="81"/>
      <c r="BF158" s="74"/>
      <c r="BG158" s="74"/>
      <c r="BH158" s="74"/>
      <c r="BI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</row>
    <row r="159" spans="24:174">
      <c r="X159" s="76"/>
      <c r="Z159" s="76"/>
      <c r="AA159" s="76"/>
      <c r="AB159" s="76"/>
      <c r="AC159" s="76"/>
      <c r="AD159" s="76"/>
      <c r="AE159" s="76"/>
      <c r="AI159" s="80"/>
      <c r="AJ159" s="80"/>
      <c r="AK159" s="80"/>
      <c r="AL159" s="80"/>
      <c r="AQ159" s="80"/>
      <c r="AR159" s="80"/>
      <c r="AS159" s="80"/>
      <c r="AT159" s="80"/>
      <c r="AU159" s="80"/>
      <c r="AV159" s="80"/>
      <c r="AY159" s="81"/>
      <c r="BE159" s="81"/>
      <c r="BG159" s="74"/>
      <c r="BH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</row>
    <row r="160" spans="24:174">
      <c r="X160" s="76"/>
      <c r="Z160" s="76"/>
      <c r="AA160" s="76"/>
      <c r="AB160" s="76"/>
      <c r="AC160" s="76"/>
      <c r="AD160" s="76"/>
      <c r="AE160" s="76"/>
      <c r="AI160" s="80"/>
      <c r="AJ160" s="80"/>
      <c r="AK160" s="80"/>
      <c r="AL160" s="80"/>
      <c r="AQ160" s="80"/>
      <c r="AR160" s="80"/>
      <c r="AS160" s="80"/>
      <c r="AT160" s="80"/>
      <c r="AU160" s="80"/>
      <c r="AV160" s="80"/>
      <c r="AY160" s="81"/>
      <c r="BE160" s="81"/>
      <c r="BG160" s="74"/>
      <c r="BH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</row>
    <row r="161" spans="24:174">
      <c r="X161" s="76"/>
      <c r="Z161" s="76"/>
      <c r="AA161" s="76"/>
      <c r="AB161" s="76"/>
      <c r="AC161" s="76"/>
      <c r="AD161" s="76"/>
      <c r="AE161" s="76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Y161" s="81"/>
      <c r="BE161" s="81"/>
      <c r="BG161" s="74"/>
      <c r="BH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</row>
    <row r="162" spans="24:174">
      <c r="X162" s="76"/>
      <c r="Z162" s="76"/>
      <c r="AA162" s="76"/>
      <c r="AB162" s="76"/>
      <c r="AC162" s="76"/>
      <c r="AD162" s="76"/>
      <c r="AE162" s="76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BE162" s="81"/>
      <c r="BG162" s="74"/>
      <c r="BH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</row>
    <row r="163" spans="24:174">
      <c r="X163" s="76"/>
      <c r="Z163" s="76"/>
      <c r="AA163" s="76"/>
      <c r="AB163" s="76"/>
      <c r="AC163" s="76"/>
      <c r="AD163" s="76"/>
      <c r="AE163" s="76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BE163" s="81"/>
      <c r="BG163" s="74"/>
      <c r="BH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</row>
    <row r="164" spans="24:174">
      <c r="X164" s="76"/>
      <c r="Z164" s="76"/>
      <c r="AA164" s="76"/>
      <c r="AB164" s="76"/>
      <c r="AC164" s="76"/>
      <c r="AD164" s="76"/>
      <c r="AE164" s="76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BE164" s="81"/>
      <c r="BG164" s="74"/>
      <c r="BH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</row>
    <row r="165" spans="24:174">
      <c r="X165" s="76"/>
      <c r="Z165" s="76"/>
      <c r="AA165" s="76"/>
      <c r="AB165" s="76"/>
      <c r="AC165" s="76"/>
      <c r="AD165" s="76"/>
      <c r="AE165" s="76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BE165" s="81"/>
      <c r="BG165" s="74"/>
      <c r="BH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</row>
    <row r="166" spans="24:174">
      <c r="X166" s="76"/>
      <c r="Z166" s="76"/>
      <c r="AA166" s="76"/>
      <c r="AB166" s="76"/>
      <c r="AC166" s="76"/>
      <c r="AD166" s="76"/>
      <c r="AE166" s="76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BE166" s="81"/>
      <c r="BG166" s="74"/>
      <c r="BH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</row>
    <row r="167" spans="24:174">
      <c r="X167" s="76"/>
      <c r="Z167" s="76"/>
      <c r="AA167" s="76"/>
      <c r="AB167" s="76"/>
      <c r="AC167" s="76"/>
      <c r="AD167" s="76"/>
      <c r="AE167" s="76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1"/>
      <c r="BE167" s="81"/>
      <c r="BG167" s="74"/>
      <c r="BH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</row>
    <row r="168" spans="24:174">
      <c r="X168" s="76"/>
      <c r="Z168" s="76"/>
      <c r="AA168" s="76"/>
      <c r="AB168" s="76"/>
      <c r="AC168" s="76"/>
      <c r="AD168" s="76"/>
      <c r="AE168" s="76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BE168" s="81"/>
      <c r="BG168" s="74"/>
      <c r="BH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</row>
    <row r="169" spans="24:174">
      <c r="X169" s="76"/>
      <c r="Z169" s="76"/>
      <c r="AA169" s="76"/>
      <c r="AB169" s="76"/>
      <c r="AC169" s="76"/>
      <c r="AD169" s="76"/>
      <c r="AE169" s="76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</row>
    <row r="170" spans="24:174">
      <c r="X170" s="76"/>
      <c r="Z170" s="76"/>
      <c r="AA170" s="76"/>
      <c r="AB170" s="76"/>
      <c r="AC170" s="76"/>
      <c r="AD170" s="76"/>
      <c r="AE170" s="76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</row>
    <row r="171" spans="24:174">
      <c r="X171" s="76"/>
      <c r="Z171" s="76"/>
      <c r="AA171" s="76"/>
      <c r="AB171" s="76"/>
      <c r="AC171" s="76"/>
      <c r="AD171" s="76"/>
      <c r="AE171" s="76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</row>
    <row r="172" spans="24:174">
      <c r="X172" s="76"/>
      <c r="Z172" s="76"/>
      <c r="AA172" s="76"/>
      <c r="AB172" s="76"/>
      <c r="AC172" s="76"/>
      <c r="AD172" s="76"/>
      <c r="AE172" s="76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</row>
    <row r="173" spans="24:174">
      <c r="X173" s="76"/>
      <c r="Z173" s="76"/>
      <c r="AA173" s="76"/>
      <c r="AB173" s="76"/>
      <c r="AC173" s="76"/>
      <c r="AD173" s="76"/>
      <c r="AE173" s="76"/>
      <c r="AI173" s="80"/>
      <c r="AJ173" s="80"/>
      <c r="AK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</row>
    <row r="174" spans="24:174">
      <c r="X174" s="76"/>
      <c r="Z174" s="76"/>
      <c r="AA174" s="76"/>
      <c r="AB174" s="76"/>
      <c r="AC174" s="76"/>
      <c r="AD174" s="76"/>
      <c r="AE174" s="76"/>
      <c r="AI174" s="80"/>
      <c r="AJ174" s="80"/>
      <c r="AK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</row>
    <row r="175" spans="24:174">
      <c r="X175" s="76"/>
      <c r="Z175" s="76"/>
      <c r="AA175" s="76"/>
      <c r="AB175" s="76"/>
      <c r="AC175" s="76"/>
      <c r="AD175" s="76"/>
      <c r="AE175" s="76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</row>
    <row r="176" spans="24:174">
      <c r="X176" s="76"/>
      <c r="Z176" s="76"/>
      <c r="AA176" s="76"/>
      <c r="AB176" s="76"/>
      <c r="AC176" s="76"/>
      <c r="AD176" s="76"/>
      <c r="AE176" s="76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</row>
    <row r="177" spans="24:174">
      <c r="X177" s="76"/>
      <c r="Z177" s="76"/>
      <c r="AA177" s="76"/>
      <c r="AB177" s="76"/>
      <c r="AC177" s="76"/>
      <c r="AD177" s="76"/>
      <c r="AE177" s="76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</row>
    <row r="178" spans="24:174">
      <c r="X178" s="76"/>
      <c r="Z178" s="76"/>
      <c r="AA178" s="76"/>
      <c r="AB178" s="76"/>
      <c r="AC178" s="76"/>
      <c r="AD178" s="76"/>
      <c r="AE178" s="76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</row>
    <row r="179" spans="24:174">
      <c r="X179" s="76"/>
      <c r="Z179" s="76"/>
      <c r="AA179" s="76"/>
      <c r="AB179" s="76"/>
      <c r="AC179" s="76"/>
      <c r="AD179" s="76"/>
      <c r="AE179" s="76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</row>
    <row r="180" spans="24:174">
      <c r="X180" s="76"/>
      <c r="Z180" s="76"/>
      <c r="AA180" s="76"/>
      <c r="AB180" s="76"/>
      <c r="AC180" s="76"/>
      <c r="AD180" s="76"/>
      <c r="AE180" s="76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</row>
    <row r="181" spans="24:174">
      <c r="X181" s="76"/>
      <c r="Z181" s="76"/>
      <c r="AA181" s="76"/>
      <c r="AB181" s="76"/>
      <c r="AC181" s="76"/>
      <c r="AD181" s="76"/>
      <c r="AE181" s="76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</row>
    <row r="182" spans="24:174">
      <c r="X182" s="76"/>
      <c r="Z182" s="76"/>
      <c r="AA182" s="76"/>
      <c r="AB182" s="76"/>
      <c r="AC182" s="76"/>
      <c r="AD182" s="76"/>
      <c r="AE182" s="76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</row>
    <row r="183" spans="24:174">
      <c r="X183" s="76"/>
      <c r="Z183" s="76"/>
      <c r="AA183" s="76"/>
      <c r="AB183" s="76"/>
      <c r="AC183" s="76"/>
      <c r="AD183" s="76"/>
      <c r="AE183" s="76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</row>
    <row r="184" spans="24:174">
      <c r="X184" s="76"/>
      <c r="Z184" s="76"/>
      <c r="AA184" s="76"/>
      <c r="AB184" s="76"/>
      <c r="AC184" s="76"/>
      <c r="AD184" s="76"/>
      <c r="AE184" s="76"/>
      <c r="AL184" s="80"/>
      <c r="AO184" s="80"/>
      <c r="AP184" s="80"/>
      <c r="AQ184" s="80"/>
      <c r="AR184" s="80"/>
      <c r="AS184" s="80"/>
      <c r="AT184" s="80"/>
      <c r="AU184" s="80"/>
      <c r="AV184" s="80"/>
      <c r="BA184" s="74"/>
      <c r="BB184" s="74"/>
      <c r="BC184" s="74"/>
      <c r="BD184" s="74"/>
      <c r="BE184" s="74"/>
      <c r="BF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</row>
    <row r="185" spans="24:174">
      <c r="X185" s="76"/>
      <c r="Z185" s="76"/>
      <c r="AA185" s="76"/>
      <c r="AB185" s="76"/>
      <c r="AC185" s="76"/>
      <c r="AD185" s="76"/>
      <c r="AE185" s="76"/>
      <c r="AG185" s="80"/>
      <c r="AH185" s="80"/>
      <c r="AI185" s="80"/>
      <c r="AJ185" s="80"/>
      <c r="AK185" s="80"/>
      <c r="AL185" s="80"/>
      <c r="AO185" s="80"/>
      <c r="AP185" s="80"/>
      <c r="AQ185" s="80"/>
      <c r="AR185" s="80"/>
      <c r="AS185" s="80"/>
      <c r="AT185" s="80"/>
      <c r="AU185" s="80"/>
      <c r="AV185" s="80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</row>
    <row r="186" spans="24:174">
      <c r="X186" s="76"/>
      <c r="Z186" s="76"/>
      <c r="AA186" s="76"/>
      <c r="AB186" s="76"/>
      <c r="AC186" s="76"/>
      <c r="AD186" s="80"/>
      <c r="AE186" s="80"/>
      <c r="AF186" s="80"/>
      <c r="AG186" s="80"/>
      <c r="AH186" s="80"/>
      <c r="AI186" s="80"/>
      <c r="AJ186" s="80"/>
      <c r="AK186" s="80"/>
      <c r="AL186" s="80"/>
      <c r="AO186" s="80"/>
      <c r="AP186" s="80"/>
      <c r="AQ186" s="80"/>
      <c r="AR186" s="80"/>
      <c r="AS186" s="80"/>
      <c r="AT186" s="80"/>
      <c r="AU186" s="80"/>
      <c r="AV186" s="80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</row>
    <row r="187" spans="24:174">
      <c r="X187" s="76"/>
      <c r="Z187" s="76"/>
      <c r="AA187" s="76"/>
      <c r="AB187" s="76"/>
      <c r="AC187" s="76"/>
      <c r="AD187" s="80"/>
      <c r="AE187" s="80"/>
      <c r="AF187" s="80"/>
      <c r="AG187" s="80"/>
      <c r="AH187" s="80"/>
      <c r="AI187" s="80"/>
      <c r="AJ187" s="80"/>
      <c r="AK187" s="80"/>
      <c r="AL187" s="80"/>
      <c r="AO187" s="80"/>
      <c r="AP187" s="80"/>
      <c r="AQ187" s="80"/>
      <c r="AR187" s="80"/>
      <c r="AS187" s="80"/>
      <c r="AT187" s="81"/>
      <c r="AU187" s="80"/>
      <c r="AV187" s="80"/>
      <c r="BA187" s="74"/>
      <c r="BB187" s="74"/>
      <c r="BC187" s="74"/>
      <c r="BD187" s="74"/>
      <c r="BE187" s="74"/>
      <c r="BF187" s="74"/>
      <c r="BG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</row>
    <row r="188" spans="24:174">
      <c r="X188" s="76"/>
      <c r="Z188" s="76"/>
      <c r="AA188" s="76"/>
      <c r="AB188" s="76"/>
      <c r="AC188" s="76"/>
      <c r="AD188" s="80"/>
      <c r="AE188" s="80"/>
      <c r="AF188" s="80"/>
      <c r="AG188" s="80"/>
      <c r="AH188" s="80"/>
      <c r="AI188" s="80"/>
      <c r="AJ188" s="80"/>
      <c r="AK188" s="80"/>
      <c r="AL188" s="80"/>
      <c r="AO188" s="80"/>
      <c r="AP188" s="80"/>
      <c r="AQ188" s="80"/>
      <c r="AR188" s="80"/>
      <c r="AS188" s="80"/>
      <c r="AT188" s="81"/>
      <c r="AU188" s="80"/>
      <c r="AV188" s="80"/>
      <c r="BA188" s="74"/>
      <c r="BB188" s="74"/>
      <c r="BC188" s="74"/>
      <c r="BD188" s="74"/>
      <c r="BE188" s="74"/>
      <c r="BF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</row>
    <row r="189" spans="24:174">
      <c r="X189" s="76"/>
      <c r="Z189" s="76"/>
      <c r="AA189" s="76"/>
      <c r="AB189" s="76"/>
      <c r="AC189" s="76"/>
      <c r="AD189" s="80"/>
      <c r="AE189" s="80"/>
      <c r="AF189" s="80"/>
      <c r="AG189" s="80"/>
      <c r="AH189" s="80"/>
      <c r="AI189" s="80"/>
      <c r="AJ189" s="80"/>
      <c r="AK189" s="80"/>
      <c r="AL189" s="80"/>
      <c r="AO189" s="80"/>
      <c r="AP189" s="80"/>
      <c r="AQ189" s="80"/>
      <c r="AR189" s="80"/>
      <c r="AS189" s="80"/>
      <c r="AT189" s="81"/>
      <c r="AU189" s="80"/>
      <c r="AV189" s="80"/>
      <c r="BA189" s="74"/>
      <c r="BB189" s="74"/>
      <c r="BC189" s="74"/>
      <c r="BD189" s="74"/>
      <c r="BE189" s="74"/>
      <c r="BF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</row>
    <row r="190" spans="24:174">
      <c r="X190" s="76"/>
      <c r="Z190" s="76"/>
      <c r="AA190" s="76"/>
      <c r="AB190" s="76"/>
      <c r="AC190" s="76"/>
      <c r="AD190" s="80"/>
      <c r="AE190" s="80"/>
      <c r="AF190" s="80"/>
      <c r="AG190" s="80"/>
      <c r="AH190" s="80"/>
      <c r="AI190" s="80"/>
      <c r="AJ190" s="80"/>
      <c r="AK190" s="80"/>
      <c r="AL190" s="80"/>
      <c r="AO190" s="80"/>
      <c r="AP190" s="80"/>
      <c r="AQ190" s="80"/>
      <c r="AR190" s="80"/>
      <c r="AS190" s="80"/>
      <c r="AT190" s="81"/>
      <c r="AU190" s="80"/>
      <c r="AV190" s="80"/>
      <c r="BA190" s="74"/>
      <c r="BB190" s="74"/>
      <c r="BC190" s="74"/>
      <c r="BD190" s="74"/>
      <c r="BE190" s="74"/>
      <c r="BF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</row>
    <row r="191" spans="24:174">
      <c r="X191" s="76"/>
      <c r="Z191" s="76"/>
      <c r="AA191" s="76"/>
      <c r="AB191" s="76"/>
      <c r="AC191" s="76"/>
      <c r="AD191" s="80"/>
      <c r="AE191" s="80"/>
      <c r="AF191" s="80"/>
      <c r="AG191" s="80"/>
      <c r="AH191" s="80"/>
      <c r="AI191" s="80"/>
      <c r="AJ191" s="80"/>
      <c r="AK191" s="80"/>
      <c r="AL191" s="80"/>
      <c r="AO191" s="80"/>
      <c r="AP191" s="80"/>
      <c r="AQ191" s="80"/>
      <c r="AR191" s="80"/>
      <c r="AS191" s="80"/>
      <c r="AT191" s="81"/>
      <c r="AU191" s="80"/>
      <c r="AV191" s="80"/>
      <c r="BA191" s="74"/>
      <c r="BB191" s="74"/>
      <c r="BC191" s="74"/>
      <c r="BD191" s="74"/>
      <c r="BE191" s="74"/>
      <c r="BF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</row>
    <row r="192" spans="24:174">
      <c r="X192" s="76"/>
      <c r="Z192" s="76"/>
      <c r="AA192" s="76"/>
      <c r="AB192" s="76"/>
      <c r="AC192" s="76"/>
      <c r="AD192" s="80"/>
      <c r="AE192" s="80"/>
      <c r="AF192" s="80"/>
      <c r="AG192" s="80"/>
      <c r="AH192" s="80"/>
      <c r="AI192" s="80"/>
      <c r="AJ192" s="80"/>
      <c r="AK192" s="80"/>
      <c r="AL192" s="80"/>
      <c r="AO192" s="80"/>
      <c r="AP192" s="80"/>
      <c r="AQ192" s="80"/>
      <c r="AR192" s="80"/>
      <c r="AS192" s="80"/>
      <c r="AT192" s="81"/>
      <c r="AU192" s="80"/>
      <c r="AV192" s="80"/>
      <c r="BA192" s="74"/>
      <c r="BB192" s="74"/>
      <c r="BC192" s="74"/>
      <c r="BD192" s="74"/>
      <c r="BE192" s="74"/>
      <c r="BF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</row>
    <row r="193" spans="24:174">
      <c r="X193" s="76"/>
      <c r="Z193" s="76"/>
      <c r="AA193" s="76"/>
      <c r="AB193" s="76"/>
      <c r="AC193" s="76"/>
      <c r="AD193" s="80"/>
      <c r="AE193" s="80"/>
      <c r="AF193" s="80"/>
      <c r="AG193" s="80"/>
      <c r="AH193" s="80"/>
      <c r="AI193" s="80"/>
      <c r="AJ193" s="80"/>
      <c r="AK193" s="80"/>
      <c r="AL193" s="80"/>
      <c r="AO193" s="80"/>
      <c r="AP193" s="80"/>
      <c r="AQ193" s="80"/>
      <c r="AR193" s="80"/>
      <c r="AS193" s="80"/>
      <c r="AT193" s="81"/>
      <c r="AU193" s="80"/>
      <c r="AV193" s="80"/>
      <c r="BA193" s="74"/>
      <c r="BB193" s="74"/>
      <c r="BC193" s="74"/>
      <c r="BD193" s="74"/>
      <c r="BE193" s="74"/>
      <c r="BF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</row>
    <row r="194" spans="24:174">
      <c r="X194" s="76"/>
      <c r="Z194" s="76"/>
      <c r="AA194" s="76"/>
      <c r="AB194" s="76"/>
      <c r="AC194" s="76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1"/>
      <c r="AU194" s="80"/>
      <c r="AV194" s="80"/>
      <c r="BA194" s="74"/>
      <c r="BB194" s="74"/>
      <c r="BC194" s="74"/>
      <c r="BD194" s="74"/>
      <c r="BE194" s="74"/>
      <c r="BF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</row>
    <row r="195" spans="24:174">
      <c r="X195" s="76"/>
      <c r="Z195" s="76"/>
      <c r="AA195" s="76"/>
      <c r="AB195" s="76"/>
      <c r="AC195" s="76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1"/>
      <c r="AU195" s="80"/>
      <c r="AV195" s="80"/>
      <c r="BA195" s="74"/>
      <c r="BB195" s="74"/>
      <c r="BC195" s="74"/>
      <c r="BD195" s="74"/>
      <c r="BE195" s="74"/>
      <c r="BF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</row>
    <row r="196" spans="24:174">
      <c r="X196" s="76"/>
      <c r="Z196" s="76"/>
      <c r="AA196" s="76"/>
      <c r="AB196" s="76"/>
      <c r="AC196" s="76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1"/>
      <c r="AU196" s="80"/>
      <c r="AV196" s="80"/>
      <c r="BA196" s="74"/>
      <c r="BB196" s="74"/>
      <c r="BC196" s="74"/>
      <c r="BD196" s="74"/>
      <c r="BE196" s="74"/>
      <c r="BF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</row>
    <row r="197" spans="24:174">
      <c r="X197" s="76"/>
      <c r="Z197" s="76"/>
      <c r="AA197" s="76"/>
      <c r="AB197" s="76"/>
      <c r="AC197" s="76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1"/>
      <c r="AU197" s="80"/>
      <c r="AV197" s="80"/>
      <c r="BA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</row>
    <row r="198" spans="24:174">
      <c r="X198" s="76"/>
      <c r="Z198" s="76"/>
      <c r="AA198" s="76"/>
      <c r="AB198" s="76"/>
      <c r="AC198" s="76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1"/>
      <c r="AU198" s="80"/>
      <c r="AV198" s="80"/>
      <c r="BA198" s="74"/>
      <c r="BB198" s="74"/>
      <c r="BC198" s="74"/>
      <c r="BD198" s="74"/>
      <c r="BE198" s="74"/>
      <c r="BF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</row>
    <row r="199" spans="24:174">
      <c r="X199" s="76"/>
      <c r="Z199" s="76"/>
      <c r="AA199" s="76"/>
      <c r="AB199" s="76"/>
      <c r="AC199" s="76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1"/>
      <c r="AU199" s="80"/>
      <c r="AV199" s="80"/>
      <c r="BA199" s="74"/>
      <c r="BB199" s="74"/>
      <c r="BC199" s="74"/>
      <c r="BD199" s="74"/>
      <c r="BE199" s="74"/>
      <c r="BF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</row>
    <row r="200" spans="24:174">
      <c r="X200" s="76"/>
      <c r="Z200" s="76"/>
      <c r="AA200" s="76"/>
      <c r="AB200" s="76"/>
      <c r="AC200" s="76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1"/>
      <c r="AU200" s="80"/>
      <c r="AV200" s="80"/>
      <c r="AZ200" s="74"/>
      <c r="BA200" s="81"/>
      <c r="BB200" s="74"/>
      <c r="BC200" s="74"/>
      <c r="BD200" s="74"/>
      <c r="BE200" s="74"/>
      <c r="BF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</row>
    <row r="201" spans="24:174">
      <c r="X201" s="76"/>
      <c r="Z201" s="76"/>
      <c r="AA201" s="76"/>
      <c r="AB201" s="76"/>
      <c r="AC201" s="76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1"/>
      <c r="AU201" s="80"/>
      <c r="AV201" s="80"/>
      <c r="AX201" s="74"/>
      <c r="AY201" s="74"/>
      <c r="BA201" s="74"/>
      <c r="BC201" s="81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</row>
    <row r="202" spans="24:174">
      <c r="X202" s="76"/>
      <c r="Z202" s="76"/>
      <c r="AA202" s="76"/>
      <c r="AB202" s="76"/>
      <c r="AC202" s="76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1"/>
      <c r="AU202" s="80"/>
      <c r="AV202" s="80"/>
      <c r="BC202" s="81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</row>
    <row r="203" spans="24:174">
      <c r="X203" s="76"/>
      <c r="Z203" s="76"/>
      <c r="AA203" s="76"/>
      <c r="AB203" s="76"/>
      <c r="AC203" s="76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1"/>
      <c r="AU203" s="80"/>
      <c r="AV203" s="80"/>
      <c r="BC203" s="81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</row>
    <row r="204" spans="24:174">
      <c r="X204" s="76"/>
      <c r="Z204" s="76"/>
      <c r="AA204" s="76"/>
      <c r="AB204" s="76"/>
      <c r="AC204" s="76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1"/>
      <c r="AU204" s="80"/>
      <c r="AV204" s="80"/>
      <c r="BC204" s="81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</row>
    <row r="205" spans="24:174">
      <c r="X205" s="76"/>
      <c r="Z205" s="76"/>
      <c r="AA205" s="76"/>
      <c r="AB205" s="76"/>
      <c r="AC205" s="76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1"/>
      <c r="AU205" s="80"/>
      <c r="AV205" s="80"/>
      <c r="BC205" s="81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</row>
    <row r="206" spans="24:174">
      <c r="X206" s="76"/>
      <c r="Z206" s="76"/>
      <c r="AA206" s="76"/>
      <c r="AB206" s="76"/>
      <c r="AC206" s="76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1"/>
      <c r="AU206" s="80"/>
      <c r="AV206" s="80"/>
      <c r="BC206" s="81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</row>
    <row r="207" spans="24:174">
      <c r="X207" s="76"/>
      <c r="Z207" s="76"/>
      <c r="AA207" s="76"/>
      <c r="AB207" s="76"/>
      <c r="AC207" s="76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1"/>
      <c r="AU207" s="80"/>
      <c r="AV207" s="80"/>
      <c r="BC207" s="81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</row>
    <row r="208" spans="24:174">
      <c r="X208" s="76"/>
      <c r="Z208" s="76"/>
      <c r="AA208" s="76"/>
      <c r="AB208" s="76"/>
      <c r="AC208" s="76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1"/>
      <c r="AU208" s="80"/>
      <c r="AV208" s="80"/>
      <c r="BC208" s="81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</row>
    <row r="209" spans="24:174">
      <c r="X209" s="76"/>
      <c r="Z209" s="76"/>
      <c r="AA209" s="76"/>
      <c r="AB209" s="76"/>
      <c r="AC209" s="76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1"/>
      <c r="AU209" s="80"/>
      <c r="AV209" s="80"/>
      <c r="BC209" s="81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</row>
    <row r="210" spans="24:174">
      <c r="X210" s="76"/>
      <c r="Z210" s="76"/>
      <c r="AA210" s="76"/>
      <c r="AB210" s="76"/>
      <c r="AC210" s="76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1"/>
      <c r="AU210" s="80"/>
      <c r="AV210" s="80"/>
      <c r="BC210" s="81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</row>
    <row r="211" spans="24:174">
      <c r="X211" s="76"/>
      <c r="Z211" s="76"/>
      <c r="AA211" s="76"/>
      <c r="AB211" s="76"/>
      <c r="AC211" s="76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1"/>
      <c r="AU211" s="80"/>
      <c r="AV211" s="80"/>
      <c r="BC211" s="81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</row>
    <row r="212" spans="24:174">
      <c r="X212" s="76"/>
      <c r="Z212" s="76"/>
      <c r="AA212" s="76"/>
      <c r="AB212" s="76"/>
      <c r="AC212" s="76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1"/>
      <c r="AU212" s="80"/>
      <c r="AV212" s="80"/>
      <c r="BC212" s="81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</row>
    <row r="213" spans="24:174">
      <c r="X213" s="76"/>
      <c r="Z213" s="76"/>
      <c r="AA213" s="76"/>
      <c r="AB213" s="76"/>
      <c r="AC213" s="76"/>
      <c r="AD213" s="76"/>
      <c r="AE213" s="76"/>
      <c r="AK213" s="80"/>
      <c r="AL213" s="80"/>
      <c r="AM213" s="80"/>
      <c r="AN213" s="80"/>
      <c r="AO213" s="80"/>
      <c r="AP213" s="80"/>
      <c r="AQ213" s="80"/>
      <c r="AR213" s="80"/>
      <c r="AS213" s="80"/>
      <c r="AT213" s="81"/>
      <c r="AU213" s="80"/>
      <c r="AV213" s="80"/>
      <c r="BC213" s="81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</row>
    <row r="214" spans="24:174">
      <c r="X214" s="76"/>
      <c r="Z214" s="76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BC214" s="81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</row>
    <row r="215" spans="24:174">
      <c r="X215" s="76"/>
      <c r="Z215" s="76"/>
      <c r="AA215" s="76"/>
      <c r="AB215" s="76"/>
      <c r="AC215" s="76"/>
      <c r="AD215" s="76"/>
      <c r="AE215" s="80"/>
      <c r="AF215" s="80"/>
      <c r="AG215" s="80"/>
      <c r="AH215" s="80"/>
      <c r="AI215" s="80"/>
      <c r="AJ215" s="80"/>
      <c r="AK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BC215" s="81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</row>
    <row r="216" spans="24:174">
      <c r="X216" s="76"/>
      <c r="Z216" s="76"/>
      <c r="AA216" s="76"/>
      <c r="AB216" s="76"/>
      <c r="AC216" s="76"/>
      <c r="AD216" s="76"/>
      <c r="AE216" s="80"/>
      <c r="AF216" s="80"/>
      <c r="AG216" s="80"/>
      <c r="AH216" s="80"/>
      <c r="AI216" s="80"/>
      <c r="AJ216" s="80"/>
      <c r="AK216" s="80"/>
      <c r="AM216" s="80"/>
      <c r="AN216" s="80"/>
      <c r="AO216" s="80"/>
      <c r="AP216" s="80"/>
      <c r="AQ216" s="80"/>
      <c r="AR216" s="80"/>
      <c r="AS216" s="80"/>
      <c r="AT216" s="80"/>
      <c r="AU216" s="81"/>
      <c r="AV216" s="80"/>
      <c r="BC216" s="81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</row>
    <row r="217" spans="24:174">
      <c r="X217" s="76"/>
      <c r="Z217" s="76"/>
      <c r="AA217" s="76"/>
      <c r="AB217" s="76"/>
      <c r="AC217" s="76"/>
      <c r="AD217" s="76"/>
      <c r="AE217" s="76"/>
      <c r="AM217" s="80"/>
      <c r="AN217" s="80"/>
      <c r="AO217" s="80"/>
      <c r="AP217" s="80"/>
      <c r="AQ217" s="80"/>
      <c r="AR217" s="80"/>
      <c r="AS217" s="80"/>
      <c r="AT217" s="80"/>
      <c r="AU217" s="81"/>
      <c r="AV217" s="80"/>
      <c r="BC217" s="81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</row>
    <row r="218" spans="24:174">
      <c r="X218" s="76"/>
      <c r="Z218" s="76"/>
      <c r="AA218" s="76"/>
      <c r="AB218" s="76"/>
      <c r="AC218" s="76"/>
      <c r="AD218" s="76"/>
      <c r="AE218" s="76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BC218" s="81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</row>
    <row r="219" spans="24:174">
      <c r="X219" s="76"/>
      <c r="Z219" s="76"/>
      <c r="AA219" s="76"/>
      <c r="AB219" s="76"/>
      <c r="AC219" s="76"/>
      <c r="AD219" s="76"/>
      <c r="AE219" s="76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BC219" s="81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</row>
    <row r="220" spans="24:174">
      <c r="X220" s="76"/>
      <c r="Z220" s="76"/>
      <c r="AA220" s="76"/>
      <c r="AB220" s="76"/>
      <c r="AC220" s="76"/>
      <c r="AD220" s="76"/>
      <c r="AE220" s="76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BC220" s="81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</row>
    <row r="221" spans="24:174">
      <c r="X221" s="76"/>
      <c r="Z221" s="76"/>
      <c r="AA221" s="76"/>
      <c r="AB221" s="76"/>
      <c r="AC221" s="76"/>
      <c r="AD221" s="76"/>
      <c r="AE221" s="76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BC221" s="81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</row>
    <row r="222" spans="24:174">
      <c r="X222" s="76"/>
      <c r="Z222" s="76"/>
      <c r="AA222" s="76"/>
      <c r="AB222" s="76"/>
      <c r="AC222" s="76"/>
      <c r="AD222" s="76"/>
      <c r="AE222" s="76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BC222" s="81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</row>
    <row r="223" spans="24:174">
      <c r="X223" s="76"/>
      <c r="Z223" s="76"/>
      <c r="AA223" s="76"/>
      <c r="AB223" s="76"/>
      <c r="AC223" s="76"/>
      <c r="AD223" s="76"/>
      <c r="AE223" s="76"/>
      <c r="AM223" s="80"/>
      <c r="AN223" s="80"/>
      <c r="AO223" s="80"/>
      <c r="AP223" s="80"/>
      <c r="AQ223" s="81"/>
      <c r="AR223" s="80"/>
      <c r="AS223" s="80"/>
      <c r="AT223" s="80"/>
      <c r="AU223" s="80"/>
      <c r="AV223" s="80"/>
      <c r="BC223" s="81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</row>
    <row r="224" spans="24:174">
      <c r="X224" s="76"/>
      <c r="Z224" s="76"/>
      <c r="AA224" s="76"/>
      <c r="AB224" s="76"/>
      <c r="AC224" s="76"/>
      <c r="AD224" s="76"/>
      <c r="AE224" s="76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BC224" s="81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</row>
    <row r="225" spans="24:174">
      <c r="X225" s="76"/>
      <c r="Z225" s="76"/>
      <c r="AA225" s="76"/>
      <c r="AB225" s="76"/>
      <c r="AC225" s="76"/>
      <c r="AD225" s="76"/>
      <c r="AE225" s="76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BC225" s="81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</row>
    <row r="226" spans="24:174">
      <c r="X226" s="76"/>
      <c r="Z226" s="76"/>
      <c r="AA226" s="76"/>
      <c r="AB226" s="76"/>
      <c r="AC226" s="76"/>
      <c r="AD226" s="76"/>
      <c r="AE226" s="76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BC226" s="81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</row>
    <row r="227" spans="24:174">
      <c r="X227" s="76"/>
      <c r="Z227" s="76"/>
      <c r="AA227" s="76"/>
      <c r="AB227" s="76"/>
      <c r="AC227" s="76"/>
      <c r="AD227" s="76"/>
      <c r="AE227" s="76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BC227" s="81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</row>
    <row r="228" spans="24:174">
      <c r="X228" s="76"/>
      <c r="Z228" s="76"/>
      <c r="AA228" s="76"/>
      <c r="AB228" s="76"/>
      <c r="AC228" s="76"/>
      <c r="AD228" s="76"/>
      <c r="AE228" s="76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BC228" s="81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</row>
    <row r="229" spans="24:174">
      <c r="X229" s="76"/>
      <c r="Z229" s="76"/>
      <c r="AA229" s="76"/>
      <c r="AB229" s="76"/>
      <c r="AC229" s="76"/>
      <c r="AD229" s="76"/>
      <c r="AE229" s="76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BC229" s="81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</row>
    <row r="230" spans="24:174">
      <c r="X230" s="76"/>
      <c r="Z230" s="76"/>
      <c r="AA230" s="76"/>
      <c r="AB230" s="76"/>
      <c r="AC230" s="76"/>
      <c r="AD230" s="76"/>
      <c r="AE230" s="76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BC230" s="81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</row>
    <row r="231" spans="24:174">
      <c r="X231" s="76"/>
      <c r="Z231" s="76"/>
      <c r="AA231" s="76"/>
      <c r="AB231" s="76"/>
      <c r="AC231" s="76"/>
      <c r="AD231" s="76"/>
      <c r="AE231" s="76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BC231" s="81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</row>
    <row r="232" spans="24:174">
      <c r="X232" s="76"/>
      <c r="Z232" s="76"/>
      <c r="AA232" s="76"/>
      <c r="AB232" s="76"/>
      <c r="AC232" s="76"/>
      <c r="AD232" s="76"/>
      <c r="AE232" s="76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BC232" s="81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</row>
    <row r="233" spans="24:174">
      <c r="X233" s="76"/>
      <c r="Z233" s="76"/>
      <c r="AA233" s="76"/>
      <c r="AB233" s="76"/>
      <c r="AC233" s="76"/>
      <c r="AD233" s="76"/>
      <c r="AE233" s="76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BC233" s="81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</row>
    <row r="234" spans="24:174">
      <c r="X234" s="76"/>
      <c r="Z234" s="76"/>
      <c r="AA234" s="76"/>
      <c r="AB234" s="76"/>
      <c r="AC234" s="76"/>
      <c r="AD234" s="76"/>
      <c r="AE234" s="76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BC234" s="81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</row>
    <row r="235" spans="24:174">
      <c r="X235" s="76"/>
      <c r="Z235" s="76"/>
      <c r="AA235" s="76"/>
      <c r="AB235" s="76"/>
      <c r="AC235" s="76"/>
      <c r="AD235" s="76"/>
      <c r="AE235" s="76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BC235" s="81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</row>
    <row r="236" spans="24:174">
      <c r="X236" s="76"/>
      <c r="Z236" s="76"/>
      <c r="AA236" s="76"/>
      <c r="AB236" s="76"/>
      <c r="AC236" s="76"/>
      <c r="AD236" s="76"/>
      <c r="AE236" s="76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BC236" s="81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</row>
    <row r="237" spans="24:174">
      <c r="X237" s="76"/>
      <c r="Z237" s="76"/>
      <c r="AA237" s="76"/>
      <c r="AB237" s="76"/>
      <c r="AC237" s="76"/>
      <c r="AD237" s="76"/>
      <c r="AE237" s="76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BB237" s="81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</row>
    <row r="238" spans="24:174">
      <c r="X238" s="76"/>
      <c r="Z238" s="76"/>
      <c r="AA238" s="76"/>
      <c r="AB238" s="76"/>
      <c r="AC238" s="76"/>
      <c r="AD238" s="76"/>
      <c r="AE238" s="76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BB238" s="81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</row>
    <row r="239" spans="24:174">
      <c r="X239" s="76"/>
      <c r="Z239" s="76"/>
      <c r="AA239" s="76"/>
      <c r="AB239" s="76"/>
      <c r="AC239" s="76"/>
      <c r="AD239" s="76"/>
      <c r="AE239" s="76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BB239" s="81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</row>
    <row r="240" spans="24:174">
      <c r="X240" s="76"/>
      <c r="Z240" s="76"/>
      <c r="AA240" s="76"/>
      <c r="AB240" s="76"/>
      <c r="AC240" s="76"/>
      <c r="AD240" s="76"/>
      <c r="AE240" s="76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BB240" s="81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</row>
    <row r="241" spans="24:174">
      <c r="X241" s="76"/>
      <c r="Z241" s="76"/>
      <c r="AA241" s="76"/>
      <c r="AB241" s="76"/>
      <c r="AC241" s="76"/>
      <c r="AD241" s="76"/>
      <c r="AE241" s="76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BB241" s="81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</row>
    <row r="242" spans="24:174">
      <c r="X242" s="76"/>
      <c r="Z242" s="76"/>
      <c r="AA242" s="76"/>
      <c r="AB242" s="76"/>
      <c r="AC242" s="76"/>
      <c r="AD242" s="76"/>
      <c r="AE242" s="76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BB242" s="81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</row>
    <row r="243" spans="24:174">
      <c r="X243" s="76"/>
      <c r="Z243" s="76"/>
      <c r="AA243" s="76"/>
      <c r="AB243" s="76"/>
      <c r="AC243" s="76"/>
      <c r="AD243" s="76"/>
      <c r="AE243" s="76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BB243" s="81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</row>
    <row r="244" spans="24:174">
      <c r="X244" s="76"/>
      <c r="Z244" s="76"/>
      <c r="AA244" s="76"/>
      <c r="AB244" s="76"/>
      <c r="AC244" s="76"/>
      <c r="AD244" s="76"/>
      <c r="AE244" s="76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BB244" s="81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</row>
    <row r="245" spans="24:174">
      <c r="X245" s="76"/>
      <c r="Z245" s="76"/>
      <c r="AA245" s="76"/>
      <c r="AB245" s="76"/>
      <c r="AC245" s="76"/>
      <c r="AD245" s="76"/>
      <c r="AE245" s="76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BB245" s="81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</row>
    <row r="246" spans="24:174">
      <c r="X246" s="76"/>
      <c r="Z246" s="76"/>
      <c r="AA246" s="76"/>
      <c r="AB246" s="76"/>
      <c r="AC246" s="76"/>
      <c r="AD246" s="76"/>
      <c r="AE246" s="76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BB246" s="81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</row>
    <row r="247" spans="24:174">
      <c r="X247" s="76"/>
      <c r="Z247" s="76"/>
      <c r="AA247" s="76"/>
      <c r="AB247" s="76"/>
      <c r="AC247" s="76"/>
      <c r="AD247" s="76"/>
      <c r="AE247" s="76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BB247" s="81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</row>
    <row r="248" spans="24:174">
      <c r="X248" s="76"/>
      <c r="Z248" s="76"/>
      <c r="AA248" s="76"/>
      <c r="AB248" s="76"/>
      <c r="AC248" s="76"/>
      <c r="AD248" s="76"/>
      <c r="AE248" s="76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BB248" s="81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</row>
    <row r="249" spans="24:174">
      <c r="X249" s="76"/>
      <c r="Z249" s="76"/>
      <c r="AA249" s="76"/>
      <c r="AB249" s="76"/>
      <c r="AC249" s="76"/>
      <c r="AD249" s="76"/>
      <c r="AE249" s="76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BB249" s="81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</row>
    <row r="250" spans="24:174">
      <c r="X250" s="76"/>
      <c r="Z250" s="76"/>
      <c r="AA250" s="76"/>
      <c r="AB250" s="76"/>
      <c r="AC250" s="76"/>
      <c r="AD250" s="76"/>
      <c r="AE250" s="76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BB250" s="81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</row>
    <row r="251" spans="24:174">
      <c r="X251" s="76"/>
      <c r="Z251" s="76"/>
      <c r="AA251" s="76"/>
      <c r="AB251" s="76"/>
      <c r="AC251" s="76"/>
      <c r="AD251" s="76"/>
      <c r="AE251" s="76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BB251" s="81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</row>
    <row r="252" spans="24:174">
      <c r="X252" s="76"/>
      <c r="Z252" s="76"/>
      <c r="AA252" s="76"/>
      <c r="AB252" s="76"/>
      <c r="AC252" s="76"/>
      <c r="AD252" s="76"/>
      <c r="AE252" s="76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BB252" s="81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</row>
    <row r="253" spans="24:174">
      <c r="X253" s="76"/>
      <c r="Z253" s="76"/>
      <c r="AA253" s="76"/>
      <c r="AB253" s="76"/>
      <c r="AC253" s="76"/>
      <c r="AD253" s="76"/>
      <c r="AE253" s="76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BB253" s="81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</row>
    <row r="254" spans="24:174">
      <c r="X254" s="76"/>
      <c r="Z254" s="76"/>
      <c r="AA254" s="76"/>
      <c r="AB254" s="76"/>
      <c r="AC254" s="76"/>
      <c r="AD254" s="76"/>
      <c r="AE254" s="76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BB254" s="81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</row>
    <row r="255" spans="24:174">
      <c r="X255" s="76"/>
      <c r="Z255" s="76"/>
      <c r="AA255" s="76"/>
      <c r="AB255" s="76"/>
      <c r="AC255" s="76"/>
      <c r="AD255" s="76"/>
      <c r="AE255" s="76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BB255" s="81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</row>
    <row r="256" spans="24:174">
      <c r="X256" s="76"/>
      <c r="Z256" s="76"/>
      <c r="AA256" s="76"/>
      <c r="AB256" s="76"/>
      <c r="AC256" s="76"/>
      <c r="AD256" s="76"/>
      <c r="AE256" s="76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BB256" s="81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</row>
    <row r="257" spans="24:174">
      <c r="X257" s="76"/>
      <c r="Z257" s="76"/>
      <c r="AA257" s="76"/>
      <c r="AB257" s="76"/>
      <c r="AC257" s="76"/>
      <c r="AD257" s="76"/>
      <c r="AE257" s="76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BB257" s="81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</row>
    <row r="258" spans="24:174">
      <c r="X258" s="76"/>
      <c r="Z258" s="76"/>
      <c r="AA258" s="76"/>
      <c r="AB258" s="76"/>
      <c r="AC258" s="76"/>
      <c r="AD258" s="76"/>
      <c r="AE258" s="76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BB258" s="81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</row>
    <row r="259" spans="24:174">
      <c r="X259" s="76"/>
      <c r="Z259" s="76"/>
      <c r="AA259" s="76"/>
      <c r="AB259" s="76"/>
      <c r="AC259" s="76"/>
      <c r="AD259" s="76"/>
      <c r="AE259" s="76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BB259" s="81"/>
      <c r="BG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</row>
    <row r="260" spans="24:174">
      <c r="X260" s="76"/>
      <c r="Z260" s="76"/>
      <c r="AA260" s="76"/>
      <c r="AB260" s="76"/>
      <c r="AC260" s="76"/>
      <c r="AD260" s="76"/>
      <c r="AE260" s="76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BB260" s="81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</row>
    <row r="261" spans="24:174">
      <c r="X261" s="76"/>
      <c r="Z261" s="76"/>
      <c r="AA261" s="76"/>
      <c r="AB261" s="76"/>
      <c r="AC261" s="76"/>
      <c r="AD261" s="76"/>
      <c r="AE261" s="76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BB261" s="81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</row>
    <row r="262" spans="24:174">
      <c r="X262" s="76"/>
      <c r="Z262" s="76"/>
      <c r="AA262" s="76"/>
      <c r="AB262" s="76"/>
      <c r="AC262" s="76"/>
      <c r="AD262" s="76"/>
      <c r="AE262" s="76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BB262" s="81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</row>
    <row r="263" spans="24:174">
      <c r="X263" s="76"/>
      <c r="Z263" s="76"/>
      <c r="AA263" s="76"/>
      <c r="AB263" s="76"/>
      <c r="AC263" s="76"/>
      <c r="AD263" s="76"/>
      <c r="AE263" s="76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BB263" s="81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</row>
    <row r="264" spans="24:174">
      <c r="X264" s="76"/>
      <c r="Z264" s="76"/>
      <c r="AA264" s="76"/>
      <c r="AB264" s="76"/>
      <c r="AC264" s="76"/>
      <c r="AD264" s="76"/>
      <c r="AE264" s="76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BB264" s="81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</row>
    <row r="265" spans="24:174">
      <c r="X265" s="76"/>
      <c r="Z265" s="76"/>
      <c r="AA265" s="76"/>
      <c r="AB265" s="76"/>
      <c r="AC265" s="76"/>
      <c r="AD265" s="76"/>
      <c r="AE265" s="76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BB265" s="81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</row>
    <row r="266" spans="24:174">
      <c r="X266" s="76"/>
      <c r="Z266" s="76"/>
      <c r="AA266" s="76"/>
      <c r="AB266" s="76"/>
      <c r="AC266" s="76"/>
      <c r="AD266" s="76"/>
      <c r="AE266" s="76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BB266" s="81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</row>
    <row r="267" spans="24:174">
      <c r="X267" s="76"/>
      <c r="Z267" s="76"/>
      <c r="AA267" s="76"/>
      <c r="AB267" s="76"/>
      <c r="AC267" s="76"/>
      <c r="AD267" s="76"/>
      <c r="AE267" s="76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BB267" s="81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</row>
    <row r="268" spans="24:174">
      <c r="X268" s="76"/>
      <c r="Z268" s="76"/>
      <c r="AA268" s="76"/>
      <c r="AB268" s="76"/>
      <c r="AC268" s="76"/>
      <c r="AD268" s="76"/>
      <c r="AE268" s="76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BB268" s="81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</row>
    <row r="269" spans="24:174">
      <c r="X269" s="76"/>
      <c r="Z269" s="76"/>
      <c r="AA269" s="76"/>
      <c r="AB269" s="76"/>
      <c r="AC269" s="76"/>
      <c r="AD269" s="76"/>
      <c r="AE269" s="76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BB269" s="81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</row>
    <row r="270" spans="24:174">
      <c r="X270" s="76"/>
      <c r="Z270" s="76"/>
      <c r="AA270" s="76"/>
      <c r="AB270" s="76"/>
      <c r="AC270" s="76"/>
      <c r="AD270" s="76"/>
      <c r="AE270" s="76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BB270" s="81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</row>
    <row r="271" spans="24:174">
      <c r="X271" s="76"/>
      <c r="Z271" s="76"/>
      <c r="AA271" s="76"/>
      <c r="AB271" s="76"/>
      <c r="AC271" s="76"/>
      <c r="AD271" s="76"/>
      <c r="AE271" s="76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BB271" s="81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</row>
    <row r="272" spans="24:174">
      <c r="X272" s="76"/>
      <c r="Z272" s="76"/>
      <c r="AA272" s="76"/>
      <c r="AB272" s="76"/>
      <c r="AC272" s="76"/>
      <c r="AD272" s="76"/>
      <c r="AE272" s="76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BB272" s="74"/>
      <c r="BC272" s="74"/>
      <c r="BD272" s="74"/>
      <c r="BE272" s="74"/>
      <c r="BF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</row>
    <row r="273" spans="24:174">
      <c r="X273" s="76"/>
      <c r="Z273" s="76"/>
      <c r="AA273" s="76"/>
      <c r="AB273" s="76"/>
      <c r="AC273" s="76"/>
      <c r="AD273" s="76"/>
      <c r="AE273" s="76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BC273" s="81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</row>
    <row r="274" spans="24:174">
      <c r="X274" s="76"/>
      <c r="Z274" s="76"/>
      <c r="AA274" s="76"/>
      <c r="AB274" s="76"/>
      <c r="AC274" s="76"/>
      <c r="AD274" s="76"/>
      <c r="AE274" s="76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Z274" s="74"/>
      <c r="BC274" s="81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</row>
    <row r="275" spans="24:174">
      <c r="X275" s="76"/>
      <c r="Z275" s="76"/>
      <c r="AA275" s="76"/>
      <c r="AB275" s="76"/>
      <c r="AC275" s="76"/>
      <c r="AD275" s="76"/>
      <c r="AE275" s="76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Y275" s="74"/>
      <c r="BA275" s="74"/>
      <c r="BC275" s="81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</row>
    <row r="276" spans="24:174">
      <c r="X276" s="76"/>
      <c r="Z276" s="76"/>
      <c r="AA276" s="76"/>
      <c r="AB276" s="76"/>
      <c r="AC276" s="76"/>
      <c r="AD276" s="76"/>
      <c r="AE276" s="76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BC276" s="81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</row>
    <row r="277" spans="24:174">
      <c r="X277" s="76"/>
      <c r="Z277" s="76"/>
      <c r="AA277" s="76"/>
      <c r="AB277" s="76"/>
      <c r="AC277" s="76"/>
      <c r="AD277" s="76"/>
      <c r="AE277" s="76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BC277" s="81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</row>
    <row r="278" spans="24:174">
      <c r="X278" s="76"/>
      <c r="Z278" s="76"/>
      <c r="AA278" s="76"/>
      <c r="AB278" s="76"/>
      <c r="AC278" s="76"/>
      <c r="AD278" s="76"/>
      <c r="AE278" s="76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BC278" s="81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</row>
    <row r="279" spans="24:174">
      <c r="X279" s="76"/>
      <c r="Z279" s="76"/>
      <c r="AA279" s="76"/>
      <c r="AB279" s="76"/>
      <c r="AC279" s="76"/>
      <c r="AD279" s="76"/>
      <c r="AE279" s="76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BC279" s="81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</row>
    <row r="280" spans="24:174">
      <c r="X280" s="76"/>
      <c r="Z280" s="76"/>
      <c r="AA280" s="76"/>
      <c r="AB280" s="76"/>
      <c r="AC280" s="76"/>
      <c r="AD280" s="76"/>
      <c r="AE280" s="76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BC280" s="81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</row>
    <row r="281" spans="24:174">
      <c r="X281" s="76"/>
      <c r="Z281" s="76"/>
      <c r="AA281" s="76"/>
      <c r="AB281" s="76"/>
      <c r="AC281" s="76"/>
      <c r="AD281" s="76"/>
      <c r="AE281" s="76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BC281" s="81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</row>
    <row r="282" spans="24:174">
      <c r="X282" s="76"/>
      <c r="Z282" s="76"/>
      <c r="AA282" s="76"/>
      <c r="AB282" s="76"/>
      <c r="AC282" s="76"/>
      <c r="AD282" s="76"/>
      <c r="AE282" s="76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BC282" s="81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</row>
    <row r="283" spans="24:174">
      <c r="X283" s="76"/>
      <c r="Z283" s="76"/>
      <c r="AA283" s="76"/>
      <c r="AB283" s="76"/>
      <c r="AC283" s="76"/>
      <c r="AD283" s="76"/>
      <c r="AE283" s="76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BC283" s="81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</row>
    <row r="284" spans="24:174">
      <c r="X284" s="76"/>
      <c r="Z284" s="76"/>
      <c r="AA284" s="76"/>
      <c r="AB284" s="76"/>
      <c r="AC284" s="76"/>
      <c r="AD284" s="76"/>
      <c r="AE284" s="76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BC284" s="81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</row>
    <row r="285" spans="24:174">
      <c r="X285" s="76"/>
      <c r="Z285" s="76"/>
      <c r="AA285" s="76"/>
      <c r="AB285" s="76"/>
      <c r="AC285" s="76"/>
      <c r="AD285" s="76"/>
      <c r="AE285" s="76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BC285" s="81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</row>
    <row r="286" spans="24:174">
      <c r="X286" s="76"/>
      <c r="Z286" s="76"/>
      <c r="AA286" s="76"/>
      <c r="AB286" s="76"/>
      <c r="AC286" s="76"/>
      <c r="AD286" s="76"/>
      <c r="AE286" s="76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BC286" s="81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</row>
    <row r="287" spans="24:174">
      <c r="X287" s="76"/>
      <c r="Z287" s="76"/>
      <c r="AA287" s="76"/>
      <c r="AB287" s="76"/>
      <c r="AC287" s="76"/>
      <c r="AD287" s="76"/>
      <c r="AE287" s="76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BC287" s="81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</row>
    <row r="288" spans="24:174">
      <c r="X288" s="76"/>
      <c r="Z288" s="76"/>
      <c r="AA288" s="76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BC288" s="81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</row>
    <row r="289" spans="24:174">
      <c r="X289" s="76"/>
      <c r="Z289" s="76"/>
      <c r="AA289" s="76"/>
      <c r="AB289" s="76"/>
      <c r="AC289" s="76"/>
      <c r="AD289" s="76"/>
      <c r="AE289" s="76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BC289" s="81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</row>
    <row r="290" spans="24:174">
      <c r="X290" s="76"/>
      <c r="Z290" s="76"/>
      <c r="AA290" s="76"/>
      <c r="AB290" s="76"/>
      <c r="AC290" s="76"/>
      <c r="AD290" s="76"/>
      <c r="AE290" s="76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BC290" s="81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</row>
    <row r="291" spans="24:174">
      <c r="X291" s="76"/>
      <c r="Z291" s="76"/>
      <c r="AA291" s="76"/>
      <c r="AB291" s="76"/>
      <c r="AC291" s="76"/>
      <c r="AD291" s="76"/>
      <c r="AE291" s="76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BC291" s="81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</row>
    <row r="292" spans="24:174">
      <c r="X292" s="76"/>
      <c r="Z292" s="76"/>
      <c r="AA292" s="76"/>
      <c r="AB292" s="76"/>
      <c r="AC292" s="76"/>
      <c r="AD292" s="76"/>
      <c r="AE292" s="76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BC292" s="81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</row>
    <row r="293" spans="24:174">
      <c r="X293" s="76"/>
      <c r="Z293" s="76"/>
      <c r="AA293" s="76"/>
      <c r="AB293" s="76"/>
      <c r="AC293" s="76"/>
      <c r="AD293" s="76"/>
      <c r="AE293" s="76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BC293" s="81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</row>
    <row r="294" spans="24:174">
      <c r="X294" s="76"/>
      <c r="Z294" s="76"/>
      <c r="AA294" s="76"/>
      <c r="AB294" s="76"/>
      <c r="AC294" s="76"/>
      <c r="AD294" s="76"/>
      <c r="AE294" s="76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BC294" s="81"/>
      <c r="BH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</row>
    <row r="295" spans="24:174">
      <c r="X295" s="76"/>
      <c r="Z295" s="76"/>
      <c r="AA295" s="76"/>
      <c r="AB295" s="76"/>
      <c r="AC295" s="76"/>
      <c r="AD295" s="76"/>
      <c r="AE295" s="76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BC295" s="81"/>
      <c r="BG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</row>
    <row r="296" spans="24:174">
      <c r="X296" s="76"/>
      <c r="Z296" s="76"/>
      <c r="AA296" s="76"/>
      <c r="AB296" s="76"/>
      <c r="AC296" s="76"/>
      <c r="AD296" s="76"/>
      <c r="AE296" s="76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BC296" s="81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</row>
    <row r="297" spans="24:174">
      <c r="X297" s="76"/>
      <c r="Z297" s="76"/>
      <c r="AA297" s="76"/>
      <c r="AB297" s="76"/>
      <c r="AC297" s="76"/>
      <c r="AD297" s="76"/>
      <c r="AE297" s="76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BC297" s="81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</row>
    <row r="298" spans="24:174">
      <c r="X298" s="76"/>
      <c r="Z298" s="76"/>
      <c r="AA298" s="76"/>
      <c r="AB298" s="76"/>
      <c r="AC298" s="76"/>
      <c r="AD298" s="76"/>
      <c r="AE298" s="76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BC298" s="81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</row>
    <row r="299" spans="24:174">
      <c r="X299" s="76"/>
      <c r="Z299" s="76"/>
      <c r="AA299" s="76"/>
      <c r="AB299" s="76"/>
      <c r="AC299" s="76"/>
      <c r="AD299" s="76"/>
      <c r="AE299" s="76"/>
      <c r="AM299" s="80"/>
      <c r="AN299" s="80"/>
      <c r="AO299" s="80"/>
      <c r="AP299" s="80"/>
      <c r="AQ299" s="80"/>
      <c r="AR299" s="81"/>
      <c r="AS299" s="80"/>
      <c r="AT299" s="80"/>
      <c r="AU299" s="80"/>
      <c r="AV299" s="80"/>
      <c r="BC299" s="81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</row>
    <row r="300" spans="24:174">
      <c r="X300" s="76"/>
      <c r="Z300" s="76"/>
      <c r="AA300" s="76"/>
      <c r="AB300" s="76"/>
      <c r="AC300" s="76"/>
      <c r="AD300" s="76"/>
      <c r="AE300" s="76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BC300" s="81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</row>
    <row r="301" spans="24:174">
      <c r="X301" s="76"/>
      <c r="Z301" s="76"/>
      <c r="AA301" s="76"/>
      <c r="AB301" s="76"/>
      <c r="AC301" s="76"/>
      <c r="AD301" s="76"/>
      <c r="AE301" s="76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BC301" s="81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</row>
    <row r="302" spans="24:174">
      <c r="X302" s="76"/>
      <c r="Z302" s="76"/>
      <c r="AA302" s="76"/>
      <c r="AB302" s="76"/>
      <c r="AC302" s="76"/>
      <c r="AD302" s="76"/>
      <c r="AE302" s="76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BC302" s="81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</row>
    <row r="303" spans="24:174">
      <c r="X303" s="76"/>
      <c r="Z303" s="76"/>
      <c r="AA303" s="76"/>
      <c r="AB303" s="76"/>
      <c r="AC303" s="76"/>
      <c r="AD303" s="76"/>
      <c r="AE303" s="76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BC303" s="81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</row>
    <row r="304" spans="24:174">
      <c r="X304" s="76"/>
      <c r="Z304" s="76"/>
      <c r="AA304" s="76"/>
      <c r="AB304" s="76"/>
      <c r="AC304" s="76"/>
      <c r="AD304" s="76"/>
      <c r="AE304" s="76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BC304" s="81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</row>
    <row r="305" spans="24:174">
      <c r="X305" s="76"/>
      <c r="Z305" s="76"/>
      <c r="AA305" s="76"/>
      <c r="AB305" s="76"/>
      <c r="AC305" s="76"/>
      <c r="AD305" s="76"/>
      <c r="AE305" s="76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BC305" s="81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</row>
    <row r="306" spans="24:174">
      <c r="X306" s="76"/>
      <c r="Z306" s="76"/>
      <c r="AA306" s="76"/>
      <c r="AB306" s="76"/>
      <c r="AC306" s="76"/>
      <c r="AD306" s="76"/>
      <c r="AE306" s="76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BC306" s="81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</row>
    <row r="307" spans="24:174">
      <c r="X307" s="76"/>
      <c r="Z307" s="76"/>
      <c r="AA307" s="76"/>
      <c r="AB307" s="76"/>
      <c r="AC307" s="76"/>
      <c r="AD307" s="76"/>
      <c r="AE307" s="76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BC307" s="81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</row>
    <row r="308" spans="24:174">
      <c r="X308" s="76"/>
      <c r="Z308" s="76"/>
      <c r="AA308" s="76"/>
      <c r="AB308" s="76"/>
      <c r="AC308" s="76"/>
      <c r="AD308" s="76"/>
      <c r="AE308" s="76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BB308" s="74"/>
      <c r="BC308" s="74"/>
      <c r="BD308" s="74"/>
      <c r="BE308" s="74"/>
      <c r="BF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</row>
    <row r="309" spans="24:174">
      <c r="X309" s="76"/>
      <c r="Z309" s="76"/>
      <c r="AA309" s="76"/>
      <c r="AB309" s="76"/>
      <c r="AC309" s="76"/>
      <c r="AD309" s="76"/>
      <c r="AE309" s="76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BB309" s="81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</row>
    <row r="310" spans="24:174">
      <c r="X310" s="76"/>
      <c r="Z310" s="76"/>
      <c r="AA310" s="76"/>
      <c r="AB310" s="76"/>
      <c r="AC310" s="76"/>
      <c r="AD310" s="76"/>
      <c r="AE310" s="76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Z310" s="74"/>
      <c r="BB310" s="81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</row>
    <row r="311" spans="24:174">
      <c r="X311" s="76"/>
      <c r="Z311" s="76"/>
      <c r="AA311" s="76"/>
      <c r="AB311" s="76"/>
      <c r="AC311" s="76"/>
      <c r="AD311" s="76"/>
      <c r="AE311" s="76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Y311" s="74"/>
      <c r="BA311" s="74"/>
      <c r="BB311" s="81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</row>
    <row r="312" spans="24:174">
      <c r="X312" s="76"/>
      <c r="Z312" s="76"/>
      <c r="AA312" s="76"/>
      <c r="AB312" s="76"/>
      <c r="AC312" s="76"/>
      <c r="AD312" s="76"/>
      <c r="AE312" s="76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BB312" s="81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</row>
    <row r="313" spans="24:174">
      <c r="X313" s="76"/>
      <c r="Z313" s="76"/>
      <c r="AA313" s="76"/>
      <c r="AB313" s="76"/>
      <c r="AC313" s="76"/>
      <c r="AD313" s="76"/>
      <c r="AE313" s="76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BB313" s="81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</row>
    <row r="314" spans="24:174">
      <c r="X314" s="76"/>
      <c r="Z314" s="76"/>
      <c r="AA314" s="76"/>
      <c r="AB314" s="76"/>
      <c r="AC314" s="76"/>
      <c r="AD314" s="76"/>
      <c r="AE314" s="76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BB314" s="81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</row>
    <row r="315" spans="24:174">
      <c r="X315" s="76"/>
      <c r="Z315" s="76"/>
      <c r="AA315" s="76"/>
      <c r="AB315" s="76"/>
      <c r="AC315" s="76"/>
      <c r="AD315" s="76"/>
      <c r="AE315" s="76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BB315" s="81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</row>
    <row r="316" spans="24:174">
      <c r="X316" s="76"/>
      <c r="Z316" s="76"/>
      <c r="AA316" s="76"/>
      <c r="AB316" s="76"/>
      <c r="AC316" s="76"/>
      <c r="AD316" s="76"/>
      <c r="AE316" s="76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BB316" s="81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</row>
    <row r="317" spans="24:174">
      <c r="X317" s="76"/>
      <c r="Z317" s="76"/>
      <c r="AA317" s="76"/>
      <c r="AB317" s="76"/>
      <c r="AC317" s="76"/>
      <c r="AD317" s="76"/>
      <c r="AE317" s="76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BB317" s="81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</row>
    <row r="318" spans="24:174">
      <c r="X318" s="76"/>
      <c r="Z318" s="76"/>
      <c r="AA318" s="76"/>
      <c r="AB318" s="76"/>
      <c r="AC318" s="76"/>
      <c r="AD318" s="76"/>
      <c r="AE318" s="76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BB318" s="81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</row>
    <row r="319" spans="24:174">
      <c r="X319" s="76"/>
      <c r="Z319" s="76"/>
      <c r="AA319" s="76"/>
      <c r="AB319" s="76"/>
      <c r="AC319" s="76"/>
      <c r="AD319" s="76"/>
      <c r="AE319" s="76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BB319" s="81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</row>
    <row r="320" spans="24:174">
      <c r="X320" s="76"/>
      <c r="Z320" s="76"/>
      <c r="AA320" s="76"/>
      <c r="AB320" s="76"/>
      <c r="AC320" s="76"/>
      <c r="AD320" s="76"/>
      <c r="AE320" s="76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BB320" s="81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</row>
    <row r="321" spans="24:174">
      <c r="X321" s="76"/>
      <c r="Z321" s="76"/>
      <c r="AA321" s="76"/>
      <c r="AB321" s="76"/>
      <c r="AC321" s="76"/>
      <c r="AD321" s="76"/>
      <c r="AE321" s="76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BB321" s="81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</row>
    <row r="322" spans="24:174">
      <c r="X322" s="76"/>
      <c r="Z322" s="76"/>
      <c r="AA322" s="76"/>
      <c r="AB322" s="76"/>
      <c r="AC322" s="76"/>
      <c r="AD322" s="76"/>
      <c r="AE322" s="76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BB322" s="81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</row>
    <row r="323" spans="24:174">
      <c r="X323" s="76"/>
      <c r="Z323" s="76"/>
      <c r="AA323" s="76"/>
      <c r="AB323" s="76"/>
      <c r="AC323" s="76"/>
      <c r="AD323" s="76"/>
      <c r="AE323" s="76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BB323" s="81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</row>
    <row r="324" spans="24:174">
      <c r="X324" s="76"/>
      <c r="Z324" s="76"/>
      <c r="AA324" s="76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BB324" s="81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</row>
    <row r="325" spans="24:174">
      <c r="X325" s="76"/>
      <c r="Z325" s="76"/>
      <c r="AA325" s="76"/>
      <c r="AB325" s="76"/>
      <c r="AC325" s="76"/>
      <c r="AD325" s="76"/>
      <c r="AE325" s="76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BB325" s="81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</row>
    <row r="326" spans="24:174">
      <c r="X326" s="76"/>
      <c r="Z326" s="76"/>
      <c r="AA326" s="76"/>
      <c r="AB326" s="76"/>
      <c r="AC326" s="76"/>
      <c r="AD326" s="76"/>
      <c r="AE326" s="76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BB326" s="81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</row>
    <row r="327" spans="24:174">
      <c r="X327" s="76"/>
      <c r="Z327" s="76"/>
      <c r="AA327" s="76"/>
      <c r="AB327" s="76"/>
      <c r="AC327" s="76"/>
      <c r="AD327" s="76"/>
      <c r="AE327" s="76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BB327" s="81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</row>
    <row r="328" spans="24:174">
      <c r="X328" s="76"/>
      <c r="Z328" s="76"/>
      <c r="AA328" s="76"/>
      <c r="AB328" s="76"/>
      <c r="AC328" s="76"/>
      <c r="AD328" s="76"/>
      <c r="AE328" s="76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BB328" s="81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</row>
    <row r="329" spans="24:174">
      <c r="X329" s="76"/>
      <c r="Z329" s="76"/>
      <c r="AA329" s="76"/>
      <c r="AB329" s="76"/>
      <c r="AC329" s="76"/>
      <c r="AD329" s="76"/>
      <c r="AE329" s="76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BB329" s="81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</row>
    <row r="330" spans="24:174">
      <c r="X330" s="76"/>
      <c r="Z330" s="76"/>
      <c r="AA330" s="76"/>
      <c r="AB330" s="76"/>
      <c r="AC330" s="76"/>
      <c r="AD330" s="76"/>
      <c r="AE330" s="76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BB330" s="81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</row>
    <row r="331" spans="24:174">
      <c r="X331" s="76"/>
      <c r="Z331" s="76"/>
      <c r="AA331" s="76"/>
      <c r="AB331" s="76"/>
      <c r="AC331" s="76"/>
      <c r="AD331" s="76"/>
      <c r="AE331" s="76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BB331" s="81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</row>
    <row r="332" spans="24:174">
      <c r="X332" s="76"/>
      <c r="Z332" s="76"/>
      <c r="AA332" s="76"/>
      <c r="AB332" s="76"/>
      <c r="AC332" s="76"/>
      <c r="AD332" s="76"/>
      <c r="AE332" s="76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BB332" s="81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</row>
    <row r="333" spans="24:174">
      <c r="X333" s="76"/>
      <c r="Z333" s="76"/>
      <c r="AA333" s="76"/>
      <c r="AB333" s="76"/>
      <c r="AC333" s="76"/>
      <c r="AD333" s="76"/>
      <c r="AE333" s="76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BB333" s="81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</row>
    <row r="334" spans="24:174">
      <c r="X334" s="76"/>
      <c r="Z334" s="76"/>
      <c r="AA334" s="76"/>
      <c r="AB334" s="76"/>
      <c r="AC334" s="76"/>
      <c r="AD334" s="76"/>
      <c r="AE334" s="76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BB334" s="81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</row>
    <row r="335" spans="24:174">
      <c r="X335" s="76"/>
      <c r="Z335" s="76"/>
      <c r="AA335" s="76"/>
      <c r="AB335" s="76"/>
      <c r="AC335" s="76"/>
      <c r="AD335" s="76"/>
      <c r="AE335" s="76"/>
      <c r="AL335" s="80"/>
      <c r="AM335" s="80"/>
      <c r="AN335" s="80"/>
      <c r="AO335" s="80"/>
      <c r="AP335" s="80"/>
      <c r="AQ335" s="80"/>
      <c r="AR335" s="81"/>
      <c r="AS335" s="80"/>
      <c r="AT335" s="80"/>
      <c r="AU335" s="80"/>
      <c r="AV335" s="80"/>
      <c r="BB335" s="81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</row>
    <row r="336" spans="24:174">
      <c r="X336" s="76"/>
      <c r="Z336" s="76"/>
      <c r="AA336" s="76"/>
      <c r="AB336" s="76"/>
      <c r="AC336" s="76"/>
      <c r="AD336" s="76"/>
      <c r="AE336" s="76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BB336" s="81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</row>
    <row r="337" spans="24:174">
      <c r="X337" s="76"/>
      <c r="Z337" s="76"/>
      <c r="AA337" s="76"/>
      <c r="AB337" s="76"/>
      <c r="AC337" s="76"/>
      <c r="AD337" s="76"/>
      <c r="AE337" s="76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BB337" s="81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</row>
    <row r="338" spans="24:174">
      <c r="X338" s="76"/>
      <c r="Z338" s="76"/>
      <c r="AA338" s="76"/>
      <c r="AB338" s="76"/>
      <c r="AC338" s="76"/>
      <c r="AD338" s="76"/>
      <c r="AE338" s="76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BB338" s="81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</row>
    <row r="339" spans="24:174">
      <c r="X339" s="76"/>
      <c r="Z339" s="76"/>
      <c r="AA339" s="76"/>
      <c r="AB339" s="76"/>
      <c r="AC339" s="76"/>
      <c r="AD339" s="76"/>
      <c r="AE339" s="76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BB339" s="81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</row>
    <row r="340" spans="24:174">
      <c r="X340" s="76"/>
      <c r="Z340" s="76"/>
      <c r="AA340" s="76"/>
      <c r="AB340" s="76"/>
      <c r="AC340" s="76"/>
      <c r="AD340" s="76"/>
      <c r="AE340" s="76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BB340" s="81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</row>
    <row r="341" spans="24:174">
      <c r="X341" s="76"/>
      <c r="Z341" s="76"/>
      <c r="AA341" s="76"/>
      <c r="AB341" s="76"/>
      <c r="AC341" s="76"/>
      <c r="AD341" s="76"/>
      <c r="AE341" s="76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BB341" s="81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</row>
    <row r="342" spans="24:174">
      <c r="X342" s="76"/>
      <c r="Z342" s="76"/>
      <c r="AA342" s="76"/>
      <c r="AB342" s="76"/>
      <c r="AC342" s="76"/>
      <c r="AD342" s="76"/>
      <c r="AE342" s="76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74"/>
      <c r="BB342" s="81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</row>
    <row r="343" spans="24:174">
      <c r="X343" s="76"/>
      <c r="Z343" s="76"/>
      <c r="AA343" s="76"/>
      <c r="AB343" s="76"/>
      <c r="AC343" s="76"/>
      <c r="AD343" s="76"/>
      <c r="AE343" s="76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BB343" s="81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</row>
    <row r="344" spans="24:174">
      <c r="X344" s="76"/>
      <c r="Z344" s="76"/>
      <c r="AA344" s="76"/>
      <c r="AB344" s="76"/>
      <c r="AC344" s="76"/>
      <c r="AD344" s="76"/>
      <c r="AE344" s="76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BB344" s="74"/>
      <c r="BC344" s="74"/>
      <c r="BD344" s="74"/>
      <c r="BE344" s="74"/>
      <c r="BF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</row>
    <row r="345" spans="24:174">
      <c r="X345" s="76"/>
      <c r="Z345" s="76"/>
      <c r="AA345" s="76"/>
      <c r="AB345" s="76"/>
      <c r="AC345" s="76"/>
      <c r="AD345" s="76"/>
      <c r="AE345" s="76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</row>
    <row r="346" spans="24:174">
      <c r="X346" s="76"/>
      <c r="Z346" s="76"/>
      <c r="AA346" s="76"/>
      <c r="AB346" s="76"/>
      <c r="AC346" s="76"/>
      <c r="AD346" s="76"/>
      <c r="AE346" s="76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Z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</row>
    <row r="347" spans="24:174">
      <c r="X347" s="76"/>
      <c r="Z347" s="76"/>
      <c r="AA347" s="76"/>
      <c r="AB347" s="76"/>
      <c r="AC347" s="76"/>
      <c r="AD347" s="76"/>
      <c r="AE347" s="76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X347" s="74"/>
      <c r="AY347" s="74"/>
      <c r="BA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</row>
    <row r="348" spans="24:174">
      <c r="X348" s="76"/>
      <c r="Z348" s="76"/>
      <c r="AA348" s="76"/>
      <c r="AB348" s="76"/>
      <c r="AC348" s="76"/>
      <c r="AD348" s="76"/>
      <c r="AE348" s="76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BA348" s="81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</row>
    <row r="349" spans="24:174">
      <c r="X349" s="76"/>
      <c r="Z349" s="76"/>
      <c r="AA349" s="76"/>
      <c r="AB349" s="76"/>
      <c r="AC349" s="76"/>
      <c r="AD349" s="76"/>
      <c r="AE349" s="76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BA349" s="81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</row>
    <row r="350" spans="24:174">
      <c r="X350" s="76"/>
      <c r="Z350" s="76"/>
      <c r="AA350" s="76"/>
      <c r="AB350" s="76"/>
      <c r="AC350" s="76"/>
      <c r="AD350" s="76"/>
      <c r="AE350" s="76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BA350" s="81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</row>
    <row r="351" spans="24:174">
      <c r="X351" s="76"/>
      <c r="Z351" s="76"/>
      <c r="AA351" s="76"/>
      <c r="AB351" s="76"/>
      <c r="AC351" s="76"/>
      <c r="AD351" s="76"/>
      <c r="AE351" s="76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BA351" s="81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</row>
    <row r="352" spans="24:174">
      <c r="X352" s="76"/>
      <c r="Z352" s="76"/>
      <c r="AA352" s="76"/>
      <c r="AB352" s="76"/>
      <c r="AC352" s="76"/>
      <c r="AD352" s="76"/>
      <c r="AE352" s="76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BA352" s="81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</row>
    <row r="353" spans="24:174">
      <c r="X353" s="76"/>
      <c r="Z353" s="76"/>
      <c r="AA353" s="76"/>
      <c r="AB353" s="76"/>
      <c r="AC353" s="76"/>
      <c r="AD353" s="76"/>
      <c r="AE353" s="76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BA353" s="81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</row>
    <row r="354" spans="24:174">
      <c r="X354" s="76"/>
      <c r="Z354" s="76"/>
      <c r="AA354" s="76"/>
      <c r="AB354" s="76"/>
      <c r="AC354" s="76"/>
      <c r="AD354" s="76"/>
      <c r="AE354" s="76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BA354" s="81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</row>
    <row r="355" spans="24:174">
      <c r="X355" s="76"/>
      <c r="Z355" s="76"/>
      <c r="AA355" s="76"/>
      <c r="AB355" s="76"/>
      <c r="AC355" s="76"/>
      <c r="AD355" s="76"/>
      <c r="AE355" s="76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BA355" s="81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</row>
    <row r="356" spans="24:174">
      <c r="X356" s="76"/>
      <c r="Z356" s="76"/>
      <c r="AA356" s="76"/>
      <c r="AB356" s="76"/>
      <c r="AC356" s="76"/>
      <c r="AD356" s="76"/>
      <c r="AE356" s="76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BA356" s="81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</row>
    <row r="357" spans="24:174">
      <c r="X357" s="76"/>
      <c r="Z357" s="76"/>
      <c r="AA357" s="76"/>
      <c r="AB357" s="76"/>
      <c r="AC357" s="76"/>
      <c r="AD357" s="76"/>
      <c r="AE357" s="76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BA357" s="81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</row>
    <row r="358" spans="24:174">
      <c r="X358" s="76"/>
      <c r="Z358" s="76"/>
      <c r="AA358" s="76"/>
      <c r="AB358" s="76"/>
      <c r="AC358" s="76"/>
      <c r="AD358" s="76"/>
      <c r="AE358" s="76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BA358" s="81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</row>
    <row r="359" spans="24:174">
      <c r="X359" s="76"/>
      <c r="Z359" s="76"/>
      <c r="AA359" s="76"/>
      <c r="AB359" s="76"/>
      <c r="AC359" s="76"/>
      <c r="AD359" s="76"/>
      <c r="AE359" s="76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BA359" s="81"/>
      <c r="BG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  <c r="FN359" s="72"/>
      <c r="FO359" s="72"/>
      <c r="FP359" s="72"/>
      <c r="FQ359" s="72"/>
      <c r="FR359" s="72"/>
    </row>
    <row r="360" spans="24:174">
      <c r="X360" s="76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BA360" s="81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</row>
    <row r="361" spans="24:174">
      <c r="X361" s="76"/>
      <c r="Z361" s="76"/>
      <c r="AA361" s="76"/>
      <c r="AB361" s="76"/>
      <c r="AC361" s="76"/>
      <c r="AD361" s="76"/>
      <c r="AE361" s="76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BA361" s="81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</row>
    <row r="362" spans="24:174">
      <c r="X362" s="76"/>
      <c r="Z362" s="76"/>
      <c r="AA362" s="76"/>
      <c r="AB362" s="76"/>
      <c r="AC362" s="76"/>
      <c r="AD362" s="76"/>
      <c r="AE362" s="76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BA362" s="81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</row>
    <row r="363" spans="24:174">
      <c r="X363" s="76"/>
      <c r="Z363" s="76"/>
      <c r="AA363" s="76"/>
      <c r="AB363" s="76"/>
      <c r="AC363" s="76"/>
      <c r="AD363" s="76"/>
      <c r="AE363" s="76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BA363" s="81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</row>
    <row r="364" spans="24:174">
      <c r="X364" s="76"/>
      <c r="Z364" s="76"/>
      <c r="AA364" s="76"/>
      <c r="AB364" s="76"/>
      <c r="AC364" s="76"/>
      <c r="AD364" s="76"/>
      <c r="AE364" s="76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BA364" s="81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FH364" s="72"/>
      <c r="FI364" s="72"/>
      <c r="FJ364" s="72"/>
      <c r="FK364" s="72"/>
      <c r="FL364" s="72"/>
      <c r="FM364" s="72"/>
      <c r="FN364" s="72"/>
      <c r="FO364" s="72"/>
      <c r="FP364" s="72"/>
      <c r="FQ364" s="72"/>
      <c r="FR364" s="72"/>
    </row>
    <row r="365" spans="24:174">
      <c r="X365" s="76"/>
      <c r="Z365" s="76"/>
      <c r="AA365" s="76"/>
      <c r="AB365" s="76"/>
      <c r="AC365" s="76"/>
      <c r="AD365" s="76"/>
      <c r="AE365" s="76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BA365" s="81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</row>
    <row r="366" spans="24:174">
      <c r="X366" s="76"/>
      <c r="Z366" s="76"/>
      <c r="AA366" s="76"/>
      <c r="AB366" s="76"/>
      <c r="AC366" s="76"/>
      <c r="AD366" s="76"/>
      <c r="AE366" s="76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BA366" s="81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</row>
    <row r="367" spans="24:174">
      <c r="X367" s="76"/>
      <c r="Z367" s="76"/>
      <c r="AA367" s="76"/>
      <c r="AB367" s="76"/>
      <c r="AC367" s="76"/>
      <c r="AD367" s="76"/>
      <c r="AE367" s="76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BA367" s="81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FH367" s="72"/>
      <c r="FI367" s="72"/>
      <c r="FJ367" s="72"/>
      <c r="FK367" s="72"/>
      <c r="FL367" s="72"/>
      <c r="FM367" s="72"/>
      <c r="FN367" s="72"/>
      <c r="FO367" s="72"/>
      <c r="FP367" s="72"/>
      <c r="FQ367" s="72"/>
      <c r="FR367" s="72"/>
    </row>
    <row r="368" spans="24:174">
      <c r="X368" s="76"/>
      <c r="Z368" s="76"/>
      <c r="AA368" s="76"/>
      <c r="AB368" s="76"/>
      <c r="AC368" s="76"/>
      <c r="AD368" s="76"/>
      <c r="AE368" s="76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BA368" s="81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FH368" s="72"/>
      <c r="FI368" s="72"/>
      <c r="FJ368" s="72"/>
      <c r="FK368" s="72"/>
      <c r="FL368" s="72"/>
      <c r="FM368" s="72"/>
      <c r="FN368" s="72"/>
      <c r="FO368" s="72"/>
      <c r="FP368" s="72"/>
      <c r="FQ368" s="72"/>
      <c r="FR368" s="72"/>
    </row>
    <row r="369" spans="24:174">
      <c r="X369" s="76"/>
      <c r="Z369" s="76"/>
      <c r="AA369" s="76"/>
      <c r="AB369" s="76"/>
      <c r="AC369" s="76"/>
      <c r="AD369" s="76"/>
      <c r="AE369" s="76"/>
      <c r="AK369" s="80"/>
      <c r="AL369" s="80"/>
      <c r="AM369" s="80"/>
      <c r="AN369" s="80"/>
      <c r="AO369" s="80"/>
      <c r="AP369" s="81"/>
      <c r="AQ369" s="80"/>
      <c r="AR369" s="80"/>
      <c r="AS369" s="80"/>
      <c r="AT369" s="80"/>
      <c r="AU369" s="80"/>
      <c r="AV369" s="80"/>
      <c r="AW369" s="74"/>
      <c r="BA369" s="81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</row>
    <row r="370" spans="24:174">
      <c r="X370" s="76"/>
      <c r="Z370" s="76"/>
      <c r="AA370" s="76"/>
      <c r="AB370" s="76"/>
      <c r="AC370" s="76"/>
      <c r="AD370" s="76"/>
      <c r="AE370" s="76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74"/>
      <c r="BA370" s="81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</row>
    <row r="371" spans="24:174">
      <c r="X371" s="76"/>
      <c r="Z371" s="76"/>
      <c r="AA371" s="76"/>
      <c r="AB371" s="76"/>
      <c r="AC371" s="76"/>
      <c r="AD371" s="76"/>
      <c r="AE371" s="76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BA371" s="81"/>
      <c r="BB371" s="74"/>
      <c r="BC371" s="74"/>
      <c r="BD371" s="74"/>
      <c r="BE371" s="74"/>
      <c r="BF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</row>
    <row r="372" spans="24:174">
      <c r="X372" s="76"/>
      <c r="Z372" s="76"/>
      <c r="AA372" s="76"/>
      <c r="AB372" s="76"/>
      <c r="AC372" s="76"/>
      <c r="AD372" s="76"/>
      <c r="AE372" s="76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BA372" s="81"/>
      <c r="BB372" s="74"/>
      <c r="BC372" s="74"/>
      <c r="BD372" s="74"/>
      <c r="BE372" s="74"/>
      <c r="BF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</row>
    <row r="373" spans="24:174">
      <c r="X373" s="76"/>
      <c r="Z373" s="76"/>
      <c r="AA373" s="76"/>
      <c r="AB373" s="76"/>
      <c r="AC373" s="76"/>
      <c r="AD373" s="76"/>
      <c r="AE373" s="76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Z373" s="74"/>
      <c r="BA373" s="81"/>
      <c r="BB373" s="81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</row>
    <row r="374" spans="24:174">
      <c r="X374" s="76"/>
      <c r="Z374" s="76"/>
      <c r="AA374" s="76"/>
      <c r="AB374" s="76"/>
      <c r="AC374" s="76"/>
      <c r="AD374" s="76"/>
      <c r="AE374" s="76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X374" s="74"/>
      <c r="AY374" s="74"/>
      <c r="AZ374" s="74"/>
      <c r="BA374" s="74"/>
      <c r="BB374" s="81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</row>
    <row r="375" spans="24:174">
      <c r="X375" s="76"/>
      <c r="Z375" s="76"/>
      <c r="AA375" s="76"/>
      <c r="AB375" s="76"/>
      <c r="AC375" s="76"/>
      <c r="AD375" s="76"/>
      <c r="AE375" s="76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X375" s="74"/>
      <c r="AY375" s="74"/>
      <c r="BA375" s="74"/>
      <c r="BB375" s="81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</row>
    <row r="376" spans="24:174">
      <c r="X376" s="76"/>
      <c r="Z376" s="76"/>
      <c r="AA376" s="76"/>
      <c r="AB376" s="76"/>
      <c r="AC376" s="76"/>
      <c r="AD376" s="76"/>
      <c r="AE376" s="76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BB376" s="81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</row>
    <row r="377" spans="24:174">
      <c r="X377" s="76"/>
      <c r="Z377" s="76"/>
      <c r="AA377" s="76"/>
      <c r="AB377" s="76"/>
      <c r="AC377" s="76"/>
      <c r="AD377" s="76"/>
      <c r="AE377" s="76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BB377" s="81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FH377" s="72"/>
      <c r="FI377" s="72"/>
      <c r="FJ377" s="72"/>
      <c r="FK377" s="72"/>
      <c r="FL377" s="72"/>
      <c r="FM377" s="72"/>
      <c r="FN377" s="72"/>
      <c r="FO377" s="72"/>
      <c r="FP377" s="72"/>
      <c r="FQ377" s="72"/>
      <c r="FR377" s="72"/>
    </row>
    <row r="378" spans="24:174">
      <c r="X378" s="76"/>
      <c r="Z378" s="76"/>
      <c r="AA378" s="76"/>
      <c r="AB378" s="76"/>
      <c r="AC378" s="76"/>
      <c r="AD378" s="76"/>
      <c r="AE378" s="76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BB378" s="81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</row>
    <row r="379" spans="24:174">
      <c r="X379" s="76"/>
      <c r="Z379" s="76"/>
      <c r="AA379" s="76"/>
      <c r="AB379" s="76"/>
      <c r="AC379" s="76"/>
      <c r="AD379" s="76"/>
      <c r="AE379" s="76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BB379" s="81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</row>
    <row r="380" spans="24:174">
      <c r="X380" s="76"/>
      <c r="Z380" s="76"/>
      <c r="AA380" s="76"/>
      <c r="AB380" s="76"/>
      <c r="AC380" s="76"/>
      <c r="AD380" s="76"/>
      <c r="AE380" s="76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BB380" s="81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</row>
    <row r="381" spans="24:174">
      <c r="X381" s="76"/>
      <c r="Z381" s="76"/>
      <c r="AA381" s="76"/>
      <c r="AB381" s="76"/>
      <c r="AC381" s="76"/>
      <c r="AD381" s="76"/>
      <c r="AE381" s="76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BB381" s="81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</row>
    <row r="382" spans="24:174">
      <c r="X382" s="76"/>
      <c r="Z382" s="76"/>
      <c r="AA382" s="76"/>
      <c r="AB382" s="76"/>
      <c r="AC382" s="76"/>
      <c r="AD382" s="76"/>
      <c r="AE382" s="76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BB382" s="81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FH382" s="72"/>
      <c r="FI382" s="72"/>
      <c r="FJ382" s="72"/>
      <c r="FK382" s="72"/>
      <c r="FL382" s="72"/>
      <c r="FM382" s="72"/>
      <c r="FN382" s="72"/>
      <c r="FO382" s="72"/>
      <c r="FP382" s="72"/>
      <c r="FQ382" s="72"/>
      <c r="FR382" s="72"/>
    </row>
    <row r="383" spans="24:174">
      <c r="X383" s="76"/>
      <c r="Z383" s="76"/>
      <c r="AA383" s="76"/>
      <c r="AB383" s="76"/>
      <c r="AC383" s="76"/>
      <c r="AD383" s="76"/>
      <c r="AE383" s="76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BB383" s="81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FH383" s="72"/>
      <c r="FI383" s="72"/>
      <c r="FJ383" s="72"/>
      <c r="FK383" s="72"/>
      <c r="FL383" s="72"/>
      <c r="FM383" s="72"/>
      <c r="FN383" s="72"/>
      <c r="FO383" s="72"/>
      <c r="FP383" s="72"/>
      <c r="FQ383" s="72"/>
      <c r="FR383" s="72"/>
    </row>
    <row r="384" spans="24:174">
      <c r="X384" s="76"/>
      <c r="Z384" s="76"/>
      <c r="AA384" s="76"/>
      <c r="AB384" s="76"/>
      <c r="AC384" s="76"/>
      <c r="AD384" s="76"/>
      <c r="AE384" s="76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BB384" s="81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</row>
    <row r="385" spans="24:174">
      <c r="X385" s="76"/>
      <c r="Z385" s="76"/>
      <c r="AA385" s="76"/>
      <c r="AB385" s="76"/>
      <c r="AC385" s="76"/>
      <c r="AD385" s="76"/>
      <c r="AE385" s="76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BB385" s="81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</row>
    <row r="386" spans="24:174">
      <c r="X386" s="76"/>
      <c r="Z386" s="76"/>
      <c r="AA386" s="76"/>
      <c r="AB386" s="76"/>
      <c r="AC386" s="76"/>
      <c r="AD386" s="76"/>
      <c r="AE386" s="76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BB386" s="81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</row>
    <row r="387" spans="24:174">
      <c r="X387" s="76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BB387" s="81"/>
      <c r="BG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FH387" s="72"/>
      <c r="FI387" s="72"/>
      <c r="FJ387" s="72"/>
      <c r="FK387" s="72"/>
      <c r="FL387" s="72"/>
      <c r="FM387" s="72"/>
      <c r="FN387" s="72"/>
      <c r="FO387" s="72"/>
      <c r="FP387" s="72"/>
      <c r="FQ387" s="72"/>
      <c r="FR387" s="72"/>
    </row>
    <row r="388" spans="24:174">
      <c r="X388" s="76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BB388" s="81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  <c r="FN388" s="72"/>
      <c r="FO388" s="72"/>
      <c r="FP388" s="72"/>
      <c r="FQ388" s="72"/>
      <c r="FR388" s="72"/>
    </row>
    <row r="389" spans="24:174">
      <c r="X389" s="76"/>
      <c r="Z389" s="76"/>
      <c r="AA389" s="76"/>
      <c r="AB389" s="76"/>
      <c r="AC389" s="76"/>
      <c r="AD389" s="76"/>
      <c r="AE389" s="76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BB389" s="81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</row>
    <row r="390" spans="24:174">
      <c r="X390" s="76"/>
      <c r="Z390" s="76"/>
      <c r="AA390" s="76"/>
      <c r="AB390" s="76"/>
      <c r="AC390" s="76"/>
      <c r="AD390" s="76"/>
      <c r="AE390" s="76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BB390" s="81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</row>
    <row r="391" spans="24:174">
      <c r="X391" s="76"/>
      <c r="Z391" s="76"/>
      <c r="AA391" s="76"/>
      <c r="AB391" s="76"/>
      <c r="AC391" s="76"/>
      <c r="AD391" s="76"/>
      <c r="AE391" s="76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BB391" s="81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</row>
    <row r="392" spans="24:174">
      <c r="X392" s="76"/>
      <c r="Z392" s="76"/>
      <c r="AA392" s="76"/>
      <c r="AB392" s="76"/>
      <c r="AC392" s="76"/>
      <c r="AD392" s="76"/>
      <c r="AE392" s="76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BB392" s="81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</row>
    <row r="393" spans="24:174">
      <c r="X393" s="76"/>
      <c r="Z393" s="76"/>
      <c r="AA393" s="76"/>
      <c r="AB393" s="76"/>
      <c r="AC393" s="76"/>
      <c r="AD393" s="76"/>
      <c r="AE393" s="76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BB393" s="81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</row>
    <row r="394" spans="24:174">
      <c r="X394" s="76"/>
      <c r="Z394" s="76"/>
      <c r="AA394" s="76"/>
      <c r="AB394" s="76"/>
      <c r="AC394" s="76"/>
      <c r="AD394" s="76"/>
      <c r="AE394" s="76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BB394" s="81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FH394" s="72"/>
      <c r="FI394" s="72"/>
      <c r="FJ394" s="72"/>
      <c r="FK394" s="72"/>
      <c r="FL394" s="72"/>
      <c r="FM394" s="72"/>
      <c r="FN394" s="72"/>
      <c r="FO394" s="72"/>
      <c r="FP394" s="72"/>
      <c r="FQ394" s="72"/>
      <c r="FR394" s="72"/>
    </row>
    <row r="395" spans="24:174">
      <c r="X395" s="76"/>
      <c r="Z395" s="76"/>
      <c r="AA395" s="76"/>
      <c r="AB395" s="76"/>
      <c r="AC395" s="76"/>
      <c r="AD395" s="76"/>
      <c r="AE395" s="76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BB395" s="81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FH395" s="72"/>
      <c r="FI395" s="72"/>
      <c r="FJ395" s="72"/>
      <c r="FK395" s="72"/>
      <c r="FL395" s="72"/>
      <c r="FM395" s="72"/>
      <c r="FN395" s="72"/>
      <c r="FO395" s="72"/>
      <c r="FP395" s="72"/>
      <c r="FQ395" s="72"/>
      <c r="FR395" s="72"/>
    </row>
    <row r="396" spans="24:174">
      <c r="X396" s="76"/>
      <c r="Z396" s="76"/>
      <c r="AA396" s="76"/>
      <c r="AB396" s="76"/>
      <c r="AC396" s="76"/>
      <c r="AD396" s="76"/>
      <c r="AE396" s="76"/>
      <c r="AL396" s="80"/>
      <c r="AM396" s="80"/>
      <c r="AN396" s="80"/>
      <c r="AO396" s="80"/>
      <c r="AP396" s="81"/>
      <c r="AQ396" s="80"/>
      <c r="AR396" s="80"/>
      <c r="AS396" s="80"/>
      <c r="AT396" s="80"/>
      <c r="AU396" s="80"/>
      <c r="AV396" s="80"/>
      <c r="BB396" s="81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FH396" s="72"/>
      <c r="FI396" s="72"/>
      <c r="FJ396" s="72"/>
      <c r="FK396" s="72"/>
      <c r="FL396" s="72"/>
      <c r="FM396" s="72"/>
      <c r="FN396" s="72"/>
      <c r="FO396" s="72"/>
      <c r="FP396" s="72"/>
      <c r="FQ396" s="72"/>
      <c r="FR396" s="72"/>
    </row>
    <row r="397" spans="24:174">
      <c r="X397" s="76"/>
      <c r="Z397" s="76"/>
      <c r="AA397" s="76"/>
      <c r="AB397" s="76"/>
      <c r="AC397" s="76"/>
      <c r="AD397" s="76"/>
      <c r="AE397" s="76"/>
      <c r="AL397" s="80"/>
      <c r="AM397" s="80"/>
      <c r="AN397" s="80"/>
      <c r="AO397" s="80"/>
      <c r="AP397" s="81"/>
      <c r="AQ397" s="80"/>
      <c r="AR397" s="80"/>
      <c r="AS397" s="80"/>
      <c r="AT397" s="80"/>
      <c r="AU397" s="80"/>
      <c r="AV397" s="80"/>
      <c r="BB397" s="81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FH397" s="72"/>
      <c r="FI397" s="72"/>
      <c r="FJ397" s="72"/>
      <c r="FK397" s="72"/>
      <c r="FL397" s="72"/>
      <c r="FM397" s="72"/>
      <c r="FN397" s="72"/>
      <c r="FO397" s="72"/>
      <c r="FP397" s="72"/>
      <c r="FQ397" s="72"/>
      <c r="FR397" s="72"/>
    </row>
    <row r="398" spans="24:174">
      <c r="X398" s="76"/>
      <c r="Z398" s="76"/>
      <c r="AA398" s="76"/>
      <c r="AB398" s="76"/>
      <c r="AC398" s="76"/>
      <c r="AD398" s="76"/>
      <c r="AE398" s="76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BB398" s="81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</row>
    <row r="399" spans="24:174">
      <c r="X399" s="76"/>
      <c r="Z399" s="76"/>
      <c r="AA399" s="76"/>
      <c r="AB399" s="76"/>
      <c r="AC399" s="76"/>
      <c r="AD399" s="76"/>
      <c r="AE399" s="76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BB399" s="81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</row>
    <row r="400" spans="24:174">
      <c r="X400" s="76"/>
      <c r="Z400" s="76"/>
      <c r="AA400" s="76"/>
      <c r="AB400" s="76"/>
      <c r="AC400" s="76"/>
      <c r="AD400" s="76"/>
      <c r="AE400" s="76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BB400" s="74"/>
      <c r="BC400" s="74"/>
      <c r="BD400" s="74"/>
      <c r="BE400" s="74"/>
      <c r="BF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</row>
    <row r="401" spans="24:174">
      <c r="X401" s="76"/>
      <c r="Z401" s="76"/>
      <c r="AA401" s="76"/>
      <c r="AB401" s="76"/>
      <c r="AC401" s="76"/>
      <c r="AD401" s="76"/>
      <c r="AE401" s="76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BB401" s="81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</row>
    <row r="402" spans="24:174">
      <c r="X402" s="76"/>
      <c r="Z402" s="76"/>
      <c r="AA402" s="76"/>
      <c r="AB402" s="76"/>
      <c r="AC402" s="76"/>
      <c r="AD402" s="76"/>
      <c r="AE402" s="76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Z402" s="74"/>
      <c r="BB402" s="81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</row>
    <row r="403" spans="24:174">
      <c r="X403" s="76"/>
      <c r="Z403" s="76"/>
      <c r="AA403" s="76"/>
      <c r="AB403" s="76"/>
      <c r="AC403" s="76"/>
      <c r="AD403" s="76"/>
      <c r="AE403" s="76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X403" s="74"/>
      <c r="AY403" s="74"/>
      <c r="BA403" s="74"/>
      <c r="BB403" s="81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</row>
    <row r="404" spans="24:174">
      <c r="X404" s="76"/>
      <c r="Z404" s="76"/>
      <c r="AA404" s="76"/>
      <c r="AB404" s="76"/>
      <c r="AC404" s="76"/>
      <c r="AD404" s="76"/>
      <c r="AE404" s="76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BB404" s="81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</row>
    <row r="405" spans="24:174">
      <c r="X405" s="76"/>
      <c r="Z405" s="76"/>
      <c r="AA405" s="76"/>
      <c r="AB405" s="76"/>
      <c r="AC405" s="76"/>
      <c r="AD405" s="76"/>
      <c r="AE405" s="76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BB405" s="81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</row>
    <row r="406" spans="24:174">
      <c r="X406" s="76"/>
      <c r="Z406" s="76"/>
      <c r="AA406" s="76"/>
      <c r="AB406" s="76"/>
      <c r="AC406" s="76"/>
      <c r="AD406" s="76"/>
      <c r="AE406" s="76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BB406" s="81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</row>
    <row r="407" spans="24:174">
      <c r="X407" s="76"/>
      <c r="Z407" s="76"/>
      <c r="AA407" s="76"/>
      <c r="AB407" s="76"/>
      <c r="AC407" s="76"/>
      <c r="AD407" s="76"/>
      <c r="AE407" s="76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BB407" s="81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</row>
    <row r="408" spans="24:174">
      <c r="X408" s="76"/>
      <c r="Z408" s="76"/>
      <c r="AA408" s="76"/>
      <c r="AB408" s="76"/>
      <c r="AC408" s="76"/>
      <c r="AD408" s="76"/>
      <c r="AE408" s="76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BB408" s="81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</row>
    <row r="409" spans="24:174">
      <c r="X409" s="76"/>
      <c r="Z409" s="76"/>
      <c r="AA409" s="76"/>
      <c r="AB409" s="76"/>
      <c r="AC409" s="76"/>
      <c r="AD409" s="76"/>
      <c r="AE409" s="76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BB409" s="81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</row>
    <row r="410" spans="24:174">
      <c r="X410" s="76"/>
      <c r="Z410" s="76"/>
      <c r="AA410" s="76"/>
      <c r="AB410" s="76"/>
      <c r="AC410" s="76"/>
      <c r="AD410" s="76"/>
      <c r="AE410" s="76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BB410" s="81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</row>
    <row r="411" spans="24:174">
      <c r="X411" s="76"/>
      <c r="Z411" s="76"/>
      <c r="AA411" s="76"/>
      <c r="AB411" s="76"/>
      <c r="AC411" s="76"/>
      <c r="AD411" s="76"/>
      <c r="AE411" s="76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BB411" s="81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FH411" s="72"/>
      <c r="FI411" s="72"/>
      <c r="FJ411" s="72"/>
      <c r="FK411" s="72"/>
      <c r="FL411" s="72"/>
      <c r="FM411" s="72"/>
      <c r="FN411" s="72"/>
      <c r="FO411" s="72"/>
      <c r="FP411" s="72"/>
      <c r="FQ411" s="72"/>
      <c r="FR411" s="72"/>
    </row>
    <row r="412" spans="24:174">
      <c r="X412" s="76"/>
      <c r="Z412" s="76"/>
      <c r="AA412" s="76"/>
      <c r="AB412" s="76"/>
      <c r="AC412" s="76"/>
      <c r="AD412" s="76"/>
      <c r="AE412" s="76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BB412" s="81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FH412" s="72"/>
      <c r="FI412" s="72"/>
      <c r="FJ412" s="72"/>
      <c r="FK412" s="72"/>
      <c r="FL412" s="72"/>
      <c r="FM412" s="72"/>
      <c r="FN412" s="72"/>
      <c r="FO412" s="72"/>
      <c r="FP412" s="72"/>
      <c r="FQ412" s="72"/>
      <c r="FR412" s="72"/>
    </row>
    <row r="413" spans="24:174">
      <c r="X413" s="76"/>
      <c r="Z413" s="76"/>
      <c r="AA413" s="76"/>
      <c r="AB413" s="76"/>
      <c r="AC413" s="76"/>
      <c r="AD413" s="76"/>
      <c r="AE413" s="76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BB413" s="81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FH413" s="72"/>
      <c r="FI413" s="72"/>
      <c r="FJ413" s="72"/>
      <c r="FK413" s="72"/>
      <c r="FL413" s="72"/>
      <c r="FM413" s="72"/>
      <c r="FN413" s="72"/>
      <c r="FO413" s="72"/>
      <c r="FP413" s="72"/>
      <c r="FQ413" s="72"/>
      <c r="FR413" s="72"/>
    </row>
    <row r="414" spans="24:174">
      <c r="X414" s="76"/>
      <c r="Z414" s="76"/>
      <c r="AA414" s="76"/>
      <c r="AB414" s="76"/>
      <c r="AC414" s="76"/>
      <c r="AD414" s="76"/>
      <c r="AE414" s="76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BB414" s="81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</row>
    <row r="415" spans="24:174">
      <c r="X415" s="76"/>
      <c r="Z415" s="76"/>
      <c r="AA415" s="76"/>
      <c r="AB415" s="76"/>
      <c r="AC415" s="76"/>
      <c r="AD415" s="76"/>
      <c r="AE415" s="76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BB415" s="81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</row>
    <row r="416" spans="24:174">
      <c r="X416" s="76"/>
      <c r="Z416" s="76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BB416" s="81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</row>
    <row r="417" spans="24:174">
      <c r="X417" s="76"/>
      <c r="Z417" s="76"/>
      <c r="AA417" s="76"/>
      <c r="AB417" s="76"/>
      <c r="AC417" s="76"/>
      <c r="AD417" s="76"/>
      <c r="AE417" s="76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BB417" s="81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</row>
    <row r="418" spans="24:174">
      <c r="X418" s="76"/>
      <c r="Z418" s="76"/>
      <c r="AA418" s="76"/>
      <c r="AB418" s="76"/>
      <c r="AC418" s="76"/>
      <c r="AD418" s="76"/>
      <c r="AE418" s="76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BB418" s="81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</row>
    <row r="419" spans="24:174">
      <c r="X419" s="76"/>
      <c r="Z419" s="76"/>
      <c r="AA419" s="76"/>
      <c r="AB419" s="76"/>
      <c r="AC419" s="76"/>
      <c r="AD419" s="76"/>
      <c r="AE419" s="76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BB419" s="81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</row>
    <row r="420" spans="24:174">
      <c r="X420" s="76"/>
      <c r="Z420" s="76"/>
      <c r="AA420" s="76"/>
      <c r="AB420" s="76"/>
      <c r="AC420" s="76"/>
      <c r="AD420" s="76"/>
      <c r="AE420" s="76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BB420" s="81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</row>
    <row r="421" spans="24:174">
      <c r="X421" s="76"/>
      <c r="Z421" s="76"/>
      <c r="AA421" s="76"/>
      <c r="AB421" s="76"/>
      <c r="AC421" s="76"/>
      <c r="AD421" s="76"/>
      <c r="AE421" s="76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BB421" s="81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</row>
    <row r="422" spans="24:174">
      <c r="X422" s="76"/>
      <c r="Z422" s="76"/>
      <c r="AA422" s="76"/>
      <c r="AB422" s="76"/>
      <c r="AC422" s="76"/>
      <c r="AD422" s="76"/>
      <c r="AE422" s="76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BB422" s="81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</row>
    <row r="423" spans="24:174">
      <c r="X423" s="76"/>
      <c r="Z423" s="76"/>
      <c r="AA423" s="76"/>
      <c r="AB423" s="76"/>
      <c r="AC423" s="76"/>
      <c r="AD423" s="76"/>
      <c r="AE423" s="76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BB423" s="81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</row>
    <row r="424" spans="24:174">
      <c r="X424" s="76"/>
      <c r="Z424" s="76"/>
      <c r="AA424" s="76"/>
      <c r="AB424" s="76"/>
      <c r="AC424" s="76"/>
      <c r="AD424" s="76"/>
      <c r="AE424" s="76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BB424" s="81"/>
      <c r="BG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</row>
    <row r="425" spans="24:174">
      <c r="X425" s="76"/>
      <c r="Z425" s="76"/>
      <c r="AA425" s="76"/>
      <c r="AB425" s="76"/>
      <c r="AC425" s="76"/>
      <c r="AD425" s="76"/>
      <c r="AE425" s="76"/>
      <c r="AL425" s="80"/>
      <c r="AM425" s="80"/>
      <c r="AN425" s="80"/>
      <c r="AO425" s="80"/>
      <c r="AP425" s="80"/>
      <c r="AQ425" s="81"/>
      <c r="AR425" s="80"/>
      <c r="AS425" s="80"/>
      <c r="AT425" s="80"/>
      <c r="AU425" s="80"/>
      <c r="AV425" s="80"/>
      <c r="BB425" s="81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  <c r="FN425" s="72"/>
      <c r="FO425" s="72"/>
      <c r="FP425" s="72"/>
      <c r="FQ425" s="72"/>
      <c r="FR425" s="72"/>
    </row>
    <row r="426" spans="24:174">
      <c r="X426" s="76"/>
      <c r="Z426" s="76"/>
      <c r="AA426" s="76"/>
      <c r="AB426" s="76"/>
      <c r="AC426" s="76"/>
      <c r="AD426" s="76"/>
      <c r="AE426" s="76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BB426" s="81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FH426" s="72"/>
      <c r="FI426" s="72"/>
      <c r="FJ426" s="72"/>
      <c r="FK426" s="72"/>
      <c r="FL426" s="72"/>
      <c r="FM426" s="72"/>
      <c r="FN426" s="72"/>
      <c r="FO426" s="72"/>
      <c r="FP426" s="72"/>
      <c r="FQ426" s="72"/>
      <c r="FR426" s="72"/>
    </row>
    <row r="427" spans="24:174">
      <c r="X427" s="76"/>
      <c r="Z427" s="76"/>
      <c r="AA427" s="76"/>
      <c r="AB427" s="76"/>
      <c r="AC427" s="76"/>
      <c r="AD427" s="76"/>
      <c r="AE427" s="76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BB427" s="81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</row>
    <row r="428" spans="24:174">
      <c r="X428" s="76"/>
      <c r="Z428" s="76"/>
      <c r="AA428" s="76"/>
      <c r="AB428" s="76"/>
      <c r="AC428" s="76"/>
      <c r="AD428" s="76"/>
      <c r="AE428" s="76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BB428" s="81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</row>
    <row r="429" spans="24:174">
      <c r="X429" s="76"/>
      <c r="Z429" s="76"/>
      <c r="AA429" s="76"/>
      <c r="AB429" s="76"/>
      <c r="AC429" s="76"/>
      <c r="AD429" s="76"/>
      <c r="AE429" s="76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BB429" s="81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</row>
    <row r="430" spans="24:174">
      <c r="X430" s="76"/>
      <c r="Z430" s="76"/>
      <c r="AA430" s="76"/>
      <c r="AB430" s="76"/>
      <c r="AC430" s="76"/>
      <c r="AD430" s="76"/>
      <c r="AE430" s="76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BB430" s="81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</row>
    <row r="431" spans="24:174">
      <c r="X431" s="76"/>
      <c r="Z431" s="76"/>
      <c r="AA431" s="76"/>
      <c r="AB431" s="76"/>
      <c r="AC431" s="76"/>
      <c r="AD431" s="76"/>
      <c r="AE431" s="76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BB431" s="81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</row>
    <row r="432" spans="24:174">
      <c r="X432" s="76"/>
      <c r="Z432" s="76"/>
      <c r="AA432" s="76"/>
      <c r="AB432" s="76"/>
      <c r="AC432" s="76"/>
      <c r="AD432" s="76"/>
      <c r="AE432" s="76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BB432" s="81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</row>
    <row r="433" spans="24:174">
      <c r="X433" s="76"/>
      <c r="Z433" s="76"/>
      <c r="AA433" s="76"/>
      <c r="AB433" s="76"/>
      <c r="AC433" s="76"/>
      <c r="AD433" s="76"/>
      <c r="AE433" s="76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BB433" s="81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</row>
    <row r="434" spans="24:174">
      <c r="X434" s="76"/>
      <c r="Z434" s="76"/>
      <c r="AA434" s="76"/>
      <c r="AB434" s="76"/>
      <c r="AC434" s="76"/>
      <c r="AD434" s="76"/>
      <c r="AE434" s="76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BB434" s="74"/>
      <c r="BC434" s="74"/>
      <c r="BD434" s="74"/>
      <c r="BE434" s="74"/>
      <c r="BF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</row>
    <row r="435" spans="24:174">
      <c r="X435" s="76"/>
      <c r="Z435" s="76"/>
      <c r="AA435" s="76"/>
      <c r="AB435" s="76"/>
      <c r="AC435" s="76"/>
      <c r="AD435" s="76"/>
      <c r="AE435" s="76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BB435" s="74"/>
      <c r="BC435" s="74"/>
      <c r="BD435" s="74"/>
      <c r="BE435" s="74"/>
      <c r="BF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FH435" s="72"/>
      <c r="FI435" s="72"/>
      <c r="FJ435" s="72"/>
      <c r="FK435" s="72"/>
      <c r="FL435" s="72"/>
      <c r="FM435" s="72"/>
      <c r="FN435" s="72"/>
      <c r="FO435" s="72"/>
      <c r="FP435" s="72"/>
      <c r="FQ435" s="72"/>
      <c r="FR435" s="72"/>
    </row>
    <row r="436" spans="24:174">
      <c r="X436" s="76"/>
      <c r="Z436" s="76"/>
      <c r="AA436" s="76"/>
      <c r="AB436" s="76"/>
      <c r="AC436" s="76"/>
      <c r="AD436" s="76"/>
      <c r="AE436" s="76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Z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</row>
    <row r="437" spans="24:174">
      <c r="X437" s="76"/>
      <c r="Z437" s="76"/>
      <c r="AA437" s="76"/>
      <c r="AB437" s="76"/>
      <c r="AC437" s="76"/>
      <c r="AD437" s="76"/>
      <c r="AE437" s="76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</row>
    <row r="438" spans="24:174">
      <c r="X438" s="76"/>
      <c r="Z438" s="76"/>
      <c r="AA438" s="76"/>
      <c r="AB438" s="76"/>
      <c r="AC438" s="76"/>
      <c r="AD438" s="76"/>
      <c r="AE438" s="76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X438" s="74"/>
      <c r="AY438" s="74"/>
      <c r="AZ438" s="74"/>
      <c r="BA438" s="74"/>
      <c r="BB438" s="81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</row>
    <row r="439" spans="24:174">
      <c r="X439" s="76"/>
      <c r="Z439" s="76"/>
      <c r="AA439" s="76"/>
      <c r="AB439" s="76"/>
      <c r="AC439" s="76"/>
      <c r="AD439" s="76"/>
      <c r="AE439" s="76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X439" s="74"/>
      <c r="AY439" s="74"/>
      <c r="AZ439" s="74"/>
      <c r="BA439" s="74"/>
      <c r="BB439" s="81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FH439" s="72"/>
      <c r="FI439" s="72"/>
      <c r="FJ439" s="72"/>
      <c r="FK439" s="72"/>
      <c r="FL439" s="72"/>
      <c r="FM439" s="72"/>
      <c r="FN439" s="72"/>
      <c r="FO439" s="72"/>
      <c r="FP439" s="72"/>
      <c r="FQ439" s="72"/>
      <c r="FR439" s="72"/>
    </row>
    <row r="440" spans="24:174">
      <c r="X440" s="76"/>
      <c r="Z440" s="76"/>
      <c r="AA440" s="76"/>
      <c r="AB440" s="76"/>
      <c r="AC440" s="76"/>
      <c r="AD440" s="76"/>
      <c r="AE440" s="76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X440" s="74"/>
      <c r="AY440" s="74"/>
      <c r="BA440" s="74"/>
      <c r="BB440" s="81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</row>
    <row r="441" spans="24:174">
      <c r="X441" s="76"/>
      <c r="Z441" s="76"/>
      <c r="AA441" s="76"/>
      <c r="AB441" s="76"/>
      <c r="AC441" s="76"/>
      <c r="AD441" s="76"/>
      <c r="AE441" s="76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BB441" s="81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</row>
    <row r="442" spans="24:174">
      <c r="X442" s="76"/>
      <c r="Z442" s="76"/>
      <c r="AA442" s="76"/>
      <c r="AB442" s="76"/>
      <c r="AC442" s="76"/>
      <c r="AD442" s="76"/>
      <c r="AE442" s="76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BB442" s="81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</row>
    <row r="443" spans="24:174">
      <c r="X443" s="76"/>
      <c r="Z443" s="76"/>
      <c r="AA443" s="76"/>
      <c r="AB443" s="76"/>
      <c r="AC443" s="76"/>
      <c r="AD443" s="76"/>
      <c r="AE443" s="76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BB443" s="81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FH443" s="72"/>
      <c r="FI443" s="72"/>
      <c r="FJ443" s="72"/>
      <c r="FK443" s="72"/>
      <c r="FL443" s="72"/>
      <c r="FM443" s="72"/>
      <c r="FN443" s="72"/>
      <c r="FO443" s="72"/>
      <c r="FP443" s="72"/>
      <c r="FQ443" s="72"/>
      <c r="FR443" s="72"/>
    </row>
    <row r="444" spans="24:174">
      <c r="X444" s="76"/>
      <c r="Z444" s="76"/>
      <c r="AA444" s="76"/>
      <c r="AB444" s="76"/>
      <c r="AC444" s="76"/>
      <c r="AD444" s="76"/>
      <c r="AE444" s="76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BB444" s="81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FH444" s="72"/>
      <c r="FI444" s="72"/>
      <c r="FJ444" s="72"/>
      <c r="FK444" s="72"/>
      <c r="FL444" s="72"/>
      <c r="FM444" s="72"/>
      <c r="FN444" s="72"/>
      <c r="FO444" s="72"/>
      <c r="FP444" s="72"/>
      <c r="FQ444" s="72"/>
      <c r="FR444" s="72"/>
    </row>
    <row r="445" spans="24:174">
      <c r="X445" s="76"/>
      <c r="Z445" s="76"/>
      <c r="AA445" s="76"/>
      <c r="AB445" s="76"/>
      <c r="AC445" s="76"/>
      <c r="AD445" s="76"/>
      <c r="AE445" s="76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BB445" s="81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FH445" s="72"/>
      <c r="FI445" s="72"/>
      <c r="FJ445" s="72"/>
      <c r="FK445" s="72"/>
      <c r="FL445" s="72"/>
      <c r="FM445" s="72"/>
      <c r="FN445" s="72"/>
      <c r="FO445" s="72"/>
      <c r="FP445" s="72"/>
      <c r="FQ445" s="72"/>
      <c r="FR445" s="72"/>
    </row>
    <row r="446" spans="24:174">
      <c r="X446" s="76"/>
      <c r="Z446" s="76"/>
      <c r="AA446" s="76"/>
      <c r="AB446" s="76"/>
      <c r="AC446" s="76"/>
      <c r="AD446" s="76"/>
      <c r="AE446" s="76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BB446" s="81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</row>
    <row r="447" spans="24:174">
      <c r="X447" s="76"/>
      <c r="Z447" s="76"/>
      <c r="AA447" s="76"/>
      <c r="AB447" s="76"/>
      <c r="AC447" s="76"/>
      <c r="AD447" s="76"/>
      <c r="AE447" s="76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BB447" s="81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</row>
    <row r="448" spans="24:174">
      <c r="X448" s="76"/>
      <c r="Z448" s="76"/>
      <c r="AA448" s="76"/>
      <c r="AB448" s="76"/>
      <c r="AC448" s="76"/>
      <c r="AD448" s="76"/>
      <c r="AE448" s="76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BB448" s="81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</row>
    <row r="449" spans="24:174">
      <c r="X449" s="76"/>
      <c r="Z449" s="76"/>
      <c r="AA449" s="76"/>
      <c r="AB449" s="76"/>
      <c r="AC449" s="76"/>
      <c r="AD449" s="76"/>
      <c r="AE449" s="76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BB449" s="74"/>
      <c r="BC449" s="74"/>
      <c r="BD449" s="74"/>
      <c r="BE449" s="74"/>
      <c r="BF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</row>
    <row r="450" spans="24:174">
      <c r="X450" s="76"/>
      <c r="Z450" s="76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BB450" s="74"/>
      <c r="BC450" s="74"/>
      <c r="BD450" s="74"/>
      <c r="BE450" s="74"/>
      <c r="BF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</row>
    <row r="451" spans="24:174">
      <c r="X451" s="76"/>
      <c r="Z451" s="76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Z451" s="74"/>
      <c r="BB451" s="81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</row>
    <row r="452" spans="24:174">
      <c r="X452" s="76"/>
      <c r="Z452" s="76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X452" s="74"/>
      <c r="AY452" s="74"/>
      <c r="AZ452" s="74"/>
      <c r="BA452" s="74"/>
      <c r="BB452" s="81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</row>
    <row r="453" spans="24:174">
      <c r="X453" s="76"/>
      <c r="Z453" s="76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X453" s="74"/>
      <c r="AY453" s="74"/>
      <c r="BA453" s="74"/>
      <c r="BB453" s="81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</row>
    <row r="454" spans="24:174">
      <c r="X454" s="76"/>
      <c r="Z454" s="76"/>
      <c r="AA454" s="76"/>
      <c r="AB454" s="76"/>
      <c r="AC454" s="76"/>
      <c r="AD454" s="76"/>
      <c r="AE454" s="76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BB454" s="81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</row>
    <row r="455" spans="24:174">
      <c r="X455" s="76"/>
      <c r="Z455" s="76"/>
      <c r="AA455" s="76"/>
      <c r="AB455" s="76"/>
      <c r="AC455" s="76"/>
      <c r="AD455" s="76"/>
      <c r="AE455" s="76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BB455" s="81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</row>
    <row r="456" spans="24:174">
      <c r="X456" s="76"/>
      <c r="Z456" s="76"/>
      <c r="AA456" s="76"/>
      <c r="AB456" s="76"/>
      <c r="AC456" s="76"/>
      <c r="AD456" s="76"/>
      <c r="AE456" s="76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BB456" s="81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</row>
    <row r="457" spans="24:174">
      <c r="X457" s="76"/>
      <c r="Z457" s="76"/>
      <c r="AA457" s="76"/>
      <c r="AB457" s="76"/>
      <c r="AC457" s="76"/>
      <c r="AD457" s="76"/>
      <c r="AE457" s="76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BB457" s="81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</row>
    <row r="458" spans="24:174">
      <c r="X458" s="76"/>
      <c r="Z458" s="76"/>
      <c r="AA458" s="76"/>
      <c r="AB458" s="76"/>
      <c r="AC458" s="76"/>
      <c r="AD458" s="76"/>
      <c r="AE458" s="76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BB458" s="81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</row>
    <row r="459" spans="24:174">
      <c r="X459" s="76"/>
      <c r="Z459" s="76"/>
      <c r="AA459" s="76"/>
      <c r="AB459" s="76"/>
      <c r="AC459" s="76"/>
      <c r="AD459" s="76"/>
      <c r="AE459" s="76"/>
      <c r="AL459" s="80"/>
      <c r="AM459" s="80"/>
      <c r="AN459" s="80"/>
      <c r="AO459" s="80"/>
      <c r="AP459" s="80"/>
      <c r="AQ459" s="81"/>
      <c r="AR459" s="80"/>
      <c r="AS459" s="80"/>
      <c r="AT459" s="80"/>
      <c r="AU459" s="80"/>
      <c r="AV459" s="80"/>
      <c r="BB459" s="81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</row>
    <row r="460" spans="24:174">
      <c r="X460" s="76"/>
      <c r="Z460" s="76"/>
      <c r="AA460" s="76"/>
      <c r="AB460" s="76"/>
      <c r="AC460" s="76"/>
      <c r="AD460" s="76"/>
      <c r="AE460" s="76"/>
      <c r="AL460" s="80"/>
      <c r="AM460" s="80"/>
      <c r="AN460" s="80"/>
      <c r="AO460" s="80"/>
      <c r="AP460" s="80"/>
      <c r="AQ460" s="81"/>
      <c r="AR460" s="80"/>
      <c r="AS460" s="80"/>
      <c r="AT460" s="80"/>
      <c r="AU460" s="80"/>
      <c r="AV460" s="80"/>
      <c r="BB460" s="81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</row>
    <row r="461" spans="24:174">
      <c r="X461" s="76"/>
      <c r="Z461" s="76"/>
      <c r="AA461" s="76"/>
      <c r="AB461" s="76"/>
      <c r="AC461" s="76"/>
      <c r="AD461" s="76"/>
      <c r="AE461" s="76"/>
      <c r="AL461" s="80"/>
      <c r="AM461" s="80"/>
      <c r="AN461" s="80"/>
      <c r="AO461" s="80"/>
      <c r="AP461" s="80"/>
      <c r="AQ461" s="81"/>
      <c r="AR461" s="80"/>
      <c r="AS461" s="80"/>
      <c r="AT461" s="80"/>
      <c r="AU461" s="80"/>
      <c r="AV461" s="80"/>
      <c r="BB461" s="81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</row>
    <row r="462" spans="24:174">
      <c r="X462" s="76"/>
      <c r="Z462" s="76"/>
      <c r="AA462" s="76"/>
      <c r="AB462" s="76"/>
      <c r="AC462" s="76"/>
      <c r="AD462" s="76"/>
      <c r="AE462" s="76"/>
      <c r="AL462" s="80"/>
      <c r="AM462" s="80"/>
      <c r="AN462" s="80"/>
      <c r="AO462" s="80"/>
      <c r="AP462" s="80"/>
      <c r="AQ462" s="81"/>
      <c r="AR462" s="80"/>
      <c r="AS462" s="80"/>
      <c r="AT462" s="80"/>
      <c r="AU462" s="80"/>
      <c r="AV462" s="80"/>
      <c r="BB462" s="81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</row>
    <row r="463" spans="24:174">
      <c r="X463" s="76"/>
      <c r="Z463" s="76"/>
      <c r="AA463" s="76"/>
      <c r="AB463" s="76"/>
      <c r="AC463" s="76"/>
      <c r="AD463" s="76"/>
      <c r="AE463" s="76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BB463" s="81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</row>
    <row r="464" spans="24:174">
      <c r="X464" s="76"/>
      <c r="Z464" s="76"/>
      <c r="AA464" s="76"/>
      <c r="AB464" s="76"/>
      <c r="AC464" s="76"/>
      <c r="AD464" s="76"/>
      <c r="AE464" s="76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BB464" s="81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</row>
    <row r="465" spans="24:174">
      <c r="X465" s="76"/>
      <c r="Z465" s="76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BB465" s="81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</row>
    <row r="466" spans="24:174">
      <c r="X466" s="76"/>
      <c r="Z466" s="76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BB466" s="81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</row>
    <row r="467" spans="24:174">
      <c r="X467" s="76"/>
      <c r="Z467" s="76"/>
      <c r="AA467" s="76"/>
      <c r="AB467" s="76"/>
      <c r="AC467" s="76"/>
      <c r="AD467" s="76"/>
      <c r="AE467" s="76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BB467" s="81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</row>
    <row r="468" spans="24:174">
      <c r="X468" s="76"/>
      <c r="Z468" s="76"/>
      <c r="AA468" s="76"/>
      <c r="AB468" s="76"/>
      <c r="AC468" s="76"/>
      <c r="AD468" s="76"/>
      <c r="AE468" s="76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BB468" s="81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</row>
    <row r="469" spans="24:174">
      <c r="X469" s="76"/>
      <c r="Z469" s="76"/>
      <c r="AA469" s="76"/>
      <c r="AB469" s="76"/>
      <c r="AC469" s="76"/>
      <c r="AD469" s="76"/>
      <c r="AE469" s="76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BB469" s="81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</row>
    <row r="470" spans="24:174">
      <c r="X470" s="76"/>
      <c r="Z470" s="76"/>
      <c r="AA470" s="76"/>
      <c r="AB470" s="76"/>
      <c r="AC470" s="76"/>
      <c r="AD470" s="76"/>
      <c r="AE470" s="76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BB470" s="81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</row>
    <row r="471" spans="24:174">
      <c r="X471" s="76"/>
      <c r="Z471" s="76"/>
      <c r="AA471" s="76"/>
      <c r="AB471" s="76"/>
      <c r="AC471" s="76"/>
      <c r="AD471" s="76"/>
      <c r="AE471" s="76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BB471" s="81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</row>
    <row r="472" spans="24:174">
      <c r="X472" s="76"/>
      <c r="Z472" s="76"/>
      <c r="AA472" s="76"/>
      <c r="AB472" s="76"/>
      <c r="AC472" s="76"/>
      <c r="AD472" s="76"/>
      <c r="AE472" s="76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BB472" s="81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</row>
    <row r="473" spans="24:174">
      <c r="X473" s="76"/>
      <c r="Z473" s="76"/>
      <c r="AA473" s="76"/>
      <c r="AB473" s="76"/>
      <c r="AC473" s="76"/>
      <c r="AD473" s="76"/>
      <c r="AE473" s="76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BB473" s="81"/>
      <c r="BH473" s="74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</row>
    <row r="474" spans="24:174">
      <c r="X474" s="76"/>
      <c r="Z474" s="76"/>
      <c r="AA474" s="76"/>
      <c r="AB474" s="76"/>
      <c r="AC474" s="76"/>
      <c r="AD474" s="76"/>
      <c r="AE474" s="76"/>
      <c r="AL474" s="80"/>
      <c r="AM474" s="80"/>
      <c r="AN474" s="80"/>
      <c r="AO474" s="80"/>
      <c r="AP474" s="80"/>
      <c r="AQ474" s="81"/>
      <c r="AR474" s="80"/>
      <c r="AS474" s="80"/>
      <c r="AT474" s="80"/>
      <c r="AU474" s="80"/>
      <c r="AV474" s="80"/>
      <c r="BB474" s="81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</row>
    <row r="475" spans="24:174">
      <c r="X475" s="76"/>
      <c r="Z475" s="76"/>
      <c r="AA475" s="76"/>
      <c r="AB475" s="76"/>
      <c r="AC475" s="76"/>
      <c r="AD475" s="76"/>
      <c r="AE475" s="76"/>
      <c r="AL475" s="80"/>
      <c r="AM475" s="80"/>
      <c r="AN475" s="80"/>
      <c r="AO475" s="80"/>
      <c r="AP475" s="80"/>
      <c r="AQ475" s="81"/>
      <c r="AR475" s="80"/>
      <c r="AS475" s="80"/>
      <c r="AT475" s="80"/>
      <c r="AU475" s="80"/>
      <c r="AV475" s="80"/>
      <c r="BB475" s="81"/>
      <c r="BG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</row>
    <row r="476" spans="24:174">
      <c r="X476" s="76"/>
      <c r="Z476" s="76"/>
      <c r="AA476" s="76"/>
      <c r="AB476" s="76"/>
      <c r="AC476" s="76"/>
      <c r="AD476" s="76"/>
      <c r="AE476" s="76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BB476" s="81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</row>
    <row r="477" spans="24:174">
      <c r="X477" s="76"/>
      <c r="Z477" s="76"/>
      <c r="AA477" s="76"/>
      <c r="AB477" s="76"/>
      <c r="AC477" s="76"/>
      <c r="AD477" s="76"/>
      <c r="AE477" s="76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BB477" s="81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</row>
    <row r="478" spans="24:174">
      <c r="X478" s="76"/>
      <c r="Z478" s="76"/>
      <c r="AA478" s="76"/>
      <c r="AB478" s="76"/>
      <c r="AC478" s="76"/>
      <c r="AD478" s="76"/>
      <c r="AE478" s="76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BB478" s="81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</row>
    <row r="479" spans="24:174">
      <c r="X479" s="76"/>
      <c r="Z479" s="76"/>
      <c r="AA479" s="76"/>
      <c r="AB479" s="76"/>
      <c r="AC479" s="76"/>
      <c r="AD479" s="76"/>
      <c r="AE479" s="76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BB479" s="81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</row>
    <row r="480" spans="24:174">
      <c r="X480" s="76"/>
      <c r="Z480" s="76"/>
      <c r="AA480" s="76"/>
      <c r="AB480" s="76"/>
      <c r="AC480" s="76"/>
      <c r="AD480" s="76"/>
      <c r="AE480" s="76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BB480" s="81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</row>
    <row r="481" spans="24:174">
      <c r="X481" s="76"/>
      <c r="Z481" s="76"/>
      <c r="AA481" s="76"/>
      <c r="AB481" s="76"/>
      <c r="AC481" s="76"/>
      <c r="AD481" s="76"/>
      <c r="AE481" s="76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BB481" s="81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</row>
    <row r="482" spans="24:174">
      <c r="X482" s="76"/>
      <c r="Z482" s="76"/>
      <c r="AA482" s="76"/>
      <c r="AB482" s="76"/>
      <c r="AC482" s="76"/>
      <c r="AD482" s="76"/>
      <c r="AE482" s="76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BB482" s="81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</row>
    <row r="483" spans="24:174">
      <c r="X483" s="76"/>
      <c r="Z483" s="76"/>
      <c r="AA483" s="76"/>
      <c r="AB483" s="76"/>
      <c r="AC483" s="76"/>
      <c r="AD483" s="76"/>
      <c r="AE483" s="76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BB483" s="81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</row>
    <row r="484" spans="24:174">
      <c r="X484" s="76"/>
      <c r="Z484" s="76"/>
      <c r="AA484" s="76"/>
      <c r="AB484" s="76"/>
      <c r="AC484" s="76"/>
      <c r="AD484" s="76"/>
      <c r="AE484" s="76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BB484" s="81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</row>
    <row r="485" spans="24:174">
      <c r="X485" s="76"/>
      <c r="Z485" s="76"/>
      <c r="AA485" s="76"/>
      <c r="AB485" s="76"/>
      <c r="AC485" s="76"/>
      <c r="AD485" s="76"/>
      <c r="AE485" s="76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BB485" s="81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</row>
    <row r="486" spans="24:174">
      <c r="X486" s="76"/>
      <c r="Z486" s="76"/>
      <c r="AA486" s="76"/>
      <c r="AB486" s="76"/>
      <c r="AC486" s="76"/>
      <c r="AD486" s="76"/>
      <c r="AE486" s="76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BB486" s="81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</row>
    <row r="487" spans="24:174">
      <c r="X487" s="76"/>
      <c r="Z487" s="76"/>
      <c r="AA487" s="76"/>
      <c r="AB487" s="76"/>
      <c r="AC487" s="76"/>
      <c r="AD487" s="76"/>
      <c r="AE487" s="76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BB487" s="74"/>
      <c r="BC487" s="74"/>
      <c r="BD487" s="74"/>
      <c r="BE487" s="74"/>
      <c r="BF487" s="74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</row>
    <row r="488" spans="24:174">
      <c r="X488" s="76"/>
      <c r="Z488" s="76"/>
      <c r="AA488" s="76"/>
      <c r="AB488" s="76"/>
      <c r="AC488" s="76"/>
      <c r="AD488" s="76"/>
      <c r="AE488" s="76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BB488" s="74"/>
      <c r="BC488" s="74"/>
      <c r="BD488" s="74"/>
      <c r="BE488" s="74"/>
      <c r="BF488" s="74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</row>
    <row r="489" spans="24:174">
      <c r="X489" s="76"/>
      <c r="Z489" s="76"/>
      <c r="AA489" s="76"/>
      <c r="AB489" s="76"/>
      <c r="AC489" s="76"/>
      <c r="AD489" s="76"/>
      <c r="AE489" s="76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Z489" s="74"/>
      <c r="BC489" s="81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</row>
    <row r="490" spans="24:174">
      <c r="X490" s="76"/>
      <c r="Z490" s="76"/>
      <c r="AA490" s="76"/>
      <c r="AB490" s="76"/>
      <c r="AC490" s="76"/>
      <c r="AD490" s="76"/>
      <c r="AE490" s="76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Y490" s="74"/>
      <c r="AZ490" s="74"/>
      <c r="BA490" s="74"/>
      <c r="BC490" s="81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</row>
    <row r="491" spans="24:174">
      <c r="X491" s="76"/>
      <c r="Z491" s="76"/>
      <c r="AA491" s="76"/>
      <c r="AB491" s="76"/>
      <c r="AC491" s="76"/>
      <c r="AD491" s="76"/>
      <c r="AE491" s="76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Y491" s="74"/>
      <c r="BA491" s="74"/>
      <c r="BC491" s="81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</row>
    <row r="492" spans="24:174">
      <c r="X492" s="76"/>
      <c r="Z492" s="76"/>
      <c r="AA492" s="76"/>
      <c r="AB492" s="76"/>
      <c r="AC492" s="76"/>
      <c r="AD492" s="76"/>
      <c r="AE492" s="76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BC492" s="81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</row>
    <row r="493" spans="24:174">
      <c r="X493" s="76"/>
      <c r="Z493" s="76"/>
      <c r="AA493" s="76"/>
      <c r="AB493" s="76"/>
      <c r="AC493" s="76"/>
      <c r="AD493" s="76"/>
      <c r="AE493" s="76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BC493" s="81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FI493" s="72"/>
      <c r="FJ493" s="72"/>
      <c r="FK493" s="72"/>
      <c r="FL493" s="72"/>
      <c r="FM493" s="72"/>
      <c r="FN493" s="72"/>
      <c r="FO493" s="72"/>
      <c r="FP493" s="72"/>
      <c r="FQ493" s="72"/>
      <c r="FR493" s="72"/>
    </row>
    <row r="494" spans="24:174">
      <c r="X494" s="76"/>
      <c r="Z494" s="76"/>
      <c r="AA494" s="76"/>
      <c r="AB494" s="76"/>
      <c r="AC494" s="76"/>
      <c r="AD494" s="76"/>
      <c r="AE494" s="76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BC494" s="81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</row>
    <row r="495" spans="24:174">
      <c r="X495" s="76"/>
      <c r="Z495" s="76"/>
      <c r="AA495" s="76"/>
      <c r="AB495" s="76"/>
      <c r="AC495" s="76"/>
      <c r="AD495" s="76"/>
      <c r="AE495" s="76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BC495" s="81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</row>
    <row r="496" spans="24:174">
      <c r="X496" s="76"/>
      <c r="Z496" s="76"/>
      <c r="AA496" s="76"/>
      <c r="AB496" s="76"/>
      <c r="AC496" s="76"/>
      <c r="AD496" s="76"/>
      <c r="AE496" s="76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BC496" s="81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</row>
    <row r="497" spans="24:174">
      <c r="X497" s="76"/>
      <c r="Z497" s="76"/>
      <c r="AA497" s="76"/>
      <c r="AB497" s="76"/>
      <c r="AC497" s="76"/>
      <c r="AD497" s="76"/>
      <c r="AE497" s="76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BC497" s="81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FI497" s="72"/>
      <c r="FJ497" s="72"/>
      <c r="FK497" s="72"/>
      <c r="FL497" s="72"/>
      <c r="FM497" s="72"/>
      <c r="FN497" s="72"/>
      <c r="FO497" s="72"/>
      <c r="FP497" s="72"/>
      <c r="FQ497" s="72"/>
      <c r="FR497" s="72"/>
    </row>
    <row r="498" spans="24:174">
      <c r="X498" s="76"/>
      <c r="Z498" s="76"/>
      <c r="AA498" s="76"/>
      <c r="AB498" s="76"/>
      <c r="AC498" s="76"/>
      <c r="AD498" s="76"/>
      <c r="AE498" s="76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BC498" s="81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FI498" s="72"/>
      <c r="FJ498" s="72"/>
      <c r="FK498" s="72"/>
      <c r="FL498" s="72"/>
      <c r="FM498" s="72"/>
      <c r="FN498" s="72"/>
      <c r="FO498" s="72"/>
      <c r="FP498" s="72"/>
      <c r="FQ498" s="72"/>
      <c r="FR498" s="72"/>
    </row>
    <row r="499" spans="24:174">
      <c r="X499" s="76"/>
      <c r="Z499" s="76"/>
      <c r="AA499" s="76"/>
      <c r="AB499" s="76"/>
      <c r="AC499" s="76"/>
      <c r="AD499" s="76"/>
      <c r="AE499" s="76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BC499" s="81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FI499" s="72"/>
      <c r="FJ499" s="72"/>
      <c r="FK499" s="72"/>
      <c r="FL499" s="72"/>
      <c r="FM499" s="72"/>
      <c r="FN499" s="72"/>
      <c r="FO499" s="72"/>
      <c r="FP499" s="72"/>
      <c r="FQ499" s="72"/>
      <c r="FR499" s="72"/>
    </row>
    <row r="500" spans="24:174">
      <c r="X500" s="76"/>
      <c r="Z500" s="76"/>
      <c r="AA500" s="76"/>
      <c r="AB500" s="76"/>
      <c r="AC500" s="76"/>
      <c r="AD500" s="76"/>
      <c r="AE500" s="76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BC500" s="81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</row>
    <row r="501" spans="24:174">
      <c r="X501" s="76"/>
      <c r="Z501" s="76"/>
      <c r="AA501" s="76"/>
      <c r="AB501" s="76"/>
      <c r="AC501" s="76"/>
      <c r="AD501" s="76"/>
      <c r="AE501" s="76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BC501" s="81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</row>
    <row r="502" spans="24:174">
      <c r="X502" s="76"/>
      <c r="Z502" s="76"/>
      <c r="AA502" s="76"/>
      <c r="AB502" s="76"/>
      <c r="AC502" s="76"/>
      <c r="AD502" s="76"/>
      <c r="AE502" s="76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BC502" s="81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FI502" s="72"/>
      <c r="FJ502" s="72"/>
      <c r="FK502" s="72"/>
      <c r="FL502" s="72"/>
      <c r="FM502" s="72"/>
      <c r="FN502" s="72"/>
      <c r="FO502" s="72"/>
      <c r="FP502" s="72"/>
      <c r="FQ502" s="72"/>
      <c r="FR502" s="72"/>
    </row>
    <row r="503" spans="24:174">
      <c r="X503" s="76"/>
      <c r="Z503" s="76"/>
      <c r="AA503" s="76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BC503" s="81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FI503" s="72"/>
      <c r="FJ503" s="72"/>
      <c r="FK503" s="72"/>
      <c r="FL503" s="72"/>
      <c r="FM503" s="72"/>
      <c r="FN503" s="72"/>
      <c r="FO503" s="72"/>
      <c r="FP503" s="72"/>
      <c r="FQ503" s="72"/>
      <c r="FR503" s="72"/>
    </row>
    <row r="504" spans="24:174">
      <c r="X504" s="76"/>
      <c r="Z504" s="76"/>
      <c r="AA504" s="76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BC504" s="81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FI504" s="72"/>
      <c r="FJ504" s="72"/>
      <c r="FK504" s="72"/>
      <c r="FL504" s="72"/>
      <c r="FM504" s="72"/>
      <c r="FN504" s="72"/>
      <c r="FO504" s="72"/>
      <c r="FP504" s="72"/>
      <c r="FQ504" s="72"/>
      <c r="FR504" s="72"/>
    </row>
    <row r="505" spans="24:174">
      <c r="X505" s="76"/>
      <c r="Z505" s="76"/>
      <c r="AA505" s="76"/>
      <c r="AB505" s="76"/>
      <c r="AC505" s="76"/>
      <c r="AD505" s="76"/>
      <c r="AE505" s="76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BC505" s="81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</row>
    <row r="506" spans="24:174">
      <c r="X506" s="76"/>
      <c r="Z506" s="76"/>
      <c r="AA506" s="76"/>
      <c r="AB506" s="76"/>
      <c r="AC506" s="76"/>
      <c r="AD506" s="76"/>
      <c r="AE506" s="76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BC506" s="81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</row>
    <row r="507" spans="24:174">
      <c r="X507" s="76"/>
      <c r="Z507" s="76"/>
      <c r="AA507" s="76"/>
      <c r="AB507" s="76"/>
      <c r="AC507" s="76"/>
      <c r="AD507" s="76"/>
      <c r="AE507" s="76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BC507" s="81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</row>
    <row r="508" spans="24:174">
      <c r="X508" s="76"/>
      <c r="Z508" s="76"/>
      <c r="AA508" s="76"/>
      <c r="AB508" s="76"/>
      <c r="AC508" s="76"/>
      <c r="AD508" s="76"/>
      <c r="AE508" s="76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BC508" s="81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</row>
    <row r="509" spans="24:174">
      <c r="X509" s="76"/>
      <c r="Z509" s="76"/>
      <c r="AA509" s="76"/>
      <c r="AB509" s="76"/>
      <c r="AC509" s="76"/>
      <c r="AD509" s="76"/>
      <c r="AE509" s="76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BC509" s="81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</row>
    <row r="510" spans="24:174">
      <c r="X510" s="76"/>
      <c r="Z510" s="76"/>
      <c r="AA510" s="76"/>
      <c r="AB510" s="76"/>
      <c r="AC510" s="76"/>
      <c r="AD510" s="76"/>
      <c r="AE510" s="76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BC510" s="81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</row>
    <row r="511" spans="24:174">
      <c r="X511" s="76"/>
      <c r="Z511" s="76"/>
      <c r="AA511" s="76"/>
      <c r="AB511" s="76"/>
      <c r="AC511" s="76"/>
      <c r="AD511" s="76"/>
      <c r="AE511" s="76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BC511" s="81"/>
      <c r="BH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FI511" s="72"/>
      <c r="FJ511" s="72"/>
      <c r="FK511" s="72"/>
      <c r="FL511" s="72"/>
      <c r="FM511" s="72"/>
      <c r="FN511" s="72"/>
      <c r="FO511" s="72"/>
      <c r="FP511" s="72"/>
      <c r="FQ511" s="72"/>
      <c r="FR511" s="72"/>
    </row>
    <row r="512" spans="24:174">
      <c r="X512" s="76"/>
      <c r="Z512" s="76"/>
      <c r="AA512" s="76"/>
      <c r="AB512" s="76"/>
      <c r="AC512" s="76"/>
      <c r="AD512" s="76"/>
      <c r="AE512" s="76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BC512" s="81"/>
      <c r="BG512" s="74"/>
      <c r="BH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FI512" s="72"/>
      <c r="FJ512" s="72"/>
      <c r="FK512" s="72"/>
      <c r="FL512" s="72"/>
      <c r="FM512" s="72"/>
      <c r="FN512" s="72"/>
      <c r="FO512" s="72"/>
      <c r="FP512" s="72"/>
      <c r="FQ512" s="72"/>
      <c r="FR512" s="72"/>
    </row>
    <row r="513" spans="24:174">
      <c r="X513" s="76"/>
      <c r="Z513" s="76"/>
      <c r="AA513" s="76"/>
      <c r="AB513" s="76"/>
      <c r="AC513" s="76"/>
      <c r="AD513" s="76"/>
      <c r="AE513" s="76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BC513" s="81"/>
      <c r="BH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  <c r="FN513" s="72"/>
      <c r="FO513" s="72"/>
      <c r="FP513" s="72"/>
      <c r="FQ513" s="72"/>
      <c r="FR513" s="72"/>
    </row>
    <row r="514" spans="24:174">
      <c r="X514" s="76"/>
      <c r="Z514" s="76"/>
      <c r="AA514" s="76"/>
      <c r="AB514" s="76"/>
      <c r="AC514" s="76"/>
      <c r="AD514" s="76"/>
      <c r="AE514" s="76"/>
      <c r="AM514" s="80"/>
      <c r="AN514" s="80"/>
      <c r="AO514" s="80"/>
      <c r="AP514" s="80"/>
      <c r="AQ514" s="80"/>
      <c r="AR514" s="81"/>
      <c r="AS514" s="80"/>
      <c r="AT514" s="80"/>
      <c r="AU514" s="80"/>
      <c r="AV514" s="80"/>
      <c r="BC514" s="81"/>
      <c r="BH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</row>
    <row r="515" spans="24:174">
      <c r="X515" s="76"/>
      <c r="Z515" s="76"/>
      <c r="AA515" s="76"/>
      <c r="AB515" s="76"/>
      <c r="AC515" s="76"/>
      <c r="AD515" s="76"/>
      <c r="AE515" s="76"/>
      <c r="AM515" s="80"/>
      <c r="AN515" s="80"/>
      <c r="AO515" s="80"/>
      <c r="AP515" s="80"/>
      <c r="AQ515" s="80"/>
      <c r="AR515" s="81"/>
      <c r="AS515" s="80"/>
      <c r="AT515" s="80"/>
      <c r="AU515" s="80"/>
      <c r="AV515" s="80"/>
      <c r="BC515" s="81"/>
      <c r="BH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</row>
    <row r="516" spans="24:174">
      <c r="X516" s="76"/>
      <c r="Z516" s="76"/>
      <c r="AA516" s="76"/>
      <c r="AB516" s="76"/>
      <c r="AC516" s="76"/>
      <c r="AD516" s="76"/>
      <c r="AE516" s="76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BC516" s="81"/>
      <c r="BH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</row>
    <row r="517" spans="24:174">
      <c r="X517" s="76"/>
      <c r="Z517" s="76"/>
      <c r="AA517" s="76"/>
      <c r="AB517" s="76"/>
      <c r="AC517" s="76"/>
      <c r="AD517" s="76"/>
      <c r="AE517" s="76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BC517" s="81"/>
      <c r="BH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</row>
    <row r="518" spans="24:174">
      <c r="X518" s="76"/>
      <c r="Z518" s="76"/>
      <c r="AA518" s="76"/>
      <c r="AB518" s="76"/>
      <c r="AC518" s="76"/>
      <c r="AD518" s="76"/>
      <c r="AE518" s="76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BC518" s="81"/>
      <c r="BH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</row>
    <row r="519" spans="24:174">
      <c r="X519" s="76"/>
      <c r="Z519" s="76"/>
      <c r="AA519" s="76"/>
      <c r="AB519" s="76"/>
      <c r="AC519" s="76"/>
      <c r="AD519" s="76"/>
      <c r="AE519" s="76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BC519" s="81"/>
      <c r="BH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</row>
    <row r="520" spans="24:174">
      <c r="X520" s="76"/>
      <c r="Z520" s="76"/>
      <c r="AA520" s="76"/>
      <c r="AB520" s="76"/>
      <c r="AC520" s="76"/>
      <c r="AD520" s="76"/>
      <c r="AE520" s="76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BC520" s="81"/>
      <c r="BH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</row>
    <row r="521" spans="24:174">
      <c r="X521" s="76"/>
      <c r="Z521" s="76"/>
      <c r="AA521" s="76"/>
      <c r="AB521" s="76"/>
      <c r="AC521" s="76"/>
      <c r="AD521" s="76"/>
      <c r="AE521" s="76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BC521" s="81"/>
      <c r="BH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</row>
    <row r="522" spans="24:174">
      <c r="X522" s="76"/>
      <c r="Z522" s="76"/>
      <c r="AA522" s="76"/>
      <c r="AB522" s="76"/>
      <c r="AC522" s="76"/>
      <c r="AD522" s="76"/>
      <c r="AE522" s="76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BC522" s="81"/>
      <c r="BH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FG522" s="72"/>
      <c r="FH522" s="72"/>
      <c r="FI522" s="72"/>
      <c r="FJ522" s="72"/>
      <c r="FK522" s="72"/>
      <c r="FL522" s="72"/>
      <c r="FM522" s="72"/>
      <c r="FN522" s="72"/>
      <c r="FO522" s="72"/>
      <c r="FP522" s="72"/>
      <c r="FQ522" s="72"/>
      <c r="FR522" s="72"/>
    </row>
    <row r="523" spans="24:174">
      <c r="X523" s="76"/>
      <c r="Z523" s="76"/>
      <c r="AA523" s="76"/>
      <c r="AB523" s="76"/>
      <c r="AC523" s="76"/>
      <c r="AD523" s="76"/>
      <c r="AE523" s="76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BC523" s="81"/>
      <c r="BH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</row>
    <row r="524" spans="24:174">
      <c r="X524" s="76"/>
      <c r="Z524" s="76"/>
      <c r="AA524" s="76"/>
      <c r="AB524" s="76"/>
      <c r="AC524" s="76"/>
      <c r="AD524" s="76"/>
      <c r="AE524" s="76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BC524" s="81"/>
      <c r="BH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</row>
    <row r="525" spans="24:174">
      <c r="X525" s="76"/>
      <c r="Z525" s="76"/>
      <c r="AA525" s="76"/>
      <c r="AB525" s="76"/>
      <c r="AC525" s="76"/>
      <c r="AD525" s="76"/>
      <c r="AE525" s="76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BB525" s="74"/>
      <c r="BC525" s="74"/>
      <c r="BD525" s="74"/>
      <c r="BE525" s="74"/>
      <c r="BF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</row>
    <row r="526" spans="24:174">
      <c r="X526" s="76"/>
      <c r="Z526" s="76"/>
      <c r="AA526" s="76"/>
      <c r="AB526" s="76"/>
      <c r="AC526" s="76"/>
      <c r="AD526" s="76"/>
      <c r="AE526" s="76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FG526" s="72"/>
      <c r="FH526" s="72"/>
      <c r="FI526" s="72"/>
      <c r="FJ526" s="72"/>
      <c r="FK526" s="72"/>
      <c r="FL526" s="72"/>
      <c r="FM526" s="72"/>
      <c r="FN526" s="72"/>
      <c r="FO526" s="72"/>
      <c r="FP526" s="72"/>
      <c r="FQ526" s="72"/>
      <c r="FR526" s="72"/>
    </row>
    <row r="527" spans="24:174">
      <c r="X527" s="76"/>
      <c r="Z527" s="76"/>
      <c r="AA527" s="76"/>
      <c r="AB527" s="76"/>
      <c r="AC527" s="76"/>
      <c r="AD527" s="76"/>
      <c r="AE527" s="76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Z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FG527" s="72"/>
      <c r="FH527" s="72"/>
      <c r="FI527" s="72"/>
      <c r="FJ527" s="72"/>
      <c r="FK527" s="72"/>
      <c r="FL527" s="72"/>
      <c r="FM527" s="72"/>
      <c r="FN527" s="72"/>
      <c r="FO527" s="72"/>
      <c r="FP527" s="72"/>
      <c r="FQ527" s="72"/>
      <c r="FR527" s="72"/>
    </row>
    <row r="528" spans="24:174">
      <c r="X528" s="76"/>
      <c r="Z528" s="76"/>
      <c r="AA528" s="76"/>
      <c r="AB528" s="76"/>
      <c r="AC528" s="76"/>
      <c r="AD528" s="76"/>
      <c r="AE528" s="76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X528" s="74"/>
      <c r="AY528" s="74"/>
      <c r="BA528" s="74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FG528" s="72"/>
      <c r="FH528" s="72"/>
      <c r="FI528" s="72"/>
      <c r="FJ528" s="72"/>
      <c r="FK528" s="72"/>
      <c r="FL528" s="72"/>
      <c r="FM528" s="72"/>
      <c r="FN528" s="72"/>
      <c r="FO528" s="72"/>
      <c r="FP528" s="72"/>
      <c r="FQ528" s="72"/>
      <c r="FR528" s="72"/>
    </row>
    <row r="529" spans="24:174">
      <c r="X529" s="76"/>
      <c r="Z529" s="76"/>
      <c r="AA529" s="76"/>
      <c r="AB529" s="76"/>
      <c r="AC529" s="76"/>
      <c r="AD529" s="76"/>
      <c r="AE529" s="76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BA529" s="81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FG529" s="72"/>
      <c r="FH529" s="72"/>
      <c r="FI529" s="72"/>
      <c r="FJ529" s="72"/>
      <c r="FK529" s="72"/>
      <c r="FL529" s="72"/>
      <c r="FM529" s="72"/>
      <c r="FN529" s="72"/>
      <c r="FO529" s="72"/>
      <c r="FP529" s="72"/>
      <c r="FQ529" s="72"/>
      <c r="FR529" s="72"/>
    </row>
    <row r="530" spans="24:174">
      <c r="X530" s="76"/>
      <c r="Z530" s="76"/>
      <c r="AA530" s="76"/>
      <c r="AB530" s="76"/>
      <c r="AC530" s="76"/>
      <c r="AD530" s="76"/>
      <c r="AE530" s="76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BA530" s="81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FG530" s="72"/>
      <c r="FH530" s="72"/>
      <c r="FI530" s="72"/>
      <c r="FJ530" s="72"/>
      <c r="FK530" s="72"/>
      <c r="FL530" s="72"/>
      <c r="FM530" s="72"/>
      <c r="FN530" s="72"/>
      <c r="FO530" s="72"/>
      <c r="FP530" s="72"/>
      <c r="FQ530" s="72"/>
      <c r="FR530" s="72"/>
    </row>
    <row r="531" spans="24:174">
      <c r="X531" s="76"/>
      <c r="Z531" s="76"/>
      <c r="AA531" s="76"/>
      <c r="AB531" s="76"/>
      <c r="AC531" s="76"/>
      <c r="AD531" s="76"/>
      <c r="AE531" s="76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BA531" s="81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FG531" s="72"/>
      <c r="FH531" s="72"/>
      <c r="FI531" s="72"/>
      <c r="FJ531" s="72"/>
      <c r="FK531" s="72"/>
      <c r="FL531" s="72"/>
      <c r="FM531" s="72"/>
      <c r="FN531" s="72"/>
      <c r="FO531" s="72"/>
      <c r="FP531" s="72"/>
      <c r="FQ531" s="72"/>
      <c r="FR531" s="72"/>
    </row>
    <row r="532" spans="24:174">
      <c r="X532" s="76"/>
      <c r="Z532" s="76"/>
      <c r="AA532" s="76"/>
      <c r="AB532" s="76"/>
      <c r="AC532" s="76"/>
      <c r="AD532" s="76"/>
      <c r="AE532" s="76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BA532" s="81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FG532" s="72"/>
      <c r="FH532" s="72"/>
      <c r="FI532" s="72"/>
      <c r="FJ532" s="72"/>
      <c r="FK532" s="72"/>
      <c r="FL532" s="72"/>
      <c r="FM532" s="72"/>
      <c r="FN532" s="72"/>
      <c r="FO532" s="72"/>
      <c r="FP532" s="72"/>
      <c r="FQ532" s="72"/>
      <c r="FR532" s="72"/>
    </row>
    <row r="533" spans="24:174">
      <c r="X533" s="76"/>
      <c r="Z533" s="76"/>
      <c r="AA533" s="76"/>
      <c r="AB533" s="76"/>
      <c r="AC533" s="76"/>
      <c r="AD533" s="76"/>
      <c r="AE533" s="76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BA533" s="81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FG533" s="72"/>
      <c r="FH533" s="72"/>
      <c r="FI533" s="72"/>
      <c r="FJ533" s="72"/>
      <c r="FK533" s="72"/>
      <c r="FL533" s="72"/>
      <c r="FM533" s="72"/>
      <c r="FN533" s="72"/>
      <c r="FO533" s="72"/>
      <c r="FP533" s="72"/>
      <c r="FQ533" s="72"/>
      <c r="FR533" s="72"/>
    </row>
    <row r="534" spans="24:174">
      <c r="X534" s="76"/>
      <c r="Z534" s="76"/>
      <c r="AA534" s="76"/>
      <c r="AB534" s="76"/>
      <c r="AC534" s="76"/>
      <c r="AD534" s="76"/>
      <c r="AE534" s="76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BA534" s="81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FG534" s="72"/>
      <c r="FH534" s="72"/>
      <c r="FI534" s="72"/>
      <c r="FJ534" s="72"/>
      <c r="FK534" s="72"/>
      <c r="FL534" s="72"/>
      <c r="FM534" s="72"/>
      <c r="FN534" s="72"/>
      <c r="FO534" s="72"/>
      <c r="FP534" s="72"/>
      <c r="FQ534" s="72"/>
      <c r="FR534" s="72"/>
    </row>
    <row r="535" spans="24:174">
      <c r="X535" s="76"/>
      <c r="Z535" s="76"/>
      <c r="AA535" s="76"/>
      <c r="AB535" s="76"/>
      <c r="AC535" s="76"/>
      <c r="AD535" s="76"/>
      <c r="AE535" s="76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BA535" s="81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FG535" s="72"/>
      <c r="FH535" s="72"/>
      <c r="FI535" s="72"/>
      <c r="FJ535" s="72"/>
      <c r="FK535" s="72"/>
      <c r="FL535" s="72"/>
      <c r="FM535" s="72"/>
      <c r="FN535" s="72"/>
      <c r="FO535" s="72"/>
      <c r="FP535" s="72"/>
      <c r="FQ535" s="72"/>
      <c r="FR535" s="72"/>
    </row>
    <row r="536" spans="24:174">
      <c r="X536" s="76"/>
      <c r="Z536" s="76"/>
      <c r="AA536" s="76"/>
      <c r="AB536" s="76"/>
      <c r="AC536" s="76"/>
      <c r="AD536" s="76"/>
      <c r="AE536" s="76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BA536" s="81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FG536" s="72"/>
      <c r="FH536" s="72"/>
      <c r="FI536" s="72"/>
      <c r="FJ536" s="72"/>
      <c r="FK536" s="72"/>
      <c r="FL536" s="72"/>
      <c r="FM536" s="72"/>
      <c r="FN536" s="72"/>
      <c r="FO536" s="72"/>
      <c r="FP536" s="72"/>
      <c r="FQ536" s="72"/>
      <c r="FR536" s="72"/>
    </row>
    <row r="537" spans="24:174">
      <c r="X537" s="76"/>
      <c r="Z537" s="76"/>
      <c r="AA537" s="76"/>
      <c r="AB537" s="76"/>
      <c r="AC537" s="76"/>
      <c r="AD537" s="76"/>
      <c r="AE537" s="76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BA537" s="81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</row>
    <row r="538" spans="24:174">
      <c r="X538" s="76"/>
      <c r="Z538" s="76"/>
      <c r="AA538" s="76"/>
      <c r="AB538" s="76"/>
      <c r="AC538" s="76"/>
      <c r="AD538" s="76"/>
      <c r="AE538" s="76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BA538" s="81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</row>
    <row r="539" spans="24:174">
      <c r="X539" s="76"/>
      <c r="Z539" s="76"/>
      <c r="AA539" s="76"/>
      <c r="AB539" s="76"/>
      <c r="AC539" s="76"/>
      <c r="AD539" s="76"/>
      <c r="AE539" s="76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BA539" s="81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</row>
    <row r="540" spans="24:174">
      <c r="X540" s="76"/>
      <c r="Z540" s="76"/>
      <c r="AA540" s="76"/>
      <c r="AB540" s="76"/>
      <c r="AC540" s="76"/>
      <c r="AD540" s="76"/>
      <c r="AE540" s="76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BA540" s="81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FG540" s="72"/>
      <c r="FH540" s="72"/>
      <c r="FI540" s="72"/>
      <c r="FJ540" s="72"/>
      <c r="FK540" s="72"/>
      <c r="FL540" s="72"/>
      <c r="FM540" s="72"/>
      <c r="FN540" s="72"/>
      <c r="FO540" s="72"/>
      <c r="FP540" s="72"/>
      <c r="FQ540" s="72"/>
      <c r="FR540" s="72"/>
    </row>
    <row r="541" spans="24:174">
      <c r="X541" s="76"/>
      <c r="Z541" s="76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BA541" s="81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FG541" s="72"/>
      <c r="FH541" s="72"/>
      <c r="FI541" s="72"/>
      <c r="FJ541" s="72"/>
      <c r="FK541" s="72"/>
      <c r="FL541" s="72"/>
      <c r="FM541" s="72"/>
      <c r="FN541" s="72"/>
      <c r="FO541" s="72"/>
      <c r="FP541" s="72"/>
      <c r="FQ541" s="72"/>
      <c r="FR541" s="72"/>
    </row>
    <row r="542" spans="24:174">
      <c r="X542" s="76"/>
      <c r="Z542" s="76"/>
      <c r="AA542" s="76"/>
      <c r="AB542" s="76"/>
      <c r="AC542" s="76"/>
      <c r="AD542" s="76"/>
      <c r="AE542" s="76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BA542" s="81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FG542" s="72"/>
      <c r="FH542" s="72"/>
      <c r="FI542" s="72"/>
      <c r="FJ542" s="72"/>
      <c r="FK542" s="72"/>
      <c r="FL542" s="72"/>
      <c r="FM542" s="72"/>
      <c r="FN542" s="72"/>
      <c r="FO542" s="72"/>
      <c r="FP542" s="72"/>
      <c r="FQ542" s="72"/>
      <c r="FR542" s="72"/>
    </row>
    <row r="543" spans="24:174">
      <c r="X543" s="76"/>
      <c r="Z543" s="76"/>
      <c r="AA543" s="76"/>
      <c r="AB543" s="76"/>
      <c r="AC543" s="76"/>
      <c r="AD543" s="76"/>
      <c r="AE543" s="76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BA543" s="81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</row>
    <row r="544" spans="24:174">
      <c r="X544" s="76"/>
      <c r="Z544" s="76"/>
      <c r="AA544" s="76"/>
      <c r="AB544" s="76"/>
      <c r="AC544" s="76"/>
      <c r="AD544" s="76"/>
      <c r="AE544" s="76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BA544" s="81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</row>
    <row r="545" spans="24:174">
      <c r="X545" s="76"/>
      <c r="Z545" s="76"/>
      <c r="AA545" s="76"/>
      <c r="AB545" s="76"/>
      <c r="AC545" s="76"/>
      <c r="AD545" s="76"/>
      <c r="AE545" s="76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BA545" s="81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</row>
    <row r="546" spans="24:174">
      <c r="X546" s="76"/>
      <c r="Z546" s="76"/>
      <c r="AA546" s="76"/>
      <c r="AB546" s="76"/>
      <c r="AC546" s="76"/>
      <c r="AD546" s="76"/>
      <c r="AE546" s="76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BA546" s="81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</row>
    <row r="547" spans="24:174">
      <c r="X547" s="76"/>
      <c r="Z547" s="76"/>
      <c r="AA547" s="76"/>
      <c r="AB547" s="76"/>
      <c r="AC547" s="76"/>
      <c r="AD547" s="76"/>
      <c r="AE547" s="76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BA547" s="81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</row>
    <row r="548" spans="24:174">
      <c r="X548" s="76"/>
      <c r="Z548" s="76"/>
      <c r="AA548" s="76"/>
      <c r="AB548" s="76"/>
      <c r="AC548" s="76"/>
      <c r="AD548" s="76"/>
      <c r="AE548" s="76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BA548" s="81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</row>
    <row r="549" spans="24:174">
      <c r="X549" s="76"/>
      <c r="Z549" s="76"/>
      <c r="AA549" s="76"/>
      <c r="AB549" s="76"/>
      <c r="AC549" s="76"/>
      <c r="AD549" s="76"/>
      <c r="AE549" s="76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BA549" s="81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</row>
    <row r="550" spans="24:174">
      <c r="X550" s="76"/>
      <c r="Z550" s="76"/>
      <c r="AA550" s="76"/>
      <c r="AB550" s="76"/>
      <c r="AC550" s="76"/>
      <c r="AD550" s="76"/>
      <c r="AE550" s="76"/>
      <c r="AK550" s="80"/>
      <c r="AL550" s="80"/>
      <c r="AM550" s="80"/>
      <c r="AN550" s="80"/>
      <c r="AO550" s="80"/>
      <c r="AP550" s="80"/>
      <c r="AQ550" s="81"/>
      <c r="AR550" s="80"/>
      <c r="AS550" s="80"/>
      <c r="AT550" s="80"/>
      <c r="AU550" s="80"/>
      <c r="AV550" s="80"/>
      <c r="BA550" s="81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</row>
    <row r="551" spans="24:174">
      <c r="X551" s="76"/>
      <c r="Z551" s="76"/>
      <c r="AA551" s="76"/>
      <c r="AB551" s="76"/>
      <c r="AC551" s="76"/>
      <c r="AD551" s="76"/>
      <c r="AE551" s="76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BA551" s="81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FH551" s="72"/>
      <c r="FI551" s="72"/>
      <c r="FJ551" s="72"/>
      <c r="FK551" s="72"/>
      <c r="FL551" s="72"/>
      <c r="FM551" s="72"/>
      <c r="FN551" s="72"/>
      <c r="FO551" s="72"/>
      <c r="FP551" s="72"/>
      <c r="FQ551" s="72"/>
      <c r="FR551" s="72"/>
    </row>
    <row r="552" spans="24:174">
      <c r="X552" s="76"/>
      <c r="Z552" s="76"/>
      <c r="AA552" s="76"/>
      <c r="AB552" s="76"/>
      <c r="AC552" s="76"/>
      <c r="AD552" s="76"/>
      <c r="AE552" s="76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BA552" s="81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FH552" s="72"/>
      <c r="FI552" s="72"/>
      <c r="FJ552" s="72"/>
      <c r="FK552" s="72"/>
      <c r="FL552" s="72"/>
      <c r="FM552" s="72"/>
      <c r="FN552" s="72"/>
      <c r="FO552" s="72"/>
      <c r="FP552" s="72"/>
      <c r="FQ552" s="72"/>
      <c r="FR552" s="72"/>
    </row>
    <row r="553" spans="24:174">
      <c r="X553" s="76"/>
      <c r="Z553" s="76"/>
      <c r="AA553" s="76"/>
      <c r="AB553" s="76"/>
      <c r="AC553" s="76"/>
      <c r="AD553" s="76"/>
      <c r="AE553" s="76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BA553" s="81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FH553" s="72"/>
      <c r="FI553" s="72"/>
      <c r="FJ553" s="72"/>
      <c r="FK553" s="72"/>
      <c r="FL553" s="72"/>
      <c r="FM553" s="72"/>
      <c r="FN553" s="72"/>
      <c r="FO553" s="72"/>
      <c r="FP553" s="72"/>
      <c r="FQ553" s="72"/>
      <c r="FR553" s="72"/>
    </row>
    <row r="554" spans="24:174">
      <c r="X554" s="76"/>
      <c r="Z554" s="76"/>
      <c r="AA554" s="76"/>
      <c r="AB554" s="76"/>
      <c r="AC554" s="76"/>
      <c r="AD554" s="76"/>
      <c r="AE554" s="76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BA554" s="81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FH554" s="72"/>
      <c r="FI554" s="72"/>
      <c r="FJ554" s="72"/>
      <c r="FK554" s="72"/>
      <c r="FL554" s="72"/>
      <c r="FM554" s="72"/>
      <c r="FN554" s="72"/>
      <c r="FO554" s="72"/>
      <c r="FP554" s="72"/>
      <c r="FQ554" s="72"/>
      <c r="FR554" s="72"/>
    </row>
    <row r="555" spans="24:174">
      <c r="X555" s="76"/>
      <c r="Z555" s="76"/>
      <c r="AA555" s="76"/>
      <c r="AB555" s="76"/>
      <c r="AC555" s="76"/>
      <c r="AD555" s="76"/>
      <c r="AE555" s="76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BA555" s="81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FH555" s="72"/>
      <c r="FI555" s="72"/>
      <c r="FJ555" s="72"/>
      <c r="FK555" s="72"/>
      <c r="FL555" s="72"/>
      <c r="FM555" s="72"/>
      <c r="FN555" s="72"/>
      <c r="FO555" s="72"/>
      <c r="FP555" s="72"/>
      <c r="FQ555" s="72"/>
      <c r="FR555" s="72"/>
    </row>
    <row r="556" spans="24:174">
      <c r="X556" s="76"/>
      <c r="Z556" s="76"/>
      <c r="AA556" s="76"/>
      <c r="AB556" s="76"/>
      <c r="AC556" s="76"/>
      <c r="AD556" s="76"/>
      <c r="AE556" s="76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BA556" s="81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FH556" s="72"/>
      <c r="FI556" s="72"/>
      <c r="FJ556" s="72"/>
      <c r="FK556" s="72"/>
      <c r="FL556" s="72"/>
      <c r="FM556" s="72"/>
      <c r="FN556" s="72"/>
      <c r="FO556" s="72"/>
      <c r="FP556" s="72"/>
      <c r="FQ556" s="72"/>
      <c r="FR556" s="72"/>
    </row>
    <row r="557" spans="24:174">
      <c r="X557" s="76"/>
      <c r="Z557" s="76"/>
      <c r="AA557" s="76"/>
      <c r="AB557" s="76"/>
      <c r="AC557" s="76"/>
      <c r="AD557" s="76"/>
      <c r="AE557" s="76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BA557" s="81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FH557" s="72"/>
      <c r="FI557" s="72"/>
      <c r="FJ557" s="72"/>
      <c r="FK557" s="72"/>
      <c r="FL557" s="72"/>
      <c r="FM557" s="72"/>
      <c r="FN557" s="72"/>
      <c r="FO557" s="72"/>
      <c r="FP557" s="72"/>
      <c r="FQ557" s="72"/>
      <c r="FR557" s="72"/>
    </row>
    <row r="558" spans="24:174">
      <c r="X558" s="76"/>
      <c r="Z558" s="76"/>
      <c r="AA558" s="76"/>
      <c r="AB558" s="76"/>
      <c r="AC558" s="76"/>
      <c r="AD558" s="76"/>
      <c r="AE558" s="76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BA558" s="81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FH558" s="72"/>
      <c r="FI558" s="72"/>
      <c r="FJ558" s="72"/>
      <c r="FK558" s="72"/>
      <c r="FL558" s="72"/>
      <c r="FM558" s="72"/>
      <c r="FN558" s="72"/>
      <c r="FO558" s="72"/>
      <c r="FP558" s="72"/>
      <c r="FQ558" s="72"/>
      <c r="FR558" s="72"/>
    </row>
    <row r="559" spans="24:174">
      <c r="X559" s="76"/>
      <c r="Z559" s="76"/>
      <c r="AA559" s="76"/>
      <c r="AB559" s="76"/>
      <c r="AC559" s="76"/>
      <c r="AD559" s="76"/>
      <c r="AE559" s="76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BA559" s="81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FH559" s="72"/>
      <c r="FI559" s="72"/>
      <c r="FJ559" s="72"/>
      <c r="FK559" s="72"/>
      <c r="FL559" s="72"/>
      <c r="FM559" s="72"/>
      <c r="FN559" s="72"/>
      <c r="FO559" s="72"/>
      <c r="FP559" s="72"/>
      <c r="FQ559" s="72"/>
      <c r="FR559" s="72"/>
    </row>
    <row r="560" spans="24:174">
      <c r="X560" s="76"/>
      <c r="Z560" s="76"/>
      <c r="AA560" s="76"/>
      <c r="AB560" s="76"/>
      <c r="AC560" s="76"/>
      <c r="AD560" s="76"/>
      <c r="AE560" s="76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BA560" s="81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FH560" s="72"/>
      <c r="FI560" s="72"/>
      <c r="FJ560" s="72"/>
      <c r="FK560" s="72"/>
      <c r="FL560" s="72"/>
      <c r="FM560" s="72"/>
      <c r="FN560" s="72"/>
      <c r="FO560" s="72"/>
      <c r="FP560" s="72"/>
      <c r="FQ560" s="72"/>
      <c r="FR560" s="72"/>
    </row>
    <row r="561" spans="24:174">
      <c r="X561" s="76"/>
      <c r="Z561" s="76"/>
      <c r="AA561" s="76"/>
      <c r="AB561" s="76"/>
      <c r="AC561" s="76"/>
      <c r="AD561" s="76"/>
      <c r="AE561" s="76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BA561" s="81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FH561" s="72"/>
      <c r="FI561" s="72"/>
      <c r="FJ561" s="72"/>
      <c r="FK561" s="72"/>
      <c r="FL561" s="72"/>
      <c r="FM561" s="72"/>
      <c r="FN561" s="72"/>
      <c r="FO561" s="72"/>
      <c r="FP561" s="72"/>
      <c r="FQ561" s="72"/>
      <c r="FR561" s="72"/>
    </row>
    <row r="562" spans="24:174">
      <c r="X562" s="76"/>
      <c r="Z562" s="76"/>
      <c r="AA562" s="76"/>
      <c r="AB562" s="76"/>
      <c r="AC562" s="76"/>
      <c r="AD562" s="76"/>
      <c r="AE562" s="76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BA562" s="81"/>
      <c r="BB562" s="81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FH562" s="72"/>
      <c r="FI562" s="72"/>
      <c r="FJ562" s="72"/>
      <c r="FK562" s="72"/>
      <c r="FL562" s="72"/>
      <c r="FM562" s="72"/>
      <c r="FN562" s="72"/>
      <c r="FO562" s="72"/>
      <c r="FP562" s="72"/>
      <c r="FQ562" s="72"/>
      <c r="FR562" s="72"/>
    </row>
    <row r="563" spans="24:174">
      <c r="X563" s="76"/>
      <c r="Z563" s="76"/>
      <c r="AA563" s="76"/>
      <c r="AB563" s="76"/>
      <c r="AC563" s="76"/>
      <c r="AD563" s="76"/>
      <c r="AE563" s="76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BA563" s="81"/>
      <c r="BB563" s="81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FH563" s="72"/>
      <c r="FI563" s="72"/>
      <c r="FJ563" s="72"/>
      <c r="FK563" s="72"/>
      <c r="FL563" s="72"/>
      <c r="FM563" s="72"/>
      <c r="FN563" s="72"/>
      <c r="FO563" s="72"/>
      <c r="FP563" s="72"/>
      <c r="FQ563" s="72"/>
      <c r="FR563" s="72"/>
    </row>
    <row r="564" spans="24:174">
      <c r="X564" s="76"/>
      <c r="Z564" s="76"/>
      <c r="AA564" s="76"/>
      <c r="AB564" s="76"/>
      <c r="AC564" s="76"/>
      <c r="AD564" s="76"/>
      <c r="AE564" s="76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BA564" s="81"/>
      <c r="BB564" s="81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FH564" s="72"/>
      <c r="FI564" s="72"/>
      <c r="FJ564" s="72"/>
      <c r="FK564" s="72"/>
      <c r="FL564" s="72"/>
      <c r="FM564" s="72"/>
      <c r="FN564" s="72"/>
      <c r="FO564" s="72"/>
      <c r="FP564" s="72"/>
      <c r="FQ564" s="72"/>
      <c r="FR564" s="72"/>
    </row>
    <row r="565" spans="24:174">
      <c r="X565" s="76"/>
      <c r="Z565" s="76"/>
      <c r="AA565" s="76"/>
      <c r="AB565" s="76"/>
      <c r="AC565" s="76"/>
      <c r="AD565" s="76"/>
      <c r="AE565" s="76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BB565" s="81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FH565" s="72"/>
      <c r="FI565" s="72"/>
      <c r="FJ565" s="72"/>
      <c r="FK565" s="72"/>
      <c r="FL565" s="72"/>
      <c r="FM565" s="72"/>
      <c r="FN565" s="72"/>
      <c r="FO565" s="72"/>
      <c r="FP565" s="72"/>
      <c r="FQ565" s="72"/>
      <c r="FR565" s="72"/>
    </row>
    <row r="566" spans="24:174">
      <c r="X566" s="76"/>
      <c r="Z566" s="76"/>
      <c r="AA566" s="76"/>
      <c r="AB566" s="76"/>
      <c r="AC566" s="76"/>
      <c r="AD566" s="76"/>
      <c r="AE566" s="76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BB566" s="81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</row>
    <row r="567" spans="24:174">
      <c r="X567" s="76"/>
      <c r="Z567" s="76"/>
      <c r="AA567" s="76"/>
      <c r="AB567" s="76"/>
      <c r="AC567" s="76"/>
      <c r="AD567" s="76"/>
      <c r="AE567" s="76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BB567" s="81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</row>
    <row r="568" spans="24:174">
      <c r="X568" s="76"/>
      <c r="Z568" s="76"/>
      <c r="AA568" s="76"/>
      <c r="AB568" s="76"/>
      <c r="AC568" s="76"/>
      <c r="AD568" s="76"/>
      <c r="AE568" s="76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BB568" s="81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</row>
    <row r="569" spans="24:174">
      <c r="X569" s="76"/>
      <c r="Z569" s="76"/>
      <c r="AA569" s="76"/>
      <c r="AB569" s="76"/>
      <c r="AC569" s="76"/>
      <c r="AD569" s="76"/>
      <c r="AE569" s="76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BB569" s="81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FH569" s="72"/>
      <c r="FI569" s="72"/>
      <c r="FJ569" s="72"/>
      <c r="FK569" s="72"/>
      <c r="FL569" s="72"/>
      <c r="FM569" s="72"/>
      <c r="FN569" s="72"/>
      <c r="FO569" s="72"/>
      <c r="FP569" s="72"/>
      <c r="FQ569" s="72"/>
      <c r="FR569" s="72"/>
    </row>
    <row r="570" spans="24:174">
      <c r="X570" s="76"/>
      <c r="Z570" s="76"/>
      <c r="AA570" s="76"/>
      <c r="AB570" s="76"/>
      <c r="AC570" s="76"/>
      <c r="AD570" s="76"/>
      <c r="AE570" s="76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BB570" s="81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FH570" s="72"/>
      <c r="FI570" s="72"/>
      <c r="FJ570" s="72"/>
      <c r="FK570" s="72"/>
      <c r="FL570" s="72"/>
      <c r="FM570" s="72"/>
      <c r="FN570" s="72"/>
      <c r="FO570" s="72"/>
      <c r="FP570" s="72"/>
      <c r="FQ570" s="72"/>
      <c r="FR570" s="72"/>
    </row>
    <row r="571" spans="24:174">
      <c r="X571" s="76"/>
      <c r="Z571" s="76"/>
      <c r="AA571" s="76"/>
      <c r="AB571" s="76"/>
      <c r="AC571" s="76"/>
      <c r="AD571" s="76"/>
      <c r="AE571" s="76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BB571" s="81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FH571" s="72"/>
      <c r="FI571" s="72"/>
      <c r="FJ571" s="72"/>
      <c r="FK571" s="72"/>
      <c r="FL571" s="72"/>
      <c r="FM571" s="72"/>
      <c r="FN571" s="72"/>
      <c r="FO571" s="72"/>
      <c r="FP571" s="72"/>
      <c r="FQ571" s="72"/>
      <c r="FR571" s="72"/>
    </row>
    <row r="572" spans="24:174">
      <c r="X572" s="76"/>
      <c r="Z572" s="76"/>
      <c r="AA572" s="76"/>
      <c r="AB572" s="76"/>
      <c r="AC572" s="76"/>
      <c r="AD572" s="76"/>
      <c r="AE572" s="76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BB572" s="81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</row>
    <row r="573" spans="24:174">
      <c r="X573" s="76"/>
      <c r="Z573" s="76"/>
      <c r="AA573" s="76"/>
      <c r="AB573" s="76"/>
      <c r="AC573" s="76"/>
      <c r="AD573" s="76"/>
      <c r="AE573" s="76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BB573" s="81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</row>
    <row r="574" spans="24:174">
      <c r="X574" s="76"/>
      <c r="Z574" s="76"/>
      <c r="AA574" s="76"/>
      <c r="AB574" s="76"/>
      <c r="AC574" s="76"/>
      <c r="AD574" s="76"/>
      <c r="AE574" s="76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BB574" s="81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</row>
    <row r="575" spans="24:174">
      <c r="X575" s="76"/>
      <c r="Z575" s="76"/>
      <c r="AA575" s="76"/>
      <c r="AB575" s="76"/>
      <c r="AC575" s="76"/>
      <c r="AD575" s="76"/>
      <c r="AE575" s="76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BB575" s="81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</row>
    <row r="576" spans="24:174">
      <c r="X576" s="76"/>
      <c r="Z576" s="76"/>
      <c r="AA576" s="76"/>
      <c r="AB576" s="76"/>
      <c r="AC576" s="76"/>
      <c r="AD576" s="76"/>
      <c r="AE576" s="76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BB576" s="81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</row>
    <row r="577" spans="24:174">
      <c r="X577" s="76"/>
      <c r="Z577" s="76"/>
      <c r="AA577" s="76"/>
      <c r="AB577" s="76"/>
      <c r="AC577" s="76"/>
      <c r="AD577" s="76"/>
      <c r="AE577" s="76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BB577" s="81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</row>
    <row r="578" spans="24:174">
      <c r="X578" s="76"/>
      <c r="Z578" s="76"/>
      <c r="AA578" s="76"/>
      <c r="AB578" s="76"/>
      <c r="AC578" s="76"/>
      <c r="AD578" s="76"/>
      <c r="AE578" s="76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BB578" s="81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</row>
    <row r="579" spans="24:174">
      <c r="X579" s="76"/>
      <c r="Z579" s="76"/>
      <c r="AA579" s="76"/>
      <c r="AB579" s="76"/>
      <c r="AC579" s="76"/>
      <c r="AD579" s="76"/>
      <c r="AE579" s="76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BB579" s="81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</row>
    <row r="580" spans="24:174">
      <c r="X580" s="76"/>
      <c r="Z580" s="76"/>
      <c r="AA580" s="76"/>
      <c r="AB580" s="76"/>
      <c r="AC580" s="76"/>
      <c r="AD580" s="76"/>
      <c r="AE580" s="76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BB580" s="81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FH580" s="72"/>
      <c r="FI580" s="72"/>
      <c r="FJ580" s="72"/>
      <c r="FK580" s="72"/>
      <c r="FL580" s="72"/>
      <c r="FM580" s="72"/>
      <c r="FN580" s="72"/>
      <c r="FO580" s="72"/>
      <c r="FP580" s="72"/>
      <c r="FQ580" s="72"/>
      <c r="FR580" s="72"/>
    </row>
    <row r="581" spans="24:174">
      <c r="X581" s="76"/>
      <c r="Z581" s="76"/>
      <c r="AA581" s="76"/>
      <c r="AB581" s="76"/>
      <c r="AC581" s="76"/>
      <c r="AD581" s="76"/>
      <c r="AE581" s="76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BB581" s="81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</row>
    <row r="582" spans="24:174">
      <c r="X582" s="76"/>
      <c r="Z582" s="76"/>
      <c r="AA582" s="76"/>
      <c r="AB582" s="76"/>
      <c r="AC582" s="76"/>
      <c r="AD582" s="76"/>
      <c r="AE582" s="76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BB582" s="81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</row>
    <row r="583" spans="24:174">
      <c r="X583" s="76"/>
      <c r="Z583" s="76"/>
      <c r="AA583" s="76"/>
      <c r="AB583" s="76"/>
      <c r="AC583" s="76"/>
      <c r="AD583" s="76"/>
      <c r="AE583" s="76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BB583" s="81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</row>
    <row r="584" spans="24:174">
      <c r="X584" s="76"/>
      <c r="Z584" s="76"/>
      <c r="AA584" s="76"/>
      <c r="AB584" s="76"/>
      <c r="AC584" s="76"/>
      <c r="AD584" s="76"/>
      <c r="AE584" s="76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BB584" s="81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FH584" s="72"/>
      <c r="FI584" s="72"/>
      <c r="FJ584" s="72"/>
      <c r="FK584" s="72"/>
      <c r="FL584" s="72"/>
      <c r="FM584" s="72"/>
      <c r="FN584" s="72"/>
      <c r="FO584" s="72"/>
      <c r="FP584" s="72"/>
      <c r="FQ584" s="72"/>
      <c r="FR584" s="72"/>
    </row>
    <row r="585" spans="24:174">
      <c r="X585" s="76"/>
      <c r="Z585" s="76"/>
      <c r="AA585" s="76"/>
      <c r="AB585" s="76"/>
      <c r="AC585" s="76"/>
      <c r="AD585" s="76"/>
      <c r="AE585" s="76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BB585" s="81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FG585" s="72"/>
      <c r="FH585" s="72"/>
      <c r="FI585" s="72"/>
      <c r="FJ585" s="72"/>
      <c r="FK585" s="72"/>
      <c r="FL585" s="72"/>
      <c r="FM585" s="72"/>
      <c r="FN585" s="72"/>
      <c r="FO585" s="72"/>
      <c r="FP585" s="72"/>
      <c r="FQ585" s="72"/>
      <c r="FR585" s="72"/>
    </row>
    <row r="586" spans="24:174">
      <c r="X586" s="76"/>
      <c r="Z586" s="76"/>
      <c r="AA586" s="76"/>
      <c r="AB586" s="76"/>
      <c r="AC586" s="76"/>
      <c r="AD586" s="76"/>
      <c r="AE586" s="76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BB586" s="81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</row>
    <row r="587" spans="24:174">
      <c r="X587" s="76"/>
      <c r="Z587" s="76"/>
      <c r="AA587" s="76"/>
      <c r="AB587" s="76"/>
      <c r="AC587" s="76"/>
      <c r="AD587" s="76"/>
      <c r="AE587" s="76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BB587" s="81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DD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</row>
    <row r="588" spans="24:174">
      <c r="X588" s="76"/>
      <c r="Z588" s="76"/>
      <c r="AA588" s="76"/>
      <c r="AB588" s="76"/>
      <c r="AC588" s="76"/>
      <c r="AD588" s="76"/>
      <c r="AE588" s="76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BB588" s="81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DD588" s="72"/>
      <c r="DE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</row>
    <row r="589" spans="24:174">
      <c r="X589" s="76"/>
      <c r="Z589" s="76"/>
      <c r="AA589" s="76"/>
      <c r="AB589" s="76"/>
      <c r="AC589" s="76"/>
      <c r="AD589" s="76"/>
      <c r="AE589" s="76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BB589" s="81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DD589" s="72"/>
      <c r="DE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</row>
    <row r="590" spans="24:174">
      <c r="X590" s="76"/>
      <c r="Z590" s="76"/>
      <c r="AA590" s="76"/>
      <c r="AB590" s="76"/>
      <c r="AC590" s="76"/>
      <c r="AD590" s="76"/>
      <c r="AE590" s="76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BB590" s="81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DE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  <c r="FM590" s="72"/>
      <c r="FN590" s="72"/>
      <c r="FO590" s="72"/>
      <c r="FP590" s="72"/>
      <c r="FQ590" s="72"/>
      <c r="FR590" s="72"/>
    </row>
    <row r="591" spans="24:174">
      <c r="X591" s="76"/>
      <c r="Z591" s="76"/>
      <c r="AA591" s="76"/>
      <c r="AB591" s="76"/>
      <c r="AC591" s="76"/>
      <c r="AD591" s="76"/>
      <c r="AE591" s="76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BB591" s="81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  <c r="FM591" s="72"/>
      <c r="FN591" s="72"/>
      <c r="FO591" s="72"/>
      <c r="FP591" s="72"/>
      <c r="FQ591" s="72"/>
      <c r="FR591" s="72"/>
    </row>
    <row r="592" spans="24:174">
      <c r="X592" s="76"/>
      <c r="Z592" s="76"/>
      <c r="AA592" s="76"/>
      <c r="AB592" s="76"/>
      <c r="AC592" s="76"/>
      <c r="AD592" s="76"/>
      <c r="AE592" s="76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BB592" s="81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</row>
    <row r="593" spans="24:174">
      <c r="X593" s="76"/>
      <c r="Z593" s="76"/>
      <c r="AA593" s="76"/>
      <c r="AB593" s="76"/>
      <c r="AC593" s="76"/>
      <c r="AD593" s="76"/>
      <c r="AE593" s="76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BB593" s="81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</row>
    <row r="594" spans="24:174">
      <c r="X594" s="76"/>
      <c r="Z594" s="76"/>
      <c r="AA594" s="76"/>
      <c r="AB594" s="76"/>
      <c r="AC594" s="76"/>
      <c r="AD594" s="76"/>
      <c r="AE594" s="76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BB594" s="81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</row>
    <row r="595" spans="24:174">
      <c r="X595" s="76"/>
      <c r="Z595" s="76"/>
      <c r="AA595" s="76"/>
      <c r="AB595" s="76"/>
      <c r="AC595" s="76"/>
      <c r="AD595" s="76"/>
      <c r="AE595" s="76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BB595" s="81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</row>
    <row r="596" spans="24:174">
      <c r="X596" s="76"/>
      <c r="Z596" s="76"/>
      <c r="AA596" s="76"/>
      <c r="AB596" s="76"/>
      <c r="AC596" s="76"/>
      <c r="AD596" s="76"/>
      <c r="AE596" s="76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74"/>
      <c r="AW596" s="74"/>
      <c r="BB596" s="81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</row>
    <row r="597" spans="24:174">
      <c r="X597" s="76"/>
      <c r="Z597" s="76"/>
      <c r="AA597" s="76"/>
      <c r="AB597" s="76"/>
      <c r="AC597" s="76"/>
      <c r="AD597" s="76"/>
      <c r="AE597" s="76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74"/>
      <c r="AW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</row>
    <row r="598" spans="24:174">
      <c r="X598" s="76"/>
      <c r="Z598" s="76"/>
      <c r="AA598" s="76"/>
      <c r="AB598" s="76"/>
      <c r="AC598" s="76"/>
      <c r="AD598" s="76"/>
      <c r="AE598" s="76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74"/>
      <c r="AW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  <c r="FM598" s="72"/>
      <c r="FN598" s="72"/>
      <c r="FO598" s="72"/>
      <c r="FP598" s="72"/>
      <c r="FQ598" s="72"/>
      <c r="FR598" s="72"/>
    </row>
    <row r="599" spans="24:174">
      <c r="X599" s="76"/>
      <c r="Z599" s="76"/>
      <c r="AA599" s="76"/>
      <c r="AB599" s="76"/>
      <c r="AC599" s="76"/>
      <c r="AD599" s="76"/>
      <c r="AE599" s="76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74"/>
      <c r="AW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  <c r="FM599" s="72"/>
      <c r="FN599" s="72"/>
      <c r="FO599" s="72"/>
      <c r="FP599" s="72"/>
      <c r="FQ599" s="72"/>
      <c r="FR599" s="72"/>
    </row>
    <row r="600" spans="24:174">
      <c r="X600" s="76"/>
      <c r="Z600" s="76"/>
      <c r="AA600" s="76"/>
      <c r="AB600" s="76"/>
      <c r="AC600" s="76"/>
      <c r="AD600" s="76"/>
      <c r="AE600" s="76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74"/>
      <c r="AW600" s="74"/>
      <c r="AZ600" s="74"/>
      <c r="BA600" s="81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  <c r="FM600" s="72"/>
      <c r="FN600" s="72"/>
      <c r="FO600" s="72"/>
      <c r="FP600" s="72"/>
      <c r="FQ600" s="72"/>
      <c r="FR600" s="72"/>
    </row>
    <row r="601" spans="24:174">
      <c r="X601" s="76"/>
      <c r="Z601" s="76"/>
      <c r="AA601" s="76"/>
      <c r="AB601" s="76"/>
      <c r="AC601" s="76"/>
      <c r="AD601" s="76"/>
      <c r="AE601" s="76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</row>
    <row r="602" spans="24:174">
      <c r="X602" s="76"/>
      <c r="Z602" s="76"/>
      <c r="AA602" s="76"/>
      <c r="AB602" s="76"/>
      <c r="AC602" s="76"/>
      <c r="AD602" s="76"/>
      <c r="AE602" s="76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</row>
    <row r="603" spans="24:174">
      <c r="X603" s="76"/>
      <c r="Z603" s="76"/>
      <c r="AA603" s="76"/>
      <c r="AB603" s="76"/>
      <c r="AC603" s="76"/>
      <c r="AD603" s="76"/>
      <c r="AE603" s="76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</row>
    <row r="604" spans="24:174">
      <c r="X604" s="76"/>
      <c r="Z604" s="76"/>
      <c r="AA604" s="76"/>
      <c r="AB604" s="76"/>
      <c r="AC604" s="76"/>
      <c r="AD604" s="76"/>
      <c r="AE604" s="76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</row>
    <row r="605" spans="24:174">
      <c r="X605" s="76"/>
      <c r="Z605" s="76"/>
      <c r="AA605" s="76"/>
      <c r="AB605" s="76"/>
      <c r="AC605" s="76"/>
      <c r="AD605" s="76"/>
      <c r="AE605" s="76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DF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</row>
    <row r="606" spans="24:174">
      <c r="X606" s="76"/>
      <c r="Z606" s="76"/>
      <c r="AA606" s="76"/>
      <c r="AB606" s="76"/>
      <c r="AC606" s="76"/>
      <c r="AD606" s="76"/>
      <c r="AE606" s="76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DF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</row>
    <row r="607" spans="24:174">
      <c r="X607" s="76"/>
      <c r="Z607" s="76"/>
      <c r="AA607" s="76"/>
      <c r="AB607" s="76"/>
      <c r="AC607" s="76"/>
      <c r="AD607" s="76"/>
      <c r="AE607" s="76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</row>
    <row r="608" spans="24:174">
      <c r="X608" s="76"/>
      <c r="Z608" s="76"/>
      <c r="AA608" s="76"/>
      <c r="AB608" s="76"/>
      <c r="AC608" s="76"/>
      <c r="AD608" s="76"/>
      <c r="AE608" s="76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</row>
    <row r="609" spans="23:174">
      <c r="X609" s="76"/>
      <c r="Z609" s="76"/>
      <c r="AA609" s="76"/>
      <c r="AB609" s="76"/>
      <c r="AC609" s="76"/>
      <c r="AD609" s="76"/>
      <c r="AE609" s="76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  <c r="DV609" s="72"/>
      <c r="DW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  <c r="FM609" s="72"/>
      <c r="FN609" s="72"/>
      <c r="FO609" s="72"/>
      <c r="FP609" s="72"/>
      <c r="FQ609" s="72"/>
      <c r="FR609" s="72"/>
    </row>
    <row r="610" spans="23:174">
      <c r="X610" s="76"/>
      <c r="Z610" s="76"/>
      <c r="AA610" s="76"/>
      <c r="AB610" s="76"/>
      <c r="AC610" s="76"/>
      <c r="AD610" s="76"/>
      <c r="AE610" s="76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</row>
    <row r="611" spans="23:174">
      <c r="X611" s="76"/>
      <c r="Z611" s="76"/>
      <c r="AA611" s="76"/>
      <c r="AB611" s="76"/>
      <c r="AC611" s="76"/>
      <c r="AD611" s="76"/>
      <c r="AE611" s="76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</row>
    <row r="612" spans="23:174">
      <c r="X612" s="76"/>
      <c r="Z612" s="76"/>
      <c r="AA612" s="76"/>
      <c r="AB612" s="76"/>
      <c r="AC612" s="76"/>
      <c r="AD612" s="76"/>
      <c r="AE612" s="76"/>
      <c r="AL612" s="74"/>
      <c r="AM612" s="80"/>
      <c r="AN612" s="80"/>
      <c r="AO612" s="80"/>
      <c r="AP612" s="80"/>
      <c r="AQ612" s="80"/>
      <c r="AR612" s="80"/>
      <c r="AS612" s="80"/>
      <c r="AT612" s="80"/>
      <c r="AU612" s="80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</row>
    <row r="613" spans="23:174">
      <c r="X613" s="76"/>
      <c r="Z613" s="76"/>
      <c r="AA613" s="76"/>
      <c r="AB613" s="76"/>
      <c r="AC613" s="76"/>
      <c r="AD613" s="76"/>
      <c r="AE613" s="76"/>
      <c r="AK613" s="80"/>
      <c r="AL613" s="74"/>
      <c r="AM613" s="80"/>
      <c r="AN613" s="80"/>
      <c r="AO613" s="80"/>
      <c r="AP613" s="80"/>
      <c r="AQ613" s="80"/>
      <c r="AR613" s="80"/>
      <c r="AS613" s="80"/>
      <c r="AT613" s="80"/>
      <c r="AU613" s="80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  <c r="FM613" s="72"/>
      <c r="FN613" s="72"/>
      <c r="FO613" s="72"/>
      <c r="FP613" s="72"/>
      <c r="FQ613" s="72"/>
      <c r="FR613" s="72"/>
    </row>
    <row r="614" spans="23:174"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80"/>
      <c r="AN614" s="80"/>
      <c r="AO614" s="80"/>
      <c r="AP614" s="80"/>
      <c r="AQ614" s="80"/>
      <c r="AR614" s="80"/>
      <c r="AS614" s="80"/>
      <c r="AT614" s="80"/>
      <c r="AU614" s="80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  <c r="FM614" s="72"/>
      <c r="FN614" s="72"/>
      <c r="FO614" s="72"/>
      <c r="FP614" s="72"/>
      <c r="FQ614" s="72"/>
      <c r="FR614" s="72"/>
    </row>
    <row r="615" spans="23:174"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80"/>
      <c r="AN615" s="80"/>
      <c r="AO615" s="80"/>
      <c r="AP615" s="80"/>
      <c r="AQ615" s="80"/>
      <c r="AR615" s="80"/>
      <c r="AS615" s="80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  <c r="FM615" s="72"/>
      <c r="FN615" s="72"/>
      <c r="FO615" s="72"/>
      <c r="FP615" s="72"/>
      <c r="FQ615" s="72"/>
      <c r="FR615" s="72"/>
    </row>
    <row r="616" spans="23:174"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80"/>
      <c r="AN616" s="80"/>
      <c r="AO616" s="80"/>
      <c r="AP616" s="80"/>
      <c r="AQ616" s="80"/>
      <c r="AR616" s="80"/>
      <c r="AS616" s="80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  <c r="FA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  <c r="FM616" s="72"/>
      <c r="FN616" s="72"/>
      <c r="FO616" s="72"/>
      <c r="FP616" s="72"/>
      <c r="FQ616" s="72"/>
      <c r="FR616" s="72"/>
    </row>
    <row r="617" spans="23:174">
      <c r="W617" s="80"/>
      <c r="X617" s="80"/>
      <c r="Y617" s="80"/>
      <c r="Z617" s="80"/>
      <c r="AA617" s="80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80"/>
      <c r="AN617" s="80"/>
      <c r="AO617" s="80"/>
      <c r="AP617" s="80"/>
      <c r="AQ617" s="80"/>
      <c r="AR617" s="80"/>
      <c r="AS617" s="80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EB617" s="72"/>
      <c r="EC617" s="72"/>
      <c r="ED617" s="72"/>
      <c r="EE617" s="72"/>
      <c r="EF617" s="72"/>
      <c r="EG617" s="72"/>
      <c r="EH617" s="72"/>
      <c r="EI617" s="72"/>
      <c r="EM617" s="72"/>
      <c r="EN617" s="72"/>
      <c r="EO617" s="72"/>
      <c r="ES617" s="72"/>
      <c r="ET617" s="72"/>
      <c r="EU617" s="72"/>
      <c r="EV617" s="72"/>
      <c r="EW617" s="72"/>
      <c r="EX617" s="72"/>
      <c r="EY617" s="72"/>
      <c r="EZ617" s="72"/>
      <c r="FA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  <c r="FM617" s="72"/>
      <c r="FN617" s="72"/>
      <c r="FO617" s="72"/>
      <c r="FP617" s="72"/>
      <c r="FQ617" s="72"/>
      <c r="FR617" s="72"/>
    </row>
    <row r="618" spans="23:174">
      <c r="W618" s="80"/>
      <c r="X618" s="80"/>
      <c r="Y618" s="80"/>
      <c r="Z618" s="80"/>
      <c r="AA618" s="80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80"/>
      <c r="AN618" s="80"/>
      <c r="AO618" s="80"/>
      <c r="AP618" s="80"/>
      <c r="AQ618" s="80"/>
      <c r="AR618" s="80"/>
      <c r="AS618" s="80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EB618" s="72"/>
      <c r="EC618" s="72"/>
      <c r="ED618" s="72"/>
      <c r="EE618" s="72"/>
      <c r="EF618" s="72"/>
      <c r="EG618" s="72"/>
      <c r="EH618" s="72"/>
      <c r="EI618" s="72"/>
      <c r="EM618" s="72"/>
      <c r="EN618" s="72"/>
      <c r="EO618" s="72"/>
      <c r="ES618" s="72"/>
      <c r="ET618" s="72"/>
      <c r="EU618" s="72"/>
      <c r="EV618" s="72"/>
      <c r="EW618" s="72"/>
      <c r="EX618" s="72"/>
      <c r="EY618" s="72"/>
      <c r="EZ618" s="72"/>
      <c r="FA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  <c r="FM618" s="72"/>
      <c r="FN618" s="72"/>
      <c r="FO618" s="72"/>
      <c r="FP618" s="72"/>
      <c r="FQ618" s="72"/>
      <c r="FR618" s="72"/>
    </row>
    <row r="619" spans="23:174">
      <c r="W619" s="80"/>
      <c r="X619" s="80"/>
      <c r="Y619" s="80"/>
      <c r="Z619" s="80"/>
      <c r="AA619" s="80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80"/>
      <c r="AN619" s="80"/>
      <c r="AO619" s="80"/>
      <c r="AP619" s="80"/>
      <c r="AQ619" s="80"/>
      <c r="AR619" s="80"/>
      <c r="AS619" s="80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EB619" s="72"/>
      <c r="EC619" s="72"/>
      <c r="ED619" s="72"/>
      <c r="EE619" s="72"/>
      <c r="EF619" s="72"/>
      <c r="EG619" s="72"/>
      <c r="EH619" s="72"/>
      <c r="EI619" s="72"/>
      <c r="EM619" s="72"/>
      <c r="EN619" s="72"/>
      <c r="EO619" s="72"/>
      <c r="ES619" s="72"/>
      <c r="ET619" s="72"/>
      <c r="EU619" s="72"/>
      <c r="EV619" s="72"/>
      <c r="EW619" s="72"/>
      <c r="EX619" s="72"/>
      <c r="EY619" s="72"/>
      <c r="EZ619" s="72"/>
      <c r="FA619" s="72"/>
      <c r="FB619" s="72"/>
      <c r="FC619" s="72"/>
      <c r="FD619" s="72"/>
      <c r="FE619" s="72"/>
      <c r="FF619" s="72"/>
      <c r="FG619" s="72"/>
      <c r="FH619" s="72"/>
      <c r="FI619" s="72"/>
      <c r="FJ619" s="72"/>
      <c r="FK619" s="72"/>
      <c r="FL619" s="72"/>
      <c r="FM619" s="72"/>
      <c r="FN619" s="72"/>
      <c r="FO619" s="72"/>
      <c r="FP619" s="72"/>
      <c r="FQ619" s="72"/>
      <c r="FR619" s="72"/>
    </row>
    <row r="620" spans="23:174">
      <c r="W620" s="80"/>
      <c r="X620" s="80"/>
      <c r="Y620" s="80"/>
      <c r="Z620" s="80"/>
      <c r="AA620" s="80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80"/>
      <c r="AN620" s="80"/>
      <c r="AO620" s="80"/>
      <c r="AP620" s="80"/>
      <c r="AQ620" s="80"/>
      <c r="AR620" s="80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EB620" s="72"/>
      <c r="EC620" s="72"/>
      <c r="ED620" s="72"/>
      <c r="EE620" s="72"/>
      <c r="EF620" s="72"/>
      <c r="EG620" s="72"/>
      <c r="EH620" s="72"/>
      <c r="EI620" s="72"/>
      <c r="EM620" s="72"/>
      <c r="EN620" s="72"/>
      <c r="EO620" s="72"/>
      <c r="ES620" s="72"/>
      <c r="ET620" s="72"/>
      <c r="EU620" s="72"/>
      <c r="EV620" s="72"/>
      <c r="EW620" s="72"/>
      <c r="EX620" s="72"/>
      <c r="EY620" s="72"/>
      <c r="EZ620" s="72"/>
      <c r="FA620" s="72"/>
      <c r="FB620" s="72"/>
      <c r="FC620" s="72"/>
      <c r="FD620" s="72"/>
      <c r="FE620" s="72"/>
      <c r="FF620" s="72"/>
      <c r="FG620" s="72"/>
      <c r="FH620" s="72"/>
      <c r="FI620" s="72"/>
      <c r="FJ620" s="72"/>
      <c r="FK620" s="72"/>
      <c r="FL620" s="72"/>
      <c r="FM620" s="72"/>
      <c r="FN620" s="72"/>
      <c r="FO620" s="72"/>
      <c r="FP620" s="72"/>
      <c r="FQ620" s="72"/>
      <c r="FR620" s="72"/>
    </row>
    <row r="621" spans="23:174">
      <c r="W621" s="80"/>
      <c r="X621" s="80"/>
      <c r="Y621" s="80"/>
      <c r="Z621" s="80"/>
      <c r="AA621" s="80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80"/>
      <c r="AN621" s="80"/>
      <c r="AO621" s="80"/>
      <c r="AP621" s="80"/>
      <c r="AQ621" s="80"/>
      <c r="AR621" s="80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DD621" s="72"/>
      <c r="EB621" s="72"/>
      <c r="EC621" s="72"/>
      <c r="ED621" s="72"/>
      <c r="EE621" s="72"/>
      <c r="EF621" s="72"/>
      <c r="EG621" s="72"/>
      <c r="EH621" s="72"/>
      <c r="EI621" s="72"/>
      <c r="EM621" s="72"/>
      <c r="EN621" s="72"/>
      <c r="EO621" s="72"/>
      <c r="ES621" s="72"/>
      <c r="ET621" s="72"/>
      <c r="EU621" s="72"/>
      <c r="FH621" s="72"/>
      <c r="FI621" s="72"/>
      <c r="FJ621" s="72"/>
      <c r="FK621" s="72"/>
      <c r="FL621" s="72"/>
      <c r="FM621" s="72"/>
      <c r="FN621" s="72"/>
      <c r="FO621" s="72"/>
      <c r="FP621" s="72"/>
      <c r="FQ621" s="72"/>
      <c r="FR621" s="72"/>
    </row>
    <row r="622" spans="23:174">
      <c r="W622" s="80"/>
      <c r="X622" s="80"/>
      <c r="Y622" s="80"/>
      <c r="Z622" s="80"/>
      <c r="AA622" s="80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80"/>
      <c r="AN622" s="80"/>
      <c r="AO622" s="80"/>
      <c r="AP622" s="80"/>
      <c r="AQ622" s="80"/>
      <c r="AR622" s="80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DE622" s="72"/>
      <c r="EB622" s="72"/>
      <c r="EC622" s="72"/>
      <c r="ED622" s="72"/>
      <c r="EE622" s="72"/>
      <c r="EF622" s="72"/>
      <c r="EG622" s="72"/>
      <c r="EH622" s="72"/>
      <c r="EI622" s="72"/>
      <c r="EM622" s="72"/>
      <c r="EN622" s="72"/>
      <c r="EO622" s="72"/>
      <c r="ES622" s="72"/>
      <c r="ET622" s="72"/>
      <c r="EU622" s="72"/>
      <c r="FH622" s="72"/>
      <c r="FI622" s="72"/>
      <c r="FJ622" s="72"/>
      <c r="FK622" s="72"/>
      <c r="FL622" s="72"/>
      <c r="FM622" s="72"/>
      <c r="FN622" s="72"/>
      <c r="FO622" s="72"/>
      <c r="FP622" s="72"/>
      <c r="FQ622" s="72"/>
      <c r="FR622" s="72"/>
    </row>
    <row r="623" spans="23:174">
      <c r="W623" s="80"/>
      <c r="X623" s="80"/>
      <c r="Y623" s="80"/>
      <c r="Z623" s="80"/>
      <c r="AA623" s="80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80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EB623" s="72"/>
      <c r="EC623" s="72"/>
      <c r="ED623" s="72"/>
      <c r="EE623" s="72"/>
      <c r="EF623" s="72"/>
      <c r="EG623" s="72"/>
      <c r="EH623" s="72"/>
      <c r="EI623" s="72"/>
      <c r="EM623" s="72"/>
      <c r="EN623" s="72"/>
      <c r="EO623" s="72"/>
      <c r="ES623" s="72"/>
      <c r="ET623" s="72"/>
      <c r="EU623" s="72"/>
      <c r="FH623" s="72"/>
      <c r="FI623" s="72"/>
      <c r="FJ623" s="72"/>
      <c r="FK623" s="72"/>
      <c r="FL623" s="72"/>
      <c r="FM623" s="72"/>
      <c r="FN623" s="72"/>
      <c r="FO623" s="72"/>
      <c r="FP623" s="72"/>
      <c r="FQ623" s="72"/>
      <c r="FR623" s="72"/>
    </row>
    <row r="624" spans="23:174">
      <c r="W624" s="80"/>
      <c r="X624" s="80"/>
      <c r="Y624" s="80"/>
      <c r="Z624" s="80"/>
      <c r="AA624" s="80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80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EB624" s="72"/>
      <c r="EC624" s="72"/>
      <c r="ED624" s="72"/>
      <c r="EE624" s="72"/>
      <c r="EF624" s="72"/>
      <c r="EG624" s="72"/>
      <c r="EH624" s="72"/>
      <c r="EI624" s="72"/>
      <c r="EM624" s="72"/>
      <c r="EN624" s="72"/>
      <c r="EO624" s="72"/>
      <c r="ES624" s="72"/>
      <c r="ET624" s="72"/>
      <c r="EU624" s="72"/>
      <c r="FH624" s="72"/>
      <c r="FI624" s="72"/>
      <c r="FJ624" s="72"/>
      <c r="FK624" s="72"/>
      <c r="FL624" s="72"/>
      <c r="FM624" s="72"/>
      <c r="FN624" s="72"/>
      <c r="FO624" s="72"/>
      <c r="FP624" s="72"/>
      <c r="FQ624" s="72"/>
      <c r="FR624" s="72"/>
    </row>
    <row r="625" spans="23:174">
      <c r="W625" s="80"/>
      <c r="X625" s="80"/>
      <c r="Y625" s="80"/>
      <c r="Z625" s="80"/>
      <c r="AA625" s="80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EB625" s="72"/>
      <c r="EC625" s="72"/>
      <c r="ED625" s="72"/>
      <c r="EE625" s="72"/>
      <c r="EF625" s="72"/>
      <c r="EG625" s="72"/>
      <c r="EH625" s="72"/>
      <c r="EI625" s="72"/>
      <c r="EM625" s="72"/>
      <c r="EN625" s="72"/>
      <c r="EO625" s="72"/>
      <c r="ES625" s="72"/>
      <c r="ET625" s="72"/>
      <c r="EU625" s="72"/>
      <c r="FH625" s="72"/>
      <c r="FI625" s="72"/>
      <c r="FJ625" s="72"/>
      <c r="FK625" s="72"/>
      <c r="FL625" s="72"/>
      <c r="FM625" s="72"/>
      <c r="FN625" s="72"/>
      <c r="FO625" s="72"/>
      <c r="FP625" s="72"/>
      <c r="FQ625" s="72"/>
      <c r="FR625" s="72"/>
    </row>
    <row r="626" spans="23:174">
      <c r="W626" s="80"/>
      <c r="X626" s="80"/>
      <c r="Y626" s="80"/>
      <c r="Z626" s="80"/>
      <c r="AA626" s="80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EB626" s="72"/>
      <c r="EC626" s="72"/>
      <c r="ED626" s="72"/>
      <c r="EE626" s="72"/>
      <c r="EF626" s="72"/>
      <c r="EG626" s="72"/>
      <c r="EH626" s="72"/>
      <c r="EI626" s="72"/>
      <c r="EM626" s="72"/>
      <c r="EN626" s="72"/>
      <c r="EO626" s="72"/>
      <c r="ES626" s="72"/>
      <c r="ET626" s="72"/>
      <c r="EU626" s="72"/>
      <c r="FH626" s="72"/>
      <c r="FI626" s="72"/>
      <c r="FJ626" s="72"/>
      <c r="FK626" s="72"/>
      <c r="FL626" s="72"/>
      <c r="FM626" s="72"/>
      <c r="FN626" s="72"/>
      <c r="FO626" s="72"/>
      <c r="FP626" s="72"/>
      <c r="FQ626" s="72"/>
      <c r="FR626" s="72"/>
    </row>
    <row r="627" spans="23:174">
      <c r="W627" s="80"/>
      <c r="X627" s="80"/>
      <c r="Y627" s="80"/>
      <c r="Z627" s="80"/>
      <c r="AA627" s="80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EB627" s="72"/>
      <c r="EC627" s="72"/>
      <c r="ED627" s="72"/>
      <c r="EE627" s="72"/>
      <c r="EF627" s="72"/>
      <c r="EG627" s="72"/>
      <c r="EH627" s="72"/>
      <c r="EI627" s="72"/>
      <c r="EM627" s="72"/>
      <c r="EN627" s="72"/>
      <c r="EO627" s="72"/>
      <c r="ES627" s="72"/>
      <c r="ET627" s="72"/>
      <c r="EU627" s="72"/>
      <c r="FH627" s="72"/>
      <c r="FI627" s="72"/>
      <c r="FJ627" s="72"/>
      <c r="FK627" s="72"/>
      <c r="FL627" s="72"/>
      <c r="FM627" s="72"/>
      <c r="FN627" s="72"/>
      <c r="FO627" s="72"/>
      <c r="FP627" s="72"/>
      <c r="FQ627" s="72"/>
      <c r="FR627" s="72"/>
    </row>
    <row r="628" spans="23:174">
      <c r="W628" s="80"/>
      <c r="X628" s="80"/>
      <c r="Y628" s="80"/>
      <c r="Z628" s="80"/>
      <c r="AA628" s="80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EB628" s="72"/>
      <c r="EC628" s="72"/>
      <c r="ED628" s="72"/>
      <c r="EE628" s="72"/>
      <c r="EF628" s="72"/>
      <c r="EG628" s="72"/>
      <c r="EH628" s="72"/>
      <c r="EI628" s="72"/>
      <c r="EM628" s="72"/>
      <c r="EN628" s="72"/>
      <c r="EO628" s="72"/>
      <c r="ES628" s="72"/>
      <c r="ET628" s="72"/>
      <c r="EU628" s="72"/>
      <c r="FH628" s="72"/>
      <c r="FI628" s="72"/>
      <c r="FJ628" s="72"/>
      <c r="FK628" s="72"/>
      <c r="FL628" s="72"/>
      <c r="FM628" s="72"/>
      <c r="FN628" s="72"/>
      <c r="FO628" s="72"/>
      <c r="FP628" s="72"/>
      <c r="FQ628" s="72"/>
      <c r="FR628" s="72"/>
    </row>
    <row r="629" spans="23:174">
      <c r="W629" s="80"/>
      <c r="X629" s="80"/>
      <c r="Y629" s="80"/>
      <c r="Z629" s="80"/>
      <c r="AA629" s="80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EB629" s="72"/>
      <c r="EC629" s="72"/>
      <c r="ED629" s="72"/>
      <c r="EE629" s="72"/>
      <c r="EF629" s="72"/>
      <c r="EG629" s="72"/>
      <c r="EH629" s="72"/>
      <c r="EI629" s="72"/>
      <c r="EM629" s="72"/>
      <c r="EN629" s="72"/>
      <c r="EO629" s="72"/>
      <c r="ES629" s="72"/>
      <c r="ET629" s="72"/>
      <c r="EU629" s="72"/>
      <c r="FH629" s="72"/>
      <c r="FI629" s="72"/>
      <c r="FJ629" s="72"/>
      <c r="FK629" s="72"/>
      <c r="FL629" s="72"/>
      <c r="FM629" s="72"/>
      <c r="FN629" s="72"/>
      <c r="FO629" s="72"/>
      <c r="FP629" s="72"/>
      <c r="FQ629" s="72"/>
      <c r="FR629" s="72"/>
    </row>
    <row r="630" spans="23:174">
      <c r="W630" s="80"/>
      <c r="X630" s="80"/>
      <c r="Y630" s="80"/>
      <c r="Z630" s="80"/>
      <c r="AA630" s="80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EB630" s="72"/>
      <c r="EC630" s="72"/>
      <c r="ED630" s="72"/>
      <c r="EE630" s="72"/>
      <c r="EF630" s="72"/>
      <c r="EG630" s="72"/>
      <c r="EH630" s="72"/>
      <c r="EI630" s="72"/>
      <c r="EM630" s="72"/>
      <c r="EN630" s="72"/>
      <c r="EO630" s="72"/>
      <c r="ES630" s="72"/>
      <c r="ET630" s="72"/>
      <c r="EU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</row>
    <row r="631" spans="23:174">
      <c r="W631" s="80"/>
      <c r="X631" s="80"/>
      <c r="Y631" s="80"/>
      <c r="Z631" s="80"/>
      <c r="AA631" s="80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80"/>
      <c r="AX631" s="74"/>
      <c r="AY631" s="74"/>
      <c r="AZ631" s="74"/>
      <c r="BA631" s="74"/>
      <c r="BB631" s="74"/>
      <c r="BC631" s="74"/>
      <c r="BD631" s="74"/>
      <c r="BE631" s="74"/>
      <c r="BF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EB631" s="72"/>
      <c r="EC631" s="72"/>
      <c r="ED631" s="72"/>
      <c r="EE631" s="72"/>
      <c r="EF631" s="72"/>
      <c r="EG631" s="72"/>
      <c r="EH631" s="72"/>
      <c r="EI631" s="72"/>
      <c r="EM631" s="72"/>
      <c r="EN631" s="72"/>
      <c r="EO631" s="72"/>
      <c r="ES631" s="72"/>
      <c r="ET631" s="72"/>
      <c r="EU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</row>
    <row r="632" spans="23:174">
      <c r="W632" s="80"/>
      <c r="X632" s="80"/>
      <c r="Y632" s="80"/>
      <c r="Z632" s="80"/>
      <c r="AA632" s="80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80"/>
      <c r="AX632" s="74"/>
      <c r="AY632" s="74"/>
      <c r="AZ632" s="74"/>
      <c r="BA632" s="74"/>
      <c r="BB632" s="74"/>
      <c r="BC632" s="74"/>
      <c r="BD632" s="74"/>
      <c r="BE632" s="74"/>
      <c r="BF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EB632" s="72"/>
      <c r="EC632" s="72"/>
      <c r="ED632" s="72"/>
      <c r="EE632" s="72"/>
      <c r="EF632" s="72"/>
      <c r="EG632" s="72"/>
      <c r="EH632" s="72"/>
      <c r="EI632" s="72"/>
      <c r="EM632" s="72"/>
      <c r="EN632" s="72"/>
      <c r="EO632" s="72"/>
      <c r="ES632" s="72"/>
      <c r="ET632" s="72"/>
      <c r="EU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</row>
    <row r="633" spans="23:174">
      <c r="W633" s="80"/>
      <c r="X633" s="80"/>
      <c r="Y633" s="80"/>
      <c r="Z633" s="80"/>
      <c r="AA633" s="80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80"/>
      <c r="AX633" s="74"/>
      <c r="AY633" s="74"/>
      <c r="AZ633" s="74"/>
      <c r="BA633" s="74"/>
      <c r="BB633" s="81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EB633" s="72"/>
      <c r="EC633" s="72"/>
      <c r="ED633" s="72"/>
      <c r="EE633" s="72"/>
      <c r="EF633" s="72"/>
      <c r="EG633" s="72"/>
      <c r="EH633" s="72"/>
      <c r="EI633" s="72"/>
      <c r="EM633" s="72"/>
      <c r="EN633" s="72"/>
      <c r="EO633" s="72"/>
      <c r="ES633" s="72"/>
      <c r="ET633" s="72"/>
      <c r="EU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</row>
    <row r="634" spans="23:174">
      <c r="W634" s="80"/>
      <c r="X634" s="80"/>
      <c r="Y634" s="80"/>
      <c r="Z634" s="80"/>
      <c r="AA634" s="80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80"/>
      <c r="AX634" s="74"/>
      <c r="AY634" s="74"/>
      <c r="AZ634" s="74"/>
      <c r="BA634" s="74"/>
      <c r="BB634" s="81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EB634" s="72"/>
      <c r="EC634" s="72"/>
      <c r="ED634" s="72"/>
      <c r="EE634" s="72"/>
      <c r="EF634" s="72"/>
      <c r="EG634" s="72"/>
      <c r="EH634" s="72"/>
      <c r="EI634" s="72"/>
      <c r="EM634" s="72"/>
      <c r="EN634" s="72"/>
      <c r="EO634" s="72"/>
      <c r="ES634" s="72"/>
      <c r="ET634" s="72"/>
      <c r="EU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</row>
    <row r="635" spans="23:174">
      <c r="W635" s="80"/>
      <c r="X635" s="80"/>
      <c r="Y635" s="80"/>
      <c r="Z635" s="80"/>
      <c r="AA635" s="80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80"/>
      <c r="AX635" s="74"/>
      <c r="AY635" s="74"/>
      <c r="BA635" s="74"/>
      <c r="BB635" s="81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EB635" s="72"/>
      <c r="EC635" s="72"/>
      <c r="ED635" s="72"/>
      <c r="EE635" s="72"/>
      <c r="EF635" s="72"/>
      <c r="EG635" s="72"/>
      <c r="EH635" s="72"/>
      <c r="EI635" s="72"/>
      <c r="EM635" s="72"/>
      <c r="EN635" s="72"/>
      <c r="EO635" s="72"/>
      <c r="ES635" s="72"/>
      <c r="ET635" s="72"/>
      <c r="EU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</row>
    <row r="636" spans="23:174">
      <c r="W636" s="80"/>
      <c r="X636" s="80"/>
      <c r="Y636" s="80"/>
      <c r="Z636" s="80"/>
      <c r="AA636" s="80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80"/>
      <c r="BB636" s="81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EB636" s="72"/>
      <c r="EC636" s="72"/>
      <c r="ED636" s="72"/>
      <c r="EE636" s="72"/>
      <c r="EF636" s="72"/>
      <c r="EG636" s="72"/>
      <c r="EH636" s="72"/>
      <c r="EI636" s="72"/>
      <c r="EM636" s="72"/>
      <c r="EN636" s="72"/>
      <c r="EO636" s="72"/>
      <c r="ES636" s="72"/>
      <c r="ET636" s="72"/>
      <c r="EU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</row>
    <row r="637" spans="23:174">
      <c r="W637" s="80"/>
      <c r="X637" s="80"/>
      <c r="Y637" s="80"/>
      <c r="Z637" s="80"/>
      <c r="AA637" s="80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80"/>
      <c r="BB637" s="81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EB637" s="72"/>
      <c r="EC637" s="72"/>
      <c r="ED637" s="72"/>
      <c r="EE637" s="72"/>
      <c r="EF637" s="72"/>
      <c r="EG637" s="72"/>
      <c r="EH637" s="72"/>
      <c r="EI637" s="72"/>
      <c r="EM637" s="72"/>
      <c r="EN637" s="72"/>
      <c r="EO637" s="72"/>
      <c r="ES637" s="72"/>
      <c r="ET637" s="72"/>
      <c r="EU637" s="72"/>
      <c r="FH637" s="72"/>
      <c r="FI637" s="72"/>
      <c r="FJ637" s="72"/>
      <c r="FK637" s="72"/>
      <c r="FL637" s="72"/>
      <c r="FM637" s="72"/>
      <c r="FN637" s="72"/>
      <c r="FO637" s="72"/>
      <c r="FP637" s="72"/>
      <c r="FQ637" s="72"/>
      <c r="FR637" s="72"/>
    </row>
    <row r="638" spans="23:174">
      <c r="W638" s="80"/>
      <c r="X638" s="80"/>
      <c r="Y638" s="80"/>
      <c r="Z638" s="80"/>
      <c r="AA638" s="80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80"/>
      <c r="BB638" s="81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EB638" s="72"/>
      <c r="EC638" s="72"/>
      <c r="ED638" s="72"/>
      <c r="EE638" s="72"/>
      <c r="EF638" s="72"/>
      <c r="EG638" s="72"/>
      <c r="EH638" s="72"/>
      <c r="EI638" s="72"/>
      <c r="EM638" s="72"/>
      <c r="EN638" s="72"/>
      <c r="EO638" s="72"/>
      <c r="ES638" s="72"/>
      <c r="ET638" s="72"/>
      <c r="EU638" s="72"/>
      <c r="FH638" s="72"/>
      <c r="FI638" s="72"/>
      <c r="FJ638" s="72"/>
      <c r="FK638" s="72"/>
      <c r="FL638" s="72"/>
      <c r="FM638" s="72"/>
      <c r="FN638" s="72"/>
      <c r="FO638" s="72"/>
      <c r="FP638" s="72"/>
      <c r="FQ638" s="72"/>
      <c r="FR638" s="72"/>
    </row>
    <row r="639" spans="23:174">
      <c r="W639" s="80"/>
      <c r="X639" s="80"/>
      <c r="Y639" s="80"/>
      <c r="Z639" s="80"/>
      <c r="AA639" s="80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80"/>
      <c r="BB639" s="81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DF639" s="72"/>
      <c r="EB639" s="72"/>
      <c r="EC639" s="72"/>
      <c r="ED639" s="72"/>
      <c r="EE639" s="72"/>
      <c r="EF639" s="72"/>
      <c r="EG639" s="72"/>
      <c r="EH639" s="72"/>
      <c r="EI639" s="72"/>
      <c r="EM639" s="72"/>
      <c r="EN639" s="72"/>
      <c r="EO639" s="72"/>
      <c r="ES639" s="72"/>
      <c r="ET639" s="72"/>
      <c r="EU639" s="72"/>
      <c r="FH639" s="72"/>
      <c r="FI639" s="72"/>
      <c r="FJ639" s="72"/>
      <c r="FK639" s="72"/>
      <c r="FL639" s="72"/>
      <c r="FM639" s="72"/>
      <c r="FN639" s="72"/>
      <c r="FO639" s="72"/>
      <c r="FP639" s="72"/>
      <c r="FQ639" s="72"/>
      <c r="FR639" s="72"/>
    </row>
    <row r="640" spans="23:174">
      <c r="W640" s="80"/>
      <c r="X640" s="80"/>
      <c r="Y640" s="80"/>
      <c r="Z640" s="80"/>
      <c r="AA640" s="80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80"/>
      <c r="BB640" s="81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EB640" s="72"/>
      <c r="EC640" s="72"/>
      <c r="ED640" s="72"/>
      <c r="EE640" s="72"/>
      <c r="EF640" s="72"/>
      <c r="EG640" s="72"/>
      <c r="EH640" s="72"/>
      <c r="EI640" s="72"/>
      <c r="EM640" s="72"/>
      <c r="EN640" s="72"/>
      <c r="EO640" s="72"/>
      <c r="ES640" s="72"/>
      <c r="ET640" s="72"/>
      <c r="EU640" s="72"/>
      <c r="FH640" s="72"/>
      <c r="FI640" s="72"/>
      <c r="FJ640" s="72"/>
      <c r="FK640" s="72"/>
      <c r="FL640" s="72"/>
      <c r="FM640" s="72"/>
      <c r="FN640" s="72"/>
      <c r="FO640" s="72"/>
      <c r="FP640" s="72"/>
      <c r="FQ640" s="72"/>
      <c r="FR640" s="72"/>
    </row>
    <row r="641" spans="23:174">
      <c r="W641" s="80"/>
      <c r="X641" s="80"/>
      <c r="Y641" s="80"/>
      <c r="Z641" s="80"/>
      <c r="AA641" s="80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80"/>
      <c r="BB641" s="81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DG641" s="72"/>
      <c r="DH641" s="72"/>
      <c r="DI641" s="72"/>
      <c r="DJ641" s="72"/>
      <c r="DK641" s="72"/>
      <c r="DL641" s="72"/>
      <c r="DM641" s="72"/>
      <c r="DN641" s="72"/>
      <c r="DO641" s="72"/>
      <c r="DP641" s="72"/>
      <c r="DQ641" s="72"/>
      <c r="DR641" s="72"/>
      <c r="DS641" s="72"/>
      <c r="DT641" s="72"/>
      <c r="DU641" s="72"/>
      <c r="DV641" s="72"/>
      <c r="DW641" s="72"/>
      <c r="EB641" s="72"/>
      <c r="EC641" s="72"/>
      <c r="ED641" s="72"/>
      <c r="EE641" s="72"/>
      <c r="EF641" s="72"/>
      <c r="EG641" s="72"/>
      <c r="EH641" s="72"/>
      <c r="EI641" s="72"/>
      <c r="EM641" s="72"/>
      <c r="EN641" s="72"/>
      <c r="EO641" s="72"/>
      <c r="ES641" s="72"/>
      <c r="ET641" s="72"/>
      <c r="EU641" s="72"/>
      <c r="FH641" s="72"/>
      <c r="FI641" s="72"/>
      <c r="FJ641" s="72"/>
      <c r="FK641" s="72"/>
      <c r="FL641" s="72"/>
      <c r="FM641" s="72"/>
      <c r="FN641" s="72"/>
      <c r="FO641" s="72"/>
      <c r="FP641" s="72"/>
      <c r="FQ641" s="72"/>
      <c r="FR641" s="72"/>
    </row>
    <row r="642" spans="23:174">
      <c r="W642" s="80"/>
      <c r="X642" s="80"/>
      <c r="Y642" s="80"/>
      <c r="Z642" s="80"/>
      <c r="AA642" s="80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80"/>
      <c r="BB642" s="81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EB642" s="72"/>
      <c r="EC642" s="72"/>
      <c r="ED642" s="72"/>
      <c r="EE642" s="72"/>
      <c r="EF642" s="72"/>
      <c r="EG642" s="72"/>
      <c r="EH642" s="72"/>
      <c r="EI642" s="72"/>
      <c r="EM642" s="72"/>
      <c r="EN642" s="72"/>
      <c r="EO642" s="72"/>
      <c r="ES642" s="72"/>
      <c r="ET642" s="72"/>
      <c r="EU642" s="72"/>
      <c r="FH642" s="72"/>
      <c r="FI642" s="72"/>
      <c r="FJ642" s="72"/>
      <c r="FK642" s="72"/>
      <c r="FL642" s="72"/>
      <c r="FM642" s="72"/>
      <c r="FN642" s="72"/>
      <c r="FO642" s="72"/>
      <c r="FP642" s="72"/>
      <c r="FQ642" s="72"/>
      <c r="FR642" s="72"/>
    </row>
    <row r="643" spans="23:174">
      <c r="W643" s="80"/>
      <c r="X643" s="80"/>
      <c r="Y643" s="80"/>
      <c r="Z643" s="80"/>
      <c r="AA643" s="80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80"/>
      <c r="BB643" s="81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EB643" s="72"/>
      <c r="EC643" s="72"/>
      <c r="ED643" s="72"/>
      <c r="EE643" s="72"/>
      <c r="EF643" s="72"/>
      <c r="EG643" s="72"/>
      <c r="EH643" s="72"/>
      <c r="EI643" s="72"/>
      <c r="EM643" s="72"/>
      <c r="EN643" s="72"/>
      <c r="EO643" s="72"/>
      <c r="ES643" s="72"/>
      <c r="ET643" s="72"/>
      <c r="EU643" s="72"/>
      <c r="FH643" s="72"/>
      <c r="FI643" s="72"/>
      <c r="FJ643" s="72"/>
      <c r="FK643" s="72"/>
      <c r="FL643" s="72"/>
      <c r="FM643" s="72"/>
      <c r="FN643" s="72"/>
      <c r="FO643" s="72"/>
      <c r="FP643" s="72"/>
      <c r="FQ643" s="72"/>
      <c r="FR643" s="72"/>
    </row>
    <row r="644" spans="23:174">
      <c r="W644" s="80"/>
      <c r="X644" s="80"/>
      <c r="Y644" s="80"/>
      <c r="Z644" s="80"/>
      <c r="AA644" s="80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80"/>
      <c r="BB644" s="81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EB644" s="72"/>
      <c r="EC644" s="72"/>
      <c r="ED644" s="72"/>
      <c r="EE644" s="72"/>
      <c r="EF644" s="72"/>
      <c r="EG644" s="72"/>
      <c r="EH644" s="72"/>
      <c r="EI644" s="72"/>
      <c r="EM644" s="72"/>
      <c r="EN644" s="72"/>
      <c r="EO644" s="72"/>
      <c r="ES644" s="72"/>
      <c r="ET644" s="72"/>
      <c r="EU644" s="72"/>
      <c r="FH644" s="72"/>
      <c r="FI644" s="72"/>
      <c r="FJ644" s="72"/>
      <c r="FK644" s="72"/>
      <c r="FL644" s="72"/>
      <c r="FM644" s="72"/>
      <c r="FN644" s="72"/>
      <c r="FO644" s="72"/>
      <c r="FP644" s="72"/>
      <c r="FQ644" s="72"/>
      <c r="FR644" s="72"/>
    </row>
    <row r="645" spans="23:174">
      <c r="W645" s="80"/>
      <c r="X645" s="80"/>
      <c r="Y645" s="80"/>
      <c r="Z645" s="80"/>
      <c r="AA645" s="80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80"/>
      <c r="BB645" s="81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EB645" s="72"/>
      <c r="EC645" s="72"/>
      <c r="ED645" s="72"/>
      <c r="EE645" s="72"/>
      <c r="EF645" s="72"/>
      <c r="EG645" s="72"/>
      <c r="EH645" s="72"/>
      <c r="EI645" s="72"/>
      <c r="EM645" s="72"/>
      <c r="EN645" s="72"/>
      <c r="EO645" s="72"/>
      <c r="ES645" s="72"/>
      <c r="ET645" s="72"/>
      <c r="EU645" s="72"/>
      <c r="FH645" s="72"/>
      <c r="FI645" s="72"/>
      <c r="FJ645" s="72"/>
      <c r="FK645" s="72"/>
      <c r="FL645" s="72"/>
      <c r="FM645" s="72"/>
      <c r="FN645" s="72"/>
      <c r="FO645" s="72"/>
      <c r="FP645" s="72"/>
      <c r="FQ645" s="72"/>
      <c r="FR645" s="72"/>
    </row>
    <row r="646" spans="23:174">
      <c r="W646" s="80"/>
      <c r="X646" s="80"/>
      <c r="Y646" s="80"/>
      <c r="Z646" s="80"/>
      <c r="AA646" s="80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80"/>
      <c r="BB646" s="81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EB646" s="72"/>
      <c r="EC646" s="72"/>
      <c r="ED646" s="72"/>
      <c r="EE646" s="72"/>
      <c r="EF646" s="72"/>
      <c r="EG646" s="72"/>
      <c r="EH646" s="72"/>
      <c r="EI646" s="72"/>
      <c r="EM646" s="72"/>
      <c r="EN646" s="72"/>
      <c r="EO646" s="72"/>
      <c r="ES646" s="72"/>
      <c r="ET646" s="72"/>
      <c r="EU646" s="72"/>
      <c r="FH646" s="72"/>
      <c r="FI646" s="72"/>
      <c r="FJ646" s="72"/>
      <c r="FK646" s="72"/>
      <c r="FL646" s="72"/>
      <c r="FM646" s="72"/>
      <c r="FN646" s="72"/>
      <c r="FO646" s="72"/>
      <c r="FP646" s="72"/>
      <c r="FQ646" s="72"/>
      <c r="FR646" s="72"/>
    </row>
    <row r="647" spans="23:174">
      <c r="W647" s="80"/>
      <c r="X647" s="80"/>
      <c r="Y647" s="80"/>
      <c r="Z647" s="80"/>
      <c r="AA647" s="80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80"/>
      <c r="AM647" s="74"/>
      <c r="AN647" s="74"/>
      <c r="AO647" s="74"/>
      <c r="AP647" s="74"/>
      <c r="AQ647" s="74"/>
      <c r="AR647" s="74"/>
      <c r="AS647" s="74"/>
      <c r="AT647" s="74"/>
      <c r="AU647" s="74"/>
      <c r="AV647" s="80"/>
      <c r="BB647" s="81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EB647" s="72"/>
      <c r="EC647" s="72"/>
      <c r="ED647" s="72"/>
      <c r="EE647" s="72"/>
      <c r="EF647" s="72"/>
      <c r="EG647" s="72"/>
      <c r="EH647" s="72"/>
      <c r="EI647" s="72"/>
      <c r="EM647" s="72"/>
      <c r="EN647" s="72"/>
      <c r="EO647" s="72"/>
      <c r="ES647" s="72"/>
      <c r="ET647" s="72"/>
      <c r="EU647" s="72"/>
      <c r="FH647" s="72"/>
      <c r="FI647" s="72"/>
      <c r="FJ647" s="72"/>
      <c r="FK647" s="72"/>
      <c r="FL647" s="72"/>
      <c r="FM647" s="72"/>
      <c r="FN647" s="72"/>
      <c r="FO647" s="72"/>
      <c r="FP647" s="72"/>
      <c r="FQ647" s="72"/>
      <c r="FR647" s="72"/>
    </row>
    <row r="648" spans="23:174"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80"/>
      <c r="AM648" s="74"/>
      <c r="AN648" s="74"/>
      <c r="AO648" s="74"/>
      <c r="AP648" s="74"/>
      <c r="AQ648" s="74"/>
      <c r="AR648" s="74"/>
      <c r="AS648" s="74"/>
      <c r="AT648" s="74"/>
      <c r="AU648" s="74"/>
      <c r="AV648" s="80"/>
      <c r="BB648" s="81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DX648" s="72"/>
      <c r="DY648" s="72"/>
      <c r="DZ648" s="72"/>
      <c r="EA648" s="72"/>
      <c r="EB648" s="72"/>
      <c r="EC648" s="72"/>
      <c r="ED648" s="72"/>
      <c r="EE648" s="72"/>
      <c r="EF648" s="72"/>
      <c r="EG648" s="72"/>
      <c r="EH648" s="72"/>
      <c r="EI648" s="72"/>
      <c r="EJ648" s="72"/>
      <c r="EK648" s="72"/>
      <c r="EL648" s="72"/>
      <c r="EM648" s="72"/>
      <c r="EN648" s="72"/>
      <c r="EO648" s="72"/>
      <c r="EP648" s="72"/>
      <c r="EQ648" s="72"/>
      <c r="ER648" s="72"/>
      <c r="ES648" s="72"/>
      <c r="ET648" s="72"/>
      <c r="EU648" s="72"/>
      <c r="FH648" s="72"/>
      <c r="FI648" s="72"/>
      <c r="FJ648" s="72"/>
      <c r="FK648" s="72"/>
      <c r="FL648" s="72"/>
      <c r="FM648" s="72"/>
      <c r="FN648" s="72"/>
      <c r="FO648" s="72"/>
      <c r="FP648" s="72"/>
      <c r="FQ648" s="72"/>
      <c r="FR648" s="72"/>
    </row>
    <row r="649" spans="23:174">
      <c r="X649" s="76"/>
      <c r="Z649" s="76"/>
      <c r="AA649" s="76"/>
      <c r="AB649" s="76"/>
      <c r="AC649" s="76"/>
      <c r="AD649" s="76"/>
      <c r="AE649" s="76"/>
      <c r="AL649" s="80"/>
      <c r="AM649" s="74"/>
      <c r="AN649" s="74"/>
      <c r="AO649" s="74"/>
      <c r="AP649" s="74"/>
      <c r="AQ649" s="74"/>
      <c r="AR649" s="74"/>
      <c r="AS649" s="74"/>
      <c r="AT649" s="74"/>
      <c r="AU649" s="74"/>
      <c r="AV649" s="80"/>
      <c r="BB649" s="81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FH649" s="72"/>
      <c r="FI649" s="72"/>
      <c r="FJ649" s="72"/>
      <c r="FK649" s="72"/>
      <c r="FL649" s="72"/>
      <c r="FM649" s="72"/>
      <c r="FN649" s="72"/>
      <c r="FO649" s="72"/>
      <c r="FP649" s="72"/>
      <c r="FQ649" s="72"/>
      <c r="FR649" s="72"/>
    </row>
    <row r="650" spans="23:174">
      <c r="X650" s="76"/>
      <c r="Z650" s="76"/>
      <c r="AA650" s="76"/>
      <c r="AB650" s="76"/>
      <c r="AC650" s="76"/>
      <c r="AD650" s="76"/>
      <c r="AE650" s="76"/>
      <c r="AL650" s="80"/>
      <c r="AM650" s="74"/>
      <c r="AN650" s="74"/>
      <c r="AO650" s="74"/>
      <c r="AP650" s="74"/>
      <c r="AQ650" s="74"/>
      <c r="AR650" s="74"/>
      <c r="AS650" s="74"/>
      <c r="AT650" s="80"/>
      <c r="AU650" s="80"/>
      <c r="AV650" s="80"/>
      <c r="BB650" s="81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FH650" s="72"/>
      <c r="FI650" s="72"/>
      <c r="FJ650" s="72"/>
      <c r="FK650" s="72"/>
      <c r="FL650" s="72"/>
      <c r="FM650" s="72"/>
      <c r="FN650" s="72"/>
      <c r="FO650" s="72"/>
      <c r="FP650" s="72"/>
      <c r="FQ650" s="72"/>
      <c r="FR650" s="72"/>
    </row>
    <row r="651" spans="23:174">
      <c r="X651" s="76"/>
      <c r="Z651" s="76"/>
      <c r="AA651" s="76"/>
      <c r="AB651" s="76"/>
      <c r="AC651" s="76"/>
      <c r="AD651" s="76"/>
      <c r="AE651" s="76"/>
      <c r="AL651" s="80"/>
      <c r="AM651" s="74"/>
      <c r="AN651" s="74"/>
      <c r="AO651" s="74"/>
      <c r="AP651" s="74"/>
      <c r="AQ651" s="74"/>
      <c r="AR651" s="74"/>
      <c r="AS651" s="74"/>
      <c r="AT651" s="80"/>
      <c r="AU651" s="80"/>
      <c r="AV651" s="80"/>
      <c r="BB651" s="81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FH651" s="72"/>
      <c r="FI651" s="72"/>
      <c r="FJ651" s="72"/>
      <c r="FK651" s="72"/>
      <c r="FL651" s="72"/>
      <c r="FM651" s="72"/>
      <c r="FN651" s="72"/>
      <c r="FO651" s="72"/>
      <c r="FP651" s="72"/>
      <c r="FQ651" s="72"/>
      <c r="FR651" s="72"/>
    </row>
    <row r="652" spans="23:174">
      <c r="X652" s="76"/>
      <c r="Z652" s="76"/>
      <c r="AA652" s="76"/>
      <c r="AB652" s="76"/>
      <c r="AC652" s="76"/>
      <c r="AD652" s="76"/>
      <c r="AE652" s="76"/>
      <c r="AL652" s="80"/>
      <c r="AM652" s="74"/>
      <c r="AN652" s="74"/>
      <c r="AO652" s="74"/>
      <c r="AP652" s="74"/>
      <c r="AQ652" s="74"/>
      <c r="AR652" s="74"/>
      <c r="AS652" s="74"/>
      <c r="AT652" s="80"/>
      <c r="AU652" s="80"/>
      <c r="AV652" s="80"/>
      <c r="BB652" s="81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FH652" s="72"/>
      <c r="FI652" s="72"/>
      <c r="FJ652" s="72"/>
      <c r="FK652" s="72"/>
      <c r="FL652" s="72"/>
      <c r="FM652" s="72"/>
      <c r="FN652" s="72"/>
      <c r="FO652" s="72"/>
      <c r="FP652" s="72"/>
      <c r="FQ652" s="72"/>
      <c r="FR652" s="72"/>
    </row>
    <row r="653" spans="23:174">
      <c r="X653" s="76"/>
      <c r="Z653" s="76"/>
      <c r="AA653" s="76"/>
      <c r="AB653" s="76"/>
      <c r="AC653" s="76"/>
      <c r="AD653" s="76"/>
      <c r="AE653" s="76"/>
      <c r="AL653" s="80"/>
      <c r="AM653" s="74"/>
      <c r="AN653" s="74"/>
      <c r="AO653" s="74"/>
      <c r="AP653" s="74"/>
      <c r="AQ653" s="74"/>
      <c r="AR653" s="74"/>
      <c r="AS653" s="74"/>
      <c r="AT653" s="80"/>
      <c r="AU653" s="80"/>
      <c r="AV653" s="80"/>
      <c r="BB653" s="81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EV653" s="72"/>
      <c r="EW653" s="72"/>
      <c r="EX653" s="72"/>
      <c r="EY653" s="72"/>
      <c r="EZ653" s="72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  <c r="FM653" s="72"/>
      <c r="FN653" s="72"/>
      <c r="FO653" s="72"/>
      <c r="FP653" s="72"/>
      <c r="FQ653" s="72"/>
      <c r="FR653" s="72"/>
    </row>
    <row r="654" spans="23:174">
      <c r="X654" s="76"/>
      <c r="Z654" s="76"/>
      <c r="AA654" s="76"/>
      <c r="AB654" s="76"/>
      <c r="AC654" s="76"/>
      <c r="AD654" s="76"/>
      <c r="AE654" s="76"/>
      <c r="AL654" s="80"/>
      <c r="AM654" s="74"/>
      <c r="AN654" s="74"/>
      <c r="AO654" s="74"/>
      <c r="AP654" s="74"/>
      <c r="AQ654" s="74"/>
      <c r="AR654" s="74"/>
      <c r="AS654" s="74"/>
      <c r="AT654" s="80"/>
      <c r="AU654" s="80"/>
      <c r="AV654" s="80"/>
      <c r="BB654" s="81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FG654" s="72"/>
      <c r="FH654" s="72"/>
      <c r="FI654" s="72"/>
      <c r="FJ654" s="72"/>
      <c r="FK654" s="72"/>
      <c r="FL654" s="72"/>
      <c r="FM654" s="72"/>
      <c r="FN654" s="72"/>
      <c r="FO654" s="72"/>
      <c r="FP654" s="72"/>
      <c r="FQ654" s="72"/>
      <c r="FR654" s="72"/>
    </row>
    <row r="655" spans="23:174">
      <c r="X655" s="76"/>
      <c r="Z655" s="76"/>
      <c r="AA655" s="76"/>
      <c r="AB655" s="76"/>
      <c r="AC655" s="76"/>
      <c r="AD655" s="76"/>
      <c r="AE655" s="76"/>
      <c r="AL655" s="80"/>
      <c r="AM655" s="74"/>
      <c r="AN655" s="74"/>
      <c r="AO655" s="74"/>
      <c r="AP655" s="74"/>
      <c r="AQ655" s="74"/>
      <c r="AR655" s="74"/>
      <c r="AS655" s="80"/>
      <c r="AT655" s="80"/>
      <c r="AU655" s="80"/>
      <c r="AV655" s="80"/>
      <c r="BB655" s="81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FG655" s="72"/>
      <c r="FH655" s="72"/>
      <c r="FI655" s="72"/>
      <c r="FJ655" s="72"/>
      <c r="FK655" s="72"/>
      <c r="FL655" s="72"/>
      <c r="FM655" s="72"/>
      <c r="FN655" s="72"/>
      <c r="FO655" s="72"/>
      <c r="FP655" s="72"/>
      <c r="FQ655" s="72"/>
      <c r="FR655" s="72"/>
    </row>
    <row r="656" spans="23:174">
      <c r="X656" s="76"/>
      <c r="Z656" s="76"/>
      <c r="AA656" s="76"/>
      <c r="AB656" s="76"/>
      <c r="AC656" s="76"/>
      <c r="AD656" s="76"/>
      <c r="AE656" s="76"/>
      <c r="AL656" s="80"/>
      <c r="AM656" s="74"/>
      <c r="AN656" s="74"/>
      <c r="AO656" s="74"/>
      <c r="AP656" s="74"/>
      <c r="AQ656" s="74"/>
      <c r="AR656" s="74"/>
      <c r="AS656" s="80"/>
      <c r="AT656" s="80"/>
      <c r="AU656" s="80"/>
      <c r="AV656" s="80"/>
      <c r="BB656" s="81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FG656" s="72"/>
      <c r="FH656" s="72"/>
      <c r="FI656" s="72"/>
      <c r="FJ656" s="72"/>
      <c r="FK656" s="72"/>
      <c r="FL656" s="72"/>
      <c r="FM656" s="72"/>
      <c r="FN656" s="72"/>
      <c r="FO656" s="72"/>
      <c r="FP656" s="72"/>
      <c r="FQ656" s="72"/>
      <c r="FR656" s="72"/>
    </row>
    <row r="657" spans="24:174">
      <c r="X657" s="76"/>
      <c r="Z657" s="76"/>
      <c r="AA657" s="76"/>
      <c r="AB657" s="76"/>
      <c r="AC657" s="76"/>
      <c r="AD657" s="76"/>
      <c r="AE657" s="76"/>
      <c r="AL657" s="80"/>
      <c r="AM657" s="74"/>
      <c r="AN657" s="74"/>
      <c r="AO657" s="74"/>
      <c r="AP657" s="74"/>
      <c r="AQ657" s="74"/>
      <c r="AR657" s="74"/>
      <c r="AS657" s="80"/>
      <c r="AT657" s="80"/>
      <c r="AU657" s="80"/>
      <c r="AV657" s="80"/>
      <c r="BB657" s="81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FG657" s="72"/>
      <c r="FH657" s="72"/>
      <c r="FI657" s="72"/>
      <c r="FJ657" s="72"/>
      <c r="FK657" s="72"/>
      <c r="FL657" s="72"/>
      <c r="FM657" s="72"/>
      <c r="FN657" s="72"/>
      <c r="FO657" s="72"/>
      <c r="FP657" s="72"/>
      <c r="FQ657" s="72"/>
      <c r="FR657" s="72"/>
    </row>
    <row r="658" spans="24:174">
      <c r="X658" s="76"/>
      <c r="Z658" s="76"/>
      <c r="AA658" s="76"/>
      <c r="AB658" s="76"/>
      <c r="AC658" s="76"/>
      <c r="AD658" s="76"/>
      <c r="AE658" s="76"/>
      <c r="AL658" s="80"/>
      <c r="AM658" s="80"/>
      <c r="AN658" s="80"/>
      <c r="AO658" s="80"/>
      <c r="AP658" s="80"/>
      <c r="AQ658" s="80"/>
      <c r="AR658" s="74"/>
      <c r="AS658" s="80"/>
      <c r="AT658" s="80"/>
      <c r="AU658" s="80"/>
      <c r="AV658" s="80"/>
      <c r="BB658" s="81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FG658" s="72"/>
      <c r="FH658" s="72"/>
      <c r="FI658" s="72"/>
      <c r="FJ658" s="72"/>
      <c r="FK658" s="72"/>
      <c r="FL658" s="72"/>
      <c r="FM658" s="72"/>
      <c r="FN658" s="72"/>
      <c r="FO658" s="72"/>
      <c r="FP658" s="72"/>
      <c r="FQ658" s="72"/>
      <c r="FR658" s="72"/>
    </row>
    <row r="659" spans="24:174">
      <c r="X659" s="76"/>
      <c r="Z659" s="76"/>
      <c r="AA659" s="76"/>
      <c r="AB659" s="76"/>
      <c r="AC659" s="76"/>
      <c r="AD659" s="76"/>
      <c r="AE659" s="76"/>
      <c r="AL659" s="80"/>
      <c r="AM659" s="80"/>
      <c r="AN659" s="80"/>
      <c r="AO659" s="80"/>
      <c r="AP659" s="80"/>
      <c r="AQ659" s="80"/>
      <c r="AR659" s="74"/>
      <c r="AS659" s="80"/>
      <c r="AT659" s="80"/>
      <c r="AU659" s="80"/>
      <c r="AV659" s="80"/>
      <c r="BB659" s="81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</row>
    <row r="660" spans="24:174">
      <c r="X660" s="76"/>
      <c r="Z660" s="76"/>
      <c r="AA660" s="76"/>
      <c r="AB660" s="76"/>
      <c r="AC660" s="76"/>
      <c r="AD660" s="76"/>
      <c r="AE660" s="76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BB660" s="81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</row>
    <row r="661" spans="24:174">
      <c r="X661" s="76"/>
      <c r="Z661" s="76"/>
      <c r="AA661" s="76"/>
      <c r="AB661" s="76"/>
      <c r="AC661" s="76"/>
      <c r="AD661" s="76"/>
      <c r="AE661" s="76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BB661" s="81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</row>
    <row r="662" spans="24:174">
      <c r="X662" s="76"/>
      <c r="Z662" s="76"/>
      <c r="AA662" s="76"/>
      <c r="AB662" s="76"/>
      <c r="AC662" s="76"/>
      <c r="AD662" s="76"/>
      <c r="AE662" s="76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BB662" s="81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</row>
    <row r="663" spans="24:174">
      <c r="X663" s="76"/>
      <c r="Z663" s="76"/>
      <c r="AA663" s="76"/>
      <c r="AB663" s="76"/>
      <c r="AC663" s="76"/>
      <c r="AD663" s="76"/>
      <c r="AE663" s="76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74"/>
      <c r="BB663" s="81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</row>
    <row r="664" spans="24:174">
      <c r="X664" s="76"/>
      <c r="Z664" s="76"/>
      <c r="AA664" s="76"/>
      <c r="AB664" s="76"/>
      <c r="AC664" s="76"/>
      <c r="AD664" s="76"/>
      <c r="AE664" s="76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BB664" s="81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</row>
    <row r="665" spans="24:174">
      <c r="X665" s="76"/>
      <c r="Z665" s="76"/>
      <c r="AA665" s="76"/>
      <c r="AB665" s="76"/>
      <c r="AC665" s="76"/>
      <c r="AD665" s="76"/>
      <c r="AE665" s="76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BB665" s="74"/>
      <c r="BC665" s="74"/>
      <c r="BD665" s="74"/>
      <c r="BE665" s="74"/>
      <c r="BF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</row>
    <row r="666" spans="24:174">
      <c r="X666" s="76"/>
      <c r="Z666" s="76"/>
      <c r="AA666" s="76"/>
      <c r="AB666" s="76"/>
      <c r="AC666" s="76"/>
      <c r="AD666" s="76"/>
      <c r="AE666" s="76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FG666" s="72"/>
      <c r="FH666" s="72"/>
      <c r="FI666" s="72"/>
      <c r="FJ666" s="72"/>
      <c r="FK666" s="72"/>
      <c r="FL666" s="72"/>
      <c r="FM666" s="72"/>
      <c r="FN666" s="72"/>
      <c r="FO666" s="72"/>
      <c r="FP666" s="72"/>
      <c r="FQ666" s="72"/>
      <c r="FR666" s="72"/>
    </row>
    <row r="667" spans="24:174">
      <c r="X667" s="76"/>
      <c r="Z667" s="76"/>
      <c r="AA667" s="76"/>
      <c r="AB667" s="76"/>
      <c r="AC667" s="76"/>
      <c r="AD667" s="76"/>
      <c r="AE667" s="76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Z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FG667" s="72"/>
      <c r="FH667" s="72"/>
      <c r="FI667" s="72"/>
      <c r="FJ667" s="72"/>
      <c r="FK667" s="72"/>
      <c r="FL667" s="72"/>
      <c r="FM667" s="72"/>
      <c r="FN667" s="72"/>
      <c r="FO667" s="72"/>
      <c r="FP667" s="72"/>
      <c r="FQ667" s="72"/>
      <c r="FR667" s="72"/>
    </row>
    <row r="668" spans="24:174">
      <c r="X668" s="76"/>
      <c r="Z668" s="76"/>
      <c r="AA668" s="76"/>
      <c r="AB668" s="76"/>
      <c r="AC668" s="76"/>
      <c r="AD668" s="76"/>
      <c r="AE668" s="76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X668" s="74"/>
      <c r="AY668" s="74"/>
      <c r="BA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FG668" s="72"/>
      <c r="FH668" s="72"/>
      <c r="FI668" s="72"/>
      <c r="FJ668" s="72"/>
      <c r="FK668" s="72"/>
      <c r="FL668" s="72"/>
      <c r="FM668" s="72"/>
      <c r="FN668" s="72"/>
      <c r="FO668" s="72"/>
      <c r="FP668" s="72"/>
      <c r="FQ668" s="72"/>
      <c r="FR668" s="72"/>
    </row>
    <row r="669" spans="24:174">
      <c r="X669" s="76"/>
      <c r="Z669" s="76"/>
      <c r="AA669" s="76"/>
      <c r="AB669" s="76"/>
      <c r="AC669" s="76"/>
      <c r="AD669" s="76"/>
      <c r="AE669" s="76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BA669" s="81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FG669" s="72"/>
      <c r="FH669" s="72"/>
      <c r="FI669" s="72"/>
      <c r="FJ669" s="72"/>
      <c r="FK669" s="72"/>
      <c r="FL669" s="72"/>
      <c r="FM669" s="72"/>
      <c r="FN669" s="72"/>
      <c r="FO669" s="72"/>
      <c r="FP669" s="72"/>
      <c r="FQ669" s="72"/>
      <c r="FR669" s="72"/>
    </row>
    <row r="670" spans="24:174">
      <c r="X670" s="76"/>
      <c r="Z670" s="76"/>
      <c r="AA670" s="76"/>
      <c r="AB670" s="76"/>
      <c r="AC670" s="76"/>
      <c r="AD670" s="76"/>
      <c r="AE670" s="76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BA670" s="81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FG670" s="72"/>
      <c r="FH670" s="72"/>
      <c r="FI670" s="72"/>
      <c r="FJ670" s="72"/>
      <c r="FK670" s="72"/>
      <c r="FL670" s="72"/>
      <c r="FM670" s="72"/>
      <c r="FN670" s="72"/>
      <c r="FO670" s="72"/>
      <c r="FP670" s="72"/>
      <c r="FQ670" s="72"/>
      <c r="FR670" s="72"/>
    </row>
    <row r="671" spans="24:174">
      <c r="X671" s="76"/>
      <c r="Z671" s="76"/>
      <c r="AA671" s="76"/>
      <c r="AB671" s="76"/>
      <c r="AC671" s="76"/>
      <c r="AD671" s="76"/>
      <c r="AE671" s="76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BA671" s="81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FG671" s="72"/>
      <c r="FH671" s="72"/>
      <c r="FI671" s="72"/>
      <c r="FJ671" s="72"/>
      <c r="FK671" s="72"/>
      <c r="FL671" s="72"/>
      <c r="FM671" s="72"/>
      <c r="FN671" s="72"/>
      <c r="FO671" s="72"/>
      <c r="FP671" s="72"/>
      <c r="FQ671" s="72"/>
      <c r="FR671" s="72"/>
    </row>
    <row r="672" spans="24:174">
      <c r="X672" s="76"/>
      <c r="Z672" s="76"/>
      <c r="AA672" s="76"/>
      <c r="AB672" s="76"/>
      <c r="AC672" s="76"/>
      <c r="AD672" s="76"/>
      <c r="AE672" s="76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BA672" s="81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FG672" s="72"/>
      <c r="FH672" s="72"/>
      <c r="FI672" s="72"/>
      <c r="FJ672" s="72"/>
      <c r="FK672" s="72"/>
      <c r="FL672" s="72"/>
      <c r="FM672" s="72"/>
      <c r="FN672" s="72"/>
      <c r="FO672" s="72"/>
      <c r="FP672" s="72"/>
      <c r="FQ672" s="72"/>
      <c r="FR672" s="72"/>
    </row>
    <row r="673" spans="24:174">
      <c r="X673" s="76"/>
      <c r="Z673" s="76"/>
      <c r="AA673" s="76"/>
      <c r="AB673" s="76"/>
      <c r="AC673" s="76"/>
      <c r="AD673" s="76"/>
      <c r="AE673" s="76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BA673" s="81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FG673" s="72"/>
      <c r="FH673" s="72"/>
      <c r="FI673" s="72"/>
      <c r="FJ673" s="72"/>
      <c r="FK673" s="72"/>
      <c r="FL673" s="72"/>
      <c r="FM673" s="72"/>
      <c r="FN673" s="72"/>
      <c r="FO673" s="72"/>
      <c r="FP673" s="72"/>
      <c r="FQ673" s="72"/>
      <c r="FR673" s="72"/>
    </row>
    <row r="674" spans="24:174">
      <c r="X674" s="76"/>
      <c r="Z674" s="76"/>
      <c r="AA674" s="76"/>
      <c r="AB674" s="76"/>
      <c r="AC674" s="76"/>
      <c r="AD674" s="76"/>
      <c r="AE674" s="76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BA674" s="81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FG674" s="72"/>
      <c r="FH674" s="72"/>
      <c r="FI674" s="72"/>
      <c r="FJ674" s="72"/>
      <c r="FK674" s="72"/>
      <c r="FL674" s="72"/>
      <c r="FM674" s="72"/>
      <c r="FN674" s="72"/>
      <c r="FO674" s="72"/>
      <c r="FP674" s="72"/>
      <c r="FQ674" s="72"/>
      <c r="FR674" s="72"/>
    </row>
    <row r="675" spans="24:174">
      <c r="X675" s="76"/>
      <c r="Z675" s="76"/>
      <c r="AA675" s="76"/>
      <c r="AB675" s="76"/>
      <c r="AC675" s="76"/>
      <c r="AD675" s="76"/>
      <c r="AE675" s="76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BA675" s="81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FG675" s="72"/>
      <c r="FH675" s="72"/>
      <c r="FI675" s="72"/>
      <c r="FJ675" s="72"/>
      <c r="FK675" s="72"/>
      <c r="FL675" s="72"/>
      <c r="FM675" s="72"/>
      <c r="FN675" s="72"/>
      <c r="FO675" s="72"/>
      <c r="FP675" s="72"/>
      <c r="FQ675" s="72"/>
      <c r="FR675" s="72"/>
    </row>
    <row r="676" spans="24:174">
      <c r="X676" s="76"/>
      <c r="Z676" s="76"/>
      <c r="AA676" s="76"/>
      <c r="AB676" s="76"/>
      <c r="AC676" s="76"/>
      <c r="AD676" s="76"/>
      <c r="AE676" s="76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BA676" s="81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FG676" s="72"/>
      <c r="FH676" s="72"/>
      <c r="FI676" s="72"/>
      <c r="FJ676" s="72"/>
      <c r="FK676" s="72"/>
      <c r="FL676" s="72"/>
      <c r="FM676" s="72"/>
      <c r="FN676" s="72"/>
      <c r="FO676" s="72"/>
      <c r="FP676" s="72"/>
      <c r="FQ676" s="72"/>
      <c r="FR676" s="72"/>
    </row>
    <row r="677" spans="24:174">
      <c r="X677" s="76"/>
      <c r="Z677" s="76"/>
      <c r="AA677" s="76"/>
      <c r="AB677" s="76"/>
      <c r="AC677" s="76"/>
      <c r="AD677" s="76"/>
      <c r="AE677" s="76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BA677" s="81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FG677" s="72"/>
      <c r="FH677" s="72"/>
      <c r="FI677" s="72"/>
      <c r="FJ677" s="72"/>
      <c r="FK677" s="72"/>
      <c r="FL677" s="72"/>
      <c r="FM677" s="72"/>
      <c r="FN677" s="72"/>
      <c r="FO677" s="72"/>
      <c r="FP677" s="72"/>
      <c r="FQ677" s="72"/>
      <c r="FR677" s="72"/>
    </row>
    <row r="678" spans="24:174">
      <c r="X678" s="76"/>
      <c r="Z678" s="76"/>
      <c r="AA678" s="76"/>
      <c r="AB678" s="76"/>
      <c r="AC678" s="76"/>
      <c r="AD678" s="76"/>
      <c r="AE678" s="76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BA678" s="81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FG678" s="72"/>
      <c r="FH678" s="72"/>
      <c r="FI678" s="72"/>
      <c r="FJ678" s="72"/>
      <c r="FK678" s="72"/>
      <c r="FL678" s="72"/>
      <c r="FM678" s="72"/>
      <c r="FN678" s="72"/>
      <c r="FO678" s="72"/>
      <c r="FP678" s="72"/>
      <c r="FQ678" s="72"/>
      <c r="FR678" s="72"/>
    </row>
    <row r="679" spans="24:174">
      <c r="X679" s="76"/>
      <c r="Z679" s="76"/>
      <c r="AA679" s="76"/>
      <c r="AB679" s="76"/>
      <c r="AC679" s="76"/>
      <c r="AD679" s="76"/>
      <c r="AE679" s="76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BA679" s="81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FG679" s="72"/>
      <c r="FH679" s="72"/>
      <c r="FI679" s="72"/>
      <c r="FJ679" s="72"/>
      <c r="FK679" s="72"/>
      <c r="FL679" s="72"/>
      <c r="FM679" s="72"/>
      <c r="FN679" s="72"/>
      <c r="FO679" s="72"/>
      <c r="FP679" s="72"/>
      <c r="FQ679" s="72"/>
      <c r="FR679" s="72"/>
    </row>
    <row r="680" spans="24:174">
      <c r="X680" s="76"/>
      <c r="Z680" s="76"/>
      <c r="AA680" s="76"/>
      <c r="AB680" s="76"/>
      <c r="AC680" s="76"/>
      <c r="AD680" s="76"/>
      <c r="AE680" s="76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BA680" s="81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FG680" s="72"/>
      <c r="FH680" s="72"/>
      <c r="FI680" s="72"/>
      <c r="FJ680" s="72"/>
      <c r="FK680" s="72"/>
      <c r="FL680" s="72"/>
      <c r="FM680" s="72"/>
      <c r="FN680" s="72"/>
      <c r="FO680" s="72"/>
      <c r="FP680" s="72"/>
      <c r="FQ680" s="72"/>
      <c r="FR680" s="72"/>
    </row>
    <row r="681" spans="24:174">
      <c r="X681" s="76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BA681" s="81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FG681" s="72"/>
      <c r="FH681" s="72"/>
      <c r="FI681" s="72"/>
      <c r="FJ681" s="72"/>
      <c r="FK681" s="72"/>
      <c r="FL681" s="72"/>
      <c r="FM681" s="72"/>
      <c r="FN681" s="72"/>
      <c r="FO681" s="72"/>
      <c r="FP681" s="72"/>
      <c r="FQ681" s="72"/>
      <c r="FR681" s="72"/>
    </row>
    <row r="682" spans="24:174">
      <c r="X682" s="76"/>
      <c r="Z682" s="76"/>
      <c r="AA682" s="76"/>
      <c r="AB682" s="76"/>
      <c r="AC682" s="76"/>
      <c r="AD682" s="76"/>
      <c r="AE682" s="76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BA682" s="81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FG682" s="72"/>
      <c r="FH682" s="72"/>
      <c r="FI682" s="72"/>
      <c r="FJ682" s="72"/>
      <c r="FK682" s="72"/>
      <c r="FL682" s="72"/>
      <c r="FM682" s="72"/>
      <c r="FN682" s="72"/>
      <c r="FO682" s="72"/>
      <c r="FP682" s="72"/>
      <c r="FQ682" s="72"/>
      <c r="FR682" s="72"/>
    </row>
    <row r="683" spans="24:174">
      <c r="X683" s="76"/>
      <c r="Z683" s="76"/>
      <c r="AA683" s="76"/>
      <c r="AB683" s="76"/>
      <c r="AC683" s="76"/>
      <c r="AD683" s="76"/>
      <c r="AE683" s="76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BA683" s="81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FG683" s="72"/>
      <c r="FH683" s="72"/>
      <c r="FI683" s="72"/>
      <c r="FJ683" s="72"/>
      <c r="FK683" s="72"/>
      <c r="FL683" s="72"/>
      <c r="FM683" s="72"/>
      <c r="FN683" s="72"/>
      <c r="FO683" s="72"/>
      <c r="FP683" s="72"/>
      <c r="FQ683" s="72"/>
      <c r="FR683" s="72"/>
    </row>
    <row r="684" spans="24:174">
      <c r="X684" s="76"/>
      <c r="Z684" s="76"/>
      <c r="AA684" s="76"/>
      <c r="AB684" s="76"/>
      <c r="AC684" s="76"/>
      <c r="AD684" s="76"/>
      <c r="AE684" s="76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BA684" s="81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FG684" s="72"/>
      <c r="FH684" s="72"/>
      <c r="FI684" s="72"/>
      <c r="FJ684" s="72"/>
      <c r="FK684" s="72"/>
      <c r="FL684" s="72"/>
      <c r="FM684" s="72"/>
      <c r="FN684" s="72"/>
      <c r="FO684" s="72"/>
      <c r="FP684" s="72"/>
      <c r="FQ684" s="72"/>
      <c r="FR684" s="72"/>
    </row>
    <row r="685" spans="24:174">
      <c r="X685" s="76"/>
      <c r="Z685" s="76"/>
      <c r="AA685" s="76"/>
      <c r="AB685" s="76"/>
      <c r="AC685" s="76"/>
      <c r="AD685" s="76"/>
      <c r="AE685" s="76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BA685" s="81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FG685" s="72"/>
      <c r="FH685" s="72"/>
      <c r="FI685" s="72"/>
      <c r="FJ685" s="72"/>
      <c r="FK685" s="72"/>
      <c r="FL685" s="72"/>
      <c r="FM685" s="72"/>
      <c r="FN685" s="72"/>
      <c r="FO685" s="72"/>
      <c r="FP685" s="72"/>
      <c r="FQ685" s="72"/>
      <c r="FR685" s="72"/>
    </row>
    <row r="686" spans="24:174">
      <c r="X686" s="76"/>
      <c r="Z686" s="76"/>
      <c r="AA686" s="76"/>
      <c r="AB686" s="76"/>
      <c r="AC686" s="76"/>
      <c r="AD686" s="76"/>
      <c r="AE686" s="76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BA686" s="81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FG686" s="72"/>
      <c r="FH686" s="72"/>
      <c r="FI686" s="72"/>
      <c r="FJ686" s="72"/>
      <c r="FK686" s="72"/>
      <c r="FL686" s="72"/>
      <c r="FM686" s="72"/>
      <c r="FN686" s="72"/>
      <c r="FO686" s="72"/>
      <c r="FP686" s="72"/>
      <c r="FQ686" s="72"/>
      <c r="FR686" s="72"/>
    </row>
    <row r="687" spans="24:174">
      <c r="X687" s="76"/>
      <c r="Z687" s="76"/>
      <c r="AA687" s="76"/>
      <c r="AB687" s="76"/>
      <c r="AC687" s="76"/>
      <c r="AD687" s="76"/>
      <c r="AE687" s="76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BA687" s="81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FG687" s="72"/>
      <c r="FH687" s="72"/>
      <c r="FI687" s="72"/>
      <c r="FJ687" s="72"/>
      <c r="FK687" s="72"/>
      <c r="FL687" s="72"/>
      <c r="FM687" s="72"/>
      <c r="FN687" s="72"/>
      <c r="FO687" s="72"/>
      <c r="FP687" s="72"/>
      <c r="FQ687" s="72"/>
      <c r="FR687" s="72"/>
    </row>
    <row r="688" spans="24:174">
      <c r="X688" s="76"/>
      <c r="Z688" s="76"/>
      <c r="AA688" s="76"/>
      <c r="AB688" s="76"/>
      <c r="AC688" s="76"/>
      <c r="AD688" s="76"/>
      <c r="AE688" s="76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BA688" s="81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</row>
    <row r="689" spans="24:174">
      <c r="X689" s="76"/>
      <c r="Z689" s="76"/>
      <c r="AA689" s="76"/>
      <c r="AB689" s="76"/>
      <c r="AC689" s="76"/>
      <c r="AD689" s="76"/>
      <c r="AE689" s="76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BA689" s="81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</row>
    <row r="690" spans="24:174">
      <c r="X690" s="76"/>
      <c r="Z690" s="76"/>
      <c r="AA690" s="76"/>
      <c r="AB690" s="76"/>
      <c r="AC690" s="76"/>
      <c r="AD690" s="76"/>
      <c r="AE690" s="76"/>
      <c r="AK690" s="80"/>
      <c r="AL690" s="80"/>
      <c r="AM690" s="80"/>
      <c r="AN690" s="80"/>
      <c r="AO690" s="80"/>
      <c r="AP690" s="81"/>
      <c r="AQ690" s="80"/>
      <c r="AR690" s="80"/>
      <c r="AS690" s="80"/>
      <c r="AT690" s="80"/>
      <c r="AU690" s="80"/>
      <c r="AV690" s="80"/>
      <c r="BA690" s="81"/>
      <c r="BG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</row>
    <row r="691" spans="24:174">
      <c r="X691" s="76"/>
      <c r="Z691" s="76"/>
      <c r="AA691" s="76"/>
      <c r="AB691" s="76"/>
      <c r="AC691" s="76"/>
      <c r="AD691" s="76"/>
      <c r="AE691" s="76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BA691" s="81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</row>
    <row r="692" spans="24:174">
      <c r="X692" s="76"/>
      <c r="Z692" s="76"/>
      <c r="AA692" s="76"/>
      <c r="AB692" s="76"/>
      <c r="AC692" s="76"/>
      <c r="AD692" s="76"/>
      <c r="AE692" s="76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BA692" s="81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</row>
    <row r="693" spans="24:174">
      <c r="X693" s="76"/>
      <c r="Z693" s="76"/>
      <c r="AA693" s="76"/>
      <c r="AB693" s="76"/>
      <c r="AC693" s="76"/>
      <c r="AD693" s="76"/>
      <c r="AE693" s="76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BA693" s="81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</row>
    <row r="694" spans="24:174">
      <c r="X694" s="76"/>
      <c r="Z694" s="76"/>
      <c r="AA694" s="76"/>
      <c r="AB694" s="76"/>
      <c r="AC694" s="76"/>
      <c r="AD694" s="76"/>
      <c r="AE694" s="76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BA694" s="81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</row>
    <row r="695" spans="24:174">
      <c r="X695" s="76"/>
      <c r="Z695" s="76"/>
      <c r="AA695" s="76"/>
      <c r="AB695" s="76"/>
      <c r="AC695" s="76"/>
      <c r="AD695" s="76"/>
      <c r="AE695" s="76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BA695" s="81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FH695" s="72"/>
      <c r="FI695" s="72"/>
      <c r="FJ695" s="72"/>
      <c r="FK695" s="72"/>
      <c r="FL695" s="72"/>
      <c r="FM695" s="72"/>
      <c r="FN695" s="72"/>
      <c r="FO695" s="72"/>
      <c r="FP695" s="72"/>
      <c r="FQ695" s="72"/>
      <c r="FR695" s="72"/>
    </row>
    <row r="696" spans="24:174">
      <c r="X696" s="76"/>
      <c r="Z696" s="76"/>
      <c r="AA696" s="76"/>
      <c r="AB696" s="76"/>
      <c r="AC696" s="76"/>
      <c r="AD696" s="76"/>
      <c r="AE696" s="76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BA696" s="81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FH696" s="72"/>
      <c r="FI696" s="72"/>
      <c r="FJ696" s="72"/>
      <c r="FK696" s="72"/>
      <c r="FL696" s="72"/>
      <c r="FM696" s="72"/>
      <c r="FN696" s="72"/>
      <c r="FO696" s="72"/>
      <c r="FP696" s="72"/>
      <c r="FQ696" s="72"/>
      <c r="FR696" s="72"/>
    </row>
    <row r="697" spans="24:174">
      <c r="X697" s="76"/>
      <c r="Z697" s="76"/>
      <c r="AA697" s="76"/>
      <c r="AB697" s="76"/>
      <c r="AC697" s="76"/>
      <c r="AD697" s="76"/>
      <c r="AE697" s="76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BA697" s="81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FH697" s="72"/>
      <c r="FI697" s="72"/>
      <c r="FJ697" s="72"/>
      <c r="FK697" s="72"/>
      <c r="FL697" s="72"/>
      <c r="FM697" s="72"/>
      <c r="FN697" s="72"/>
      <c r="FO697" s="72"/>
      <c r="FP697" s="72"/>
      <c r="FQ697" s="72"/>
      <c r="FR697" s="72"/>
    </row>
    <row r="698" spans="24:174">
      <c r="X698" s="76"/>
      <c r="Z698" s="76"/>
      <c r="AA698" s="76"/>
      <c r="AB698" s="76"/>
      <c r="AC698" s="76"/>
      <c r="AD698" s="76"/>
      <c r="AE698" s="76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BA698" s="81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FH698" s="72"/>
      <c r="FI698" s="72"/>
      <c r="FJ698" s="72"/>
      <c r="FK698" s="72"/>
      <c r="FL698" s="72"/>
      <c r="FM698" s="72"/>
      <c r="FN698" s="72"/>
      <c r="FO698" s="72"/>
      <c r="FP698" s="72"/>
      <c r="FQ698" s="72"/>
      <c r="FR698" s="72"/>
    </row>
    <row r="699" spans="24:174">
      <c r="X699" s="76"/>
      <c r="Z699" s="76"/>
      <c r="AA699" s="76"/>
      <c r="AB699" s="76"/>
      <c r="AC699" s="76"/>
      <c r="AD699" s="76"/>
      <c r="AE699" s="76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BA699" s="81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FH699" s="72"/>
      <c r="FI699" s="72"/>
      <c r="FJ699" s="72"/>
      <c r="FK699" s="72"/>
      <c r="FL699" s="72"/>
      <c r="FM699" s="72"/>
      <c r="FN699" s="72"/>
      <c r="FO699" s="72"/>
      <c r="FP699" s="72"/>
      <c r="FQ699" s="72"/>
      <c r="FR699" s="72"/>
    </row>
    <row r="700" spans="24:174">
      <c r="X700" s="76"/>
      <c r="Z700" s="76"/>
      <c r="AA700" s="76"/>
      <c r="AB700" s="76"/>
      <c r="AC700" s="76"/>
      <c r="AD700" s="76"/>
      <c r="AE700" s="76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74"/>
      <c r="BA700" s="81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FH700" s="72"/>
      <c r="FI700" s="72"/>
      <c r="FJ700" s="72"/>
      <c r="FK700" s="72"/>
      <c r="FL700" s="72"/>
      <c r="FM700" s="72"/>
      <c r="FN700" s="72"/>
      <c r="FO700" s="72"/>
      <c r="FP700" s="72"/>
      <c r="FQ700" s="72"/>
      <c r="FR700" s="72"/>
    </row>
    <row r="701" spans="24:174">
      <c r="X701" s="76"/>
      <c r="Z701" s="76"/>
      <c r="AA701" s="76"/>
      <c r="AB701" s="76"/>
      <c r="AC701" s="76"/>
      <c r="AD701" s="76"/>
      <c r="AE701" s="76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74"/>
      <c r="BA701" s="81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FH701" s="72"/>
      <c r="FI701" s="72"/>
      <c r="FJ701" s="72"/>
      <c r="FK701" s="72"/>
      <c r="FL701" s="72"/>
      <c r="FM701" s="72"/>
      <c r="FN701" s="72"/>
      <c r="FO701" s="72"/>
      <c r="FP701" s="72"/>
      <c r="FQ701" s="72"/>
      <c r="FR701" s="72"/>
    </row>
    <row r="702" spans="24:174">
      <c r="X702" s="76"/>
      <c r="Z702" s="76"/>
      <c r="AA702" s="76"/>
      <c r="AB702" s="76"/>
      <c r="AC702" s="76"/>
      <c r="AD702" s="76"/>
      <c r="AE702" s="76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BA702" s="81"/>
      <c r="BB702" s="74"/>
      <c r="BC702" s="74"/>
      <c r="BD702" s="74"/>
      <c r="BE702" s="74"/>
      <c r="BF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FH702" s="72"/>
      <c r="FI702" s="72"/>
      <c r="FJ702" s="72"/>
      <c r="FK702" s="72"/>
      <c r="FL702" s="72"/>
      <c r="FM702" s="72"/>
      <c r="FN702" s="72"/>
      <c r="FO702" s="72"/>
      <c r="FP702" s="72"/>
      <c r="FQ702" s="72"/>
      <c r="FR702" s="72"/>
    </row>
    <row r="703" spans="24:174">
      <c r="X703" s="76"/>
      <c r="Z703" s="76"/>
      <c r="AA703" s="76"/>
      <c r="AB703" s="76"/>
      <c r="AC703" s="76"/>
      <c r="AD703" s="76"/>
      <c r="AE703" s="76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BA703" s="81"/>
      <c r="BB703" s="74"/>
      <c r="BC703" s="74"/>
      <c r="BD703" s="74"/>
      <c r="BE703" s="74"/>
      <c r="BF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FH703" s="72"/>
      <c r="FI703" s="72"/>
      <c r="FJ703" s="72"/>
      <c r="FK703" s="72"/>
      <c r="FL703" s="72"/>
      <c r="FM703" s="72"/>
      <c r="FN703" s="72"/>
      <c r="FO703" s="72"/>
      <c r="FP703" s="72"/>
      <c r="FQ703" s="72"/>
      <c r="FR703" s="72"/>
    </row>
    <row r="704" spans="24:174">
      <c r="X704" s="76"/>
      <c r="Z704" s="76"/>
      <c r="AA704" s="76"/>
      <c r="AB704" s="76"/>
      <c r="AC704" s="76"/>
      <c r="AD704" s="76"/>
      <c r="AE704" s="76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Z704" s="74"/>
      <c r="BA704" s="81"/>
      <c r="BB704" s="81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FH704" s="72"/>
      <c r="FI704" s="72"/>
      <c r="FJ704" s="72"/>
      <c r="FK704" s="72"/>
      <c r="FL704" s="72"/>
      <c r="FM704" s="72"/>
      <c r="FN704" s="72"/>
      <c r="FO704" s="72"/>
      <c r="FP704" s="72"/>
      <c r="FQ704" s="72"/>
      <c r="FR704" s="72"/>
    </row>
    <row r="705" spans="24:174">
      <c r="X705" s="76"/>
      <c r="Z705" s="76"/>
      <c r="AA705" s="76"/>
      <c r="AB705" s="76"/>
      <c r="AC705" s="76"/>
      <c r="AD705" s="76"/>
      <c r="AE705" s="76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X705" s="74"/>
      <c r="AY705" s="74"/>
      <c r="AZ705" s="74"/>
      <c r="BA705" s="74"/>
      <c r="BB705" s="81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FH705" s="72"/>
      <c r="FI705" s="72"/>
      <c r="FJ705" s="72"/>
      <c r="FK705" s="72"/>
      <c r="FL705" s="72"/>
      <c r="FM705" s="72"/>
      <c r="FN705" s="72"/>
      <c r="FO705" s="72"/>
      <c r="FP705" s="72"/>
      <c r="FQ705" s="72"/>
      <c r="FR705" s="72"/>
    </row>
    <row r="706" spans="24:174">
      <c r="X706" s="76"/>
      <c r="Z706" s="76"/>
      <c r="AA706" s="76"/>
      <c r="AB706" s="76"/>
      <c r="AC706" s="76"/>
      <c r="AD706" s="76"/>
      <c r="AE706" s="76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X706" s="74"/>
      <c r="AY706" s="74"/>
      <c r="BA706" s="74"/>
      <c r="BB706" s="81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FH706" s="72"/>
      <c r="FI706" s="72"/>
      <c r="FJ706" s="72"/>
      <c r="FK706" s="72"/>
      <c r="FL706" s="72"/>
      <c r="FM706" s="72"/>
      <c r="FN706" s="72"/>
      <c r="FO706" s="72"/>
      <c r="FP706" s="72"/>
      <c r="FQ706" s="72"/>
      <c r="FR706" s="72"/>
    </row>
    <row r="707" spans="24:174">
      <c r="X707" s="76"/>
      <c r="Z707" s="76"/>
      <c r="AA707" s="76"/>
      <c r="AB707" s="76"/>
      <c r="AC707" s="76"/>
      <c r="AD707" s="76"/>
      <c r="AE707" s="76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BB707" s="81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FH707" s="72"/>
      <c r="FI707" s="72"/>
      <c r="FJ707" s="72"/>
      <c r="FK707" s="72"/>
      <c r="FL707" s="72"/>
      <c r="FM707" s="72"/>
      <c r="FN707" s="72"/>
      <c r="FO707" s="72"/>
      <c r="FP707" s="72"/>
      <c r="FQ707" s="72"/>
      <c r="FR707" s="72"/>
    </row>
    <row r="708" spans="24:174">
      <c r="X708" s="76"/>
      <c r="Z708" s="76"/>
      <c r="AA708" s="76"/>
      <c r="AB708" s="76"/>
      <c r="AC708" s="76"/>
      <c r="AD708" s="76"/>
      <c r="AE708" s="76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BB708" s="81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FH708" s="72"/>
      <c r="FI708" s="72"/>
      <c r="FJ708" s="72"/>
      <c r="FK708" s="72"/>
      <c r="FL708" s="72"/>
      <c r="FM708" s="72"/>
      <c r="FN708" s="72"/>
      <c r="FO708" s="72"/>
      <c r="FP708" s="72"/>
      <c r="FQ708" s="72"/>
      <c r="FR708" s="72"/>
    </row>
    <row r="709" spans="24:174">
      <c r="X709" s="76"/>
      <c r="Z709" s="76"/>
      <c r="AA709" s="76"/>
      <c r="AB709" s="76"/>
      <c r="AC709" s="76"/>
      <c r="AD709" s="76"/>
      <c r="AE709" s="76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BB709" s="81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FH709" s="72"/>
      <c r="FI709" s="72"/>
      <c r="FJ709" s="72"/>
      <c r="FK709" s="72"/>
      <c r="FL709" s="72"/>
      <c r="FM709" s="72"/>
      <c r="FN709" s="72"/>
      <c r="FO709" s="72"/>
      <c r="FP709" s="72"/>
      <c r="FQ709" s="72"/>
      <c r="FR709" s="72"/>
    </row>
    <row r="710" spans="24:174">
      <c r="X710" s="76"/>
      <c r="Z710" s="76"/>
      <c r="AA710" s="76"/>
      <c r="AB710" s="76"/>
      <c r="AC710" s="76"/>
      <c r="AD710" s="76"/>
      <c r="AE710" s="76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BB710" s="81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FH710" s="72"/>
      <c r="FI710" s="72"/>
      <c r="FJ710" s="72"/>
      <c r="FK710" s="72"/>
      <c r="FL710" s="72"/>
      <c r="FM710" s="72"/>
      <c r="FN710" s="72"/>
      <c r="FO710" s="72"/>
      <c r="FP710" s="72"/>
      <c r="FQ710" s="72"/>
      <c r="FR710" s="72"/>
    </row>
    <row r="711" spans="24:174">
      <c r="X711" s="76"/>
      <c r="Z711" s="76"/>
      <c r="AA711" s="76"/>
      <c r="AB711" s="76"/>
      <c r="AC711" s="76"/>
      <c r="AD711" s="76"/>
      <c r="AE711" s="76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BB711" s="81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FH711" s="72"/>
      <c r="FI711" s="72"/>
      <c r="FJ711" s="72"/>
      <c r="FK711" s="72"/>
      <c r="FL711" s="72"/>
      <c r="FM711" s="72"/>
      <c r="FN711" s="72"/>
      <c r="FO711" s="72"/>
      <c r="FP711" s="72"/>
      <c r="FQ711" s="72"/>
      <c r="FR711" s="72"/>
    </row>
    <row r="712" spans="24:174">
      <c r="X712" s="76"/>
      <c r="Z712" s="76"/>
      <c r="AA712" s="76"/>
      <c r="AB712" s="76"/>
      <c r="AC712" s="76"/>
      <c r="AD712" s="76"/>
      <c r="AE712" s="76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BB712" s="81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FH712" s="72"/>
      <c r="FI712" s="72"/>
      <c r="FJ712" s="72"/>
      <c r="FK712" s="72"/>
      <c r="FL712" s="72"/>
      <c r="FM712" s="72"/>
      <c r="FN712" s="72"/>
      <c r="FO712" s="72"/>
      <c r="FP712" s="72"/>
      <c r="FQ712" s="72"/>
      <c r="FR712" s="72"/>
    </row>
    <row r="713" spans="24:174">
      <c r="X713" s="76"/>
      <c r="Z713" s="76"/>
      <c r="AA713" s="76"/>
      <c r="AB713" s="76"/>
      <c r="AC713" s="76"/>
      <c r="AD713" s="76"/>
      <c r="AE713" s="76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BB713" s="81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FH713" s="72"/>
      <c r="FI713" s="72"/>
      <c r="FJ713" s="72"/>
      <c r="FK713" s="72"/>
      <c r="FL713" s="72"/>
      <c r="FM713" s="72"/>
      <c r="FN713" s="72"/>
      <c r="FO713" s="72"/>
      <c r="FP713" s="72"/>
      <c r="FQ713" s="72"/>
      <c r="FR713" s="72"/>
    </row>
    <row r="714" spans="24:174">
      <c r="X714" s="76"/>
      <c r="Z714" s="76"/>
      <c r="AA714" s="76"/>
      <c r="AB714" s="76"/>
      <c r="AC714" s="76"/>
      <c r="AD714" s="76"/>
      <c r="AE714" s="76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BB714" s="81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FH714" s="72"/>
      <c r="FI714" s="72"/>
      <c r="FJ714" s="72"/>
      <c r="FK714" s="72"/>
      <c r="FL714" s="72"/>
      <c r="FM714" s="72"/>
      <c r="FN714" s="72"/>
      <c r="FO714" s="72"/>
      <c r="FP714" s="72"/>
      <c r="FQ714" s="72"/>
      <c r="FR714" s="72"/>
    </row>
    <row r="715" spans="24:174">
      <c r="X715" s="76"/>
      <c r="Z715" s="76"/>
      <c r="AA715" s="76"/>
      <c r="AB715" s="76"/>
      <c r="AC715" s="76"/>
      <c r="AD715" s="76"/>
      <c r="AE715" s="76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BB715" s="81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FH715" s="72"/>
      <c r="FI715" s="72"/>
      <c r="FJ715" s="72"/>
      <c r="FK715" s="72"/>
      <c r="FL715" s="72"/>
      <c r="FM715" s="72"/>
      <c r="FN715" s="72"/>
      <c r="FO715" s="72"/>
      <c r="FP715" s="72"/>
      <c r="FQ715" s="72"/>
      <c r="FR715" s="72"/>
    </row>
    <row r="716" spans="24:174">
      <c r="X716" s="76"/>
      <c r="Z716" s="76"/>
      <c r="AA716" s="76"/>
      <c r="AB716" s="76"/>
      <c r="AC716" s="76"/>
      <c r="AD716" s="76"/>
      <c r="AE716" s="76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BB716" s="81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FH716" s="72"/>
      <c r="FI716" s="72"/>
      <c r="FJ716" s="72"/>
      <c r="FK716" s="72"/>
      <c r="FL716" s="72"/>
      <c r="FM716" s="72"/>
      <c r="FN716" s="72"/>
      <c r="FO716" s="72"/>
      <c r="FP716" s="72"/>
      <c r="FQ716" s="72"/>
      <c r="FR716" s="72"/>
    </row>
    <row r="717" spans="24:174">
      <c r="X717" s="76"/>
      <c r="Z717" s="76"/>
      <c r="AA717" s="76"/>
      <c r="AB717" s="76"/>
      <c r="AC717" s="76"/>
      <c r="AD717" s="76"/>
      <c r="AE717" s="76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BB717" s="81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</row>
    <row r="718" spans="24:174">
      <c r="X718" s="76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BB718" s="81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</row>
    <row r="719" spans="24:174">
      <c r="X719" s="76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BB719" s="81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</row>
    <row r="720" spans="24:174">
      <c r="X720" s="76"/>
      <c r="Z720" s="76"/>
      <c r="AA720" s="76"/>
      <c r="AB720" s="76"/>
      <c r="AC720" s="76"/>
      <c r="AD720" s="76"/>
      <c r="AE720" s="76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BB720" s="81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</row>
    <row r="721" spans="24:174">
      <c r="X721" s="76"/>
      <c r="Z721" s="76"/>
      <c r="AA721" s="76"/>
      <c r="AB721" s="76"/>
      <c r="AC721" s="76"/>
      <c r="AD721" s="76"/>
      <c r="AE721" s="76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BB721" s="81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</row>
    <row r="722" spans="24:174">
      <c r="X722" s="76"/>
      <c r="Z722" s="76"/>
      <c r="AA722" s="76"/>
      <c r="AB722" s="76"/>
      <c r="AC722" s="76"/>
      <c r="AD722" s="76"/>
      <c r="AE722" s="76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BB722" s="81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</row>
    <row r="723" spans="24:174">
      <c r="X723" s="76"/>
      <c r="Z723" s="76"/>
      <c r="AA723" s="76"/>
      <c r="AB723" s="76"/>
      <c r="AC723" s="76"/>
      <c r="AD723" s="76"/>
      <c r="AE723" s="76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BB723" s="81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</row>
    <row r="724" spans="24:174">
      <c r="X724" s="76"/>
      <c r="Z724" s="76"/>
      <c r="AA724" s="76"/>
      <c r="AB724" s="76"/>
      <c r="AC724" s="76"/>
      <c r="AD724" s="76"/>
      <c r="AE724" s="76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BB724" s="81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FF724" s="72"/>
      <c r="FG724" s="72"/>
      <c r="FH724" s="72"/>
      <c r="FI724" s="72"/>
      <c r="FJ724" s="72"/>
      <c r="FK724" s="72"/>
      <c r="FL724" s="72"/>
      <c r="FM724" s="72"/>
      <c r="FN724" s="72"/>
      <c r="FO724" s="72"/>
      <c r="FP724" s="72"/>
      <c r="FQ724" s="72"/>
      <c r="FR724" s="72"/>
    </row>
    <row r="725" spans="24:174">
      <c r="X725" s="76"/>
      <c r="Z725" s="76"/>
      <c r="AA725" s="76"/>
      <c r="AB725" s="76"/>
      <c r="AC725" s="76"/>
      <c r="AD725" s="76"/>
      <c r="AE725" s="76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BB725" s="81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FF725" s="72"/>
      <c r="FG725" s="72"/>
      <c r="FH725" s="72"/>
      <c r="FI725" s="72"/>
      <c r="FJ725" s="72"/>
      <c r="FK725" s="72"/>
      <c r="FL725" s="72"/>
      <c r="FM725" s="72"/>
      <c r="FN725" s="72"/>
      <c r="FO725" s="72"/>
      <c r="FP725" s="72"/>
      <c r="FQ725" s="72"/>
      <c r="FR725" s="72"/>
    </row>
    <row r="726" spans="24:174">
      <c r="X726" s="76"/>
      <c r="Z726" s="76"/>
      <c r="AA726" s="76"/>
      <c r="AB726" s="76"/>
      <c r="AC726" s="76"/>
      <c r="AD726" s="76"/>
      <c r="AE726" s="76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BB726" s="81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FF726" s="72"/>
      <c r="FG726" s="72"/>
      <c r="FH726" s="72"/>
      <c r="FI726" s="72"/>
      <c r="FJ726" s="72"/>
      <c r="FK726" s="72"/>
      <c r="FL726" s="72"/>
      <c r="FM726" s="72"/>
      <c r="FN726" s="72"/>
      <c r="FO726" s="72"/>
      <c r="FP726" s="72"/>
      <c r="FQ726" s="72"/>
      <c r="FR726" s="72"/>
    </row>
    <row r="727" spans="24:174">
      <c r="X727" s="76"/>
      <c r="Z727" s="76"/>
      <c r="AA727" s="76"/>
      <c r="AB727" s="76"/>
      <c r="AC727" s="76"/>
      <c r="AD727" s="76"/>
      <c r="AE727" s="76"/>
      <c r="AL727" s="80"/>
      <c r="AM727" s="80"/>
      <c r="AN727" s="80"/>
      <c r="AO727" s="80"/>
      <c r="AP727" s="81"/>
      <c r="AQ727" s="80"/>
      <c r="AR727" s="80"/>
      <c r="AS727" s="80"/>
      <c r="AT727" s="80"/>
      <c r="AU727" s="80"/>
      <c r="AV727" s="80"/>
      <c r="BB727" s="81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FF727" s="72"/>
      <c r="FG727" s="72"/>
      <c r="FH727" s="72"/>
      <c r="FI727" s="72"/>
      <c r="FJ727" s="72"/>
      <c r="FK727" s="72"/>
      <c r="FL727" s="72"/>
      <c r="FM727" s="72"/>
      <c r="FN727" s="72"/>
      <c r="FO727" s="72"/>
      <c r="FP727" s="72"/>
      <c r="FQ727" s="72"/>
      <c r="FR727" s="72"/>
    </row>
    <row r="728" spans="24:174">
      <c r="X728" s="76"/>
      <c r="Z728" s="76"/>
      <c r="AA728" s="76"/>
      <c r="AB728" s="76"/>
      <c r="AC728" s="76"/>
      <c r="AD728" s="76"/>
      <c r="AE728" s="76"/>
      <c r="AL728" s="80"/>
      <c r="AM728" s="80"/>
      <c r="AN728" s="80"/>
      <c r="AO728" s="80"/>
      <c r="AP728" s="81"/>
      <c r="AQ728" s="80"/>
      <c r="AR728" s="80"/>
      <c r="AS728" s="80"/>
      <c r="AT728" s="80"/>
      <c r="AU728" s="80"/>
      <c r="AV728" s="80"/>
      <c r="BB728" s="81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FF728" s="72"/>
      <c r="FG728" s="72"/>
      <c r="FH728" s="72"/>
      <c r="FI728" s="72"/>
      <c r="FJ728" s="72"/>
      <c r="FK728" s="72"/>
      <c r="FL728" s="72"/>
      <c r="FM728" s="72"/>
      <c r="FN728" s="72"/>
      <c r="FO728" s="72"/>
      <c r="FP728" s="72"/>
      <c r="FQ728" s="72"/>
      <c r="FR728" s="72"/>
    </row>
    <row r="729" spans="24:174">
      <c r="X729" s="76"/>
      <c r="Z729" s="76"/>
      <c r="AA729" s="76"/>
      <c r="AB729" s="76"/>
      <c r="AC729" s="76"/>
      <c r="AD729" s="76"/>
      <c r="AE729" s="76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BB729" s="81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FF729" s="72"/>
      <c r="FG729" s="72"/>
      <c r="FH729" s="72"/>
      <c r="FI729" s="72"/>
      <c r="FJ729" s="72"/>
      <c r="FK729" s="72"/>
      <c r="FL729" s="72"/>
      <c r="FM729" s="72"/>
      <c r="FN729" s="72"/>
      <c r="FO729" s="72"/>
      <c r="FP729" s="72"/>
      <c r="FQ729" s="72"/>
      <c r="FR729" s="72"/>
    </row>
    <row r="730" spans="24:174">
      <c r="X730" s="76"/>
      <c r="Z730" s="76"/>
      <c r="AA730" s="76"/>
      <c r="AB730" s="76"/>
      <c r="AC730" s="76"/>
      <c r="AD730" s="76"/>
      <c r="AE730" s="76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74"/>
      <c r="AW730" s="74"/>
      <c r="BB730" s="81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FF730" s="72"/>
      <c r="FG730" s="72"/>
      <c r="FH730" s="72"/>
      <c r="FI730" s="72"/>
      <c r="FJ730" s="72"/>
      <c r="FK730" s="72"/>
      <c r="FL730" s="72"/>
      <c r="FM730" s="72"/>
      <c r="FN730" s="72"/>
      <c r="FO730" s="72"/>
      <c r="FP730" s="72"/>
      <c r="FQ730" s="72"/>
      <c r="FR730" s="72"/>
    </row>
    <row r="731" spans="24:174">
      <c r="X731" s="76"/>
      <c r="Z731" s="76"/>
      <c r="AA731" s="76"/>
      <c r="AB731" s="76"/>
      <c r="AC731" s="76"/>
      <c r="AD731" s="76"/>
      <c r="AE731" s="76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74"/>
      <c r="AW731" s="74"/>
      <c r="BB731" s="81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FF731" s="72"/>
      <c r="FG731" s="72"/>
      <c r="FH731" s="72"/>
      <c r="FI731" s="72"/>
      <c r="FJ731" s="72"/>
      <c r="FK731" s="72"/>
      <c r="FL731" s="72"/>
      <c r="FM731" s="72"/>
      <c r="FN731" s="72"/>
      <c r="FO731" s="72"/>
      <c r="FP731" s="72"/>
      <c r="FQ731" s="72"/>
      <c r="FR731" s="72"/>
    </row>
    <row r="732" spans="24:174">
      <c r="X732" s="76"/>
      <c r="Z732" s="76"/>
      <c r="AA732" s="76"/>
      <c r="AB732" s="76"/>
      <c r="AC732" s="76"/>
      <c r="AD732" s="76"/>
      <c r="AE732" s="76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FF732" s="72"/>
      <c r="FG732" s="72"/>
      <c r="FH732" s="72"/>
      <c r="FI732" s="72"/>
      <c r="FJ732" s="72"/>
      <c r="FK732" s="72"/>
      <c r="FL732" s="72"/>
      <c r="FM732" s="72"/>
      <c r="FN732" s="72"/>
      <c r="FO732" s="72"/>
      <c r="FP732" s="72"/>
      <c r="FQ732" s="72"/>
      <c r="FR732" s="72"/>
    </row>
    <row r="733" spans="24:174">
      <c r="X733" s="76"/>
      <c r="Z733" s="76"/>
      <c r="AA733" s="76"/>
      <c r="AB733" s="76"/>
      <c r="AC733" s="76"/>
      <c r="AD733" s="76"/>
      <c r="AE733" s="76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FF733" s="72"/>
      <c r="FG733" s="72"/>
      <c r="FH733" s="72"/>
      <c r="FI733" s="72"/>
      <c r="FJ733" s="72"/>
      <c r="FK733" s="72"/>
      <c r="FL733" s="72"/>
      <c r="FM733" s="72"/>
      <c r="FN733" s="72"/>
      <c r="FO733" s="72"/>
      <c r="FP733" s="72"/>
      <c r="FQ733" s="72"/>
      <c r="FR733" s="72"/>
    </row>
    <row r="734" spans="24:174">
      <c r="X734" s="76"/>
      <c r="Z734" s="76"/>
      <c r="AA734" s="76"/>
      <c r="AB734" s="76"/>
      <c r="AC734" s="76"/>
      <c r="AD734" s="76"/>
      <c r="AE734" s="76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Z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FF734" s="72"/>
      <c r="FG734" s="72"/>
      <c r="FH734" s="72"/>
      <c r="FI734" s="72"/>
      <c r="FJ734" s="72"/>
      <c r="FK734" s="72"/>
      <c r="FL734" s="72"/>
      <c r="FM734" s="72"/>
      <c r="FN734" s="72"/>
      <c r="FO734" s="72"/>
      <c r="FP734" s="72"/>
      <c r="FQ734" s="72"/>
      <c r="FR734" s="72"/>
    </row>
    <row r="735" spans="24:174">
      <c r="X735" s="76"/>
      <c r="Z735" s="76"/>
      <c r="AA735" s="76"/>
      <c r="AB735" s="76"/>
      <c r="AC735" s="76"/>
      <c r="AD735" s="76"/>
      <c r="AE735" s="76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X735" s="74"/>
      <c r="AY735" s="74"/>
      <c r="AZ735" s="74"/>
      <c r="BA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FF735" s="72"/>
      <c r="FG735" s="72"/>
      <c r="FH735" s="72"/>
      <c r="FI735" s="72"/>
      <c r="FJ735" s="72"/>
      <c r="FK735" s="72"/>
      <c r="FL735" s="72"/>
      <c r="FM735" s="72"/>
      <c r="FN735" s="72"/>
      <c r="FO735" s="72"/>
      <c r="FP735" s="72"/>
      <c r="FQ735" s="72"/>
      <c r="FR735" s="72"/>
    </row>
    <row r="736" spans="24:174">
      <c r="X736" s="76"/>
      <c r="Z736" s="76"/>
      <c r="AA736" s="76"/>
      <c r="AB736" s="76"/>
      <c r="AC736" s="76"/>
      <c r="AD736" s="76"/>
      <c r="AE736" s="76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X736" s="74"/>
      <c r="AY736" s="74"/>
      <c r="AZ736" s="81"/>
      <c r="BA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FF736" s="72"/>
      <c r="FG736" s="72"/>
      <c r="FH736" s="72"/>
      <c r="FI736" s="72"/>
      <c r="FJ736" s="72"/>
      <c r="FK736" s="72"/>
      <c r="FL736" s="72"/>
      <c r="FM736" s="72"/>
      <c r="FN736" s="72"/>
      <c r="FO736" s="72"/>
      <c r="FP736" s="72"/>
      <c r="FQ736" s="72"/>
      <c r="FR736" s="72"/>
    </row>
    <row r="737" spans="24:174">
      <c r="X737" s="76"/>
      <c r="Z737" s="76"/>
      <c r="AA737" s="76"/>
      <c r="AB737" s="76"/>
      <c r="AC737" s="76"/>
      <c r="AD737" s="76"/>
      <c r="AE737" s="76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Z737" s="81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FF737" s="72"/>
      <c r="FG737" s="72"/>
      <c r="FH737" s="72"/>
      <c r="FI737" s="72"/>
      <c r="FJ737" s="72"/>
      <c r="FK737" s="72"/>
      <c r="FL737" s="72"/>
      <c r="FM737" s="72"/>
      <c r="FN737" s="72"/>
      <c r="FO737" s="72"/>
      <c r="FP737" s="72"/>
      <c r="FQ737" s="72"/>
      <c r="FR737" s="72"/>
    </row>
    <row r="738" spans="24:174">
      <c r="X738" s="76"/>
      <c r="Z738" s="76"/>
      <c r="AA738" s="76"/>
      <c r="AB738" s="76"/>
      <c r="AC738" s="76"/>
      <c r="AD738" s="76"/>
      <c r="AE738" s="76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Z738" s="81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FF738" s="72"/>
      <c r="FG738" s="72"/>
      <c r="FH738" s="72"/>
      <c r="FI738" s="72"/>
      <c r="FJ738" s="72"/>
      <c r="FK738" s="72"/>
      <c r="FL738" s="72"/>
      <c r="FM738" s="72"/>
      <c r="FN738" s="72"/>
      <c r="FO738" s="72"/>
      <c r="FP738" s="72"/>
      <c r="FQ738" s="72"/>
      <c r="FR738" s="72"/>
    </row>
    <row r="739" spans="24:174">
      <c r="X739" s="76"/>
      <c r="Z739" s="76"/>
      <c r="AA739" s="76"/>
      <c r="AB739" s="76"/>
      <c r="AC739" s="76"/>
      <c r="AD739" s="76"/>
      <c r="AE739" s="76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Z739" s="81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FF739" s="72"/>
      <c r="FG739" s="72"/>
      <c r="FH739" s="72"/>
      <c r="FI739" s="72"/>
      <c r="FJ739" s="72"/>
      <c r="FK739" s="72"/>
      <c r="FL739" s="72"/>
      <c r="FM739" s="72"/>
      <c r="FN739" s="72"/>
      <c r="FO739" s="72"/>
      <c r="FP739" s="72"/>
      <c r="FQ739" s="72"/>
      <c r="FR739" s="72"/>
    </row>
    <row r="740" spans="24:174">
      <c r="X740" s="76"/>
      <c r="Z740" s="76"/>
      <c r="AA740" s="76"/>
      <c r="AB740" s="76"/>
      <c r="AC740" s="76"/>
      <c r="AD740" s="76"/>
      <c r="AE740" s="76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Z740" s="81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FF740" s="72"/>
      <c r="FG740" s="72"/>
      <c r="FH740" s="72"/>
      <c r="FI740" s="72"/>
      <c r="FJ740" s="72"/>
      <c r="FK740" s="72"/>
      <c r="FL740" s="72"/>
      <c r="FM740" s="72"/>
      <c r="FN740" s="72"/>
      <c r="FO740" s="72"/>
      <c r="FP740" s="72"/>
      <c r="FQ740" s="72"/>
      <c r="FR740" s="72"/>
    </row>
    <row r="741" spans="24:174">
      <c r="X741" s="76"/>
      <c r="Z741" s="76"/>
      <c r="AA741" s="76"/>
      <c r="AB741" s="76"/>
      <c r="AC741" s="76"/>
      <c r="AD741" s="76"/>
      <c r="AE741" s="76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Z741" s="81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FF741" s="72"/>
      <c r="FG741" s="72"/>
      <c r="FH741" s="72"/>
      <c r="FI741" s="72"/>
      <c r="FJ741" s="72"/>
      <c r="FK741" s="72"/>
      <c r="FL741" s="72"/>
      <c r="FM741" s="72"/>
      <c r="FN741" s="72"/>
      <c r="FO741" s="72"/>
      <c r="FP741" s="72"/>
      <c r="FQ741" s="72"/>
      <c r="FR741" s="72"/>
    </row>
    <row r="742" spans="24:174">
      <c r="X742" s="76"/>
      <c r="Z742" s="76"/>
      <c r="AA742" s="76"/>
      <c r="AB742" s="76"/>
      <c r="AC742" s="76"/>
      <c r="AD742" s="76"/>
      <c r="AE742" s="76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Z742" s="81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FF742" s="72"/>
      <c r="FG742" s="72"/>
      <c r="FH742" s="72"/>
      <c r="FI742" s="72"/>
      <c r="FJ742" s="72"/>
      <c r="FK742" s="72"/>
      <c r="FL742" s="72"/>
      <c r="FM742" s="72"/>
      <c r="FN742" s="72"/>
      <c r="FO742" s="72"/>
      <c r="FP742" s="72"/>
      <c r="FQ742" s="72"/>
      <c r="FR742" s="72"/>
    </row>
    <row r="743" spans="24:174">
      <c r="X743" s="76"/>
      <c r="Z743" s="76"/>
      <c r="AA743" s="76"/>
      <c r="AB743" s="76"/>
      <c r="AC743" s="76"/>
      <c r="AD743" s="76"/>
      <c r="AE743" s="76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Z743" s="81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FF743" s="72"/>
      <c r="FG743" s="72"/>
      <c r="FH743" s="72"/>
      <c r="FI743" s="72"/>
      <c r="FJ743" s="72"/>
      <c r="FK743" s="72"/>
      <c r="FL743" s="72"/>
      <c r="FM743" s="72"/>
      <c r="FN743" s="72"/>
      <c r="FO743" s="72"/>
      <c r="FP743" s="72"/>
      <c r="FQ743" s="72"/>
      <c r="FR743" s="72"/>
    </row>
    <row r="744" spans="24:174">
      <c r="X744" s="76"/>
      <c r="Z744" s="76"/>
      <c r="AA744" s="76"/>
      <c r="AB744" s="76"/>
      <c r="AC744" s="76"/>
      <c r="AD744" s="76"/>
      <c r="AE744" s="76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Z744" s="81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FF744" s="72"/>
      <c r="FG744" s="72"/>
      <c r="FH744" s="72"/>
      <c r="FI744" s="72"/>
      <c r="FJ744" s="72"/>
      <c r="FK744" s="72"/>
      <c r="FL744" s="72"/>
      <c r="FM744" s="72"/>
      <c r="FN744" s="72"/>
      <c r="FO744" s="72"/>
      <c r="FP744" s="72"/>
      <c r="FQ744" s="72"/>
      <c r="FR744" s="72"/>
    </row>
    <row r="745" spans="24:174">
      <c r="X745" s="76"/>
      <c r="Z745" s="76"/>
      <c r="AA745" s="76"/>
      <c r="AB745" s="76"/>
      <c r="AC745" s="76"/>
      <c r="AD745" s="76"/>
      <c r="AE745" s="76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Z745" s="81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FF745" s="72"/>
      <c r="FG745" s="72"/>
      <c r="FH745" s="72"/>
      <c r="FI745" s="72"/>
      <c r="FJ745" s="72"/>
      <c r="FK745" s="72"/>
      <c r="FL745" s="72"/>
      <c r="FM745" s="72"/>
      <c r="FN745" s="72"/>
      <c r="FO745" s="72"/>
      <c r="FP745" s="72"/>
      <c r="FQ745" s="72"/>
      <c r="FR745" s="72"/>
    </row>
    <row r="746" spans="24:174">
      <c r="X746" s="76"/>
      <c r="Z746" s="76"/>
      <c r="AA746" s="76"/>
      <c r="AB746" s="76"/>
      <c r="AC746" s="76"/>
      <c r="AD746" s="76"/>
      <c r="AE746" s="76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Z746" s="81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</row>
    <row r="747" spans="24:174">
      <c r="X747" s="76"/>
      <c r="Z747" s="76"/>
      <c r="AA747" s="76"/>
      <c r="AB747" s="76"/>
      <c r="AC747" s="76"/>
      <c r="AD747" s="76"/>
      <c r="AE747" s="76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Z747" s="81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</row>
    <row r="748" spans="24:174">
      <c r="X748" s="76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Z748" s="81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</row>
    <row r="749" spans="24:174">
      <c r="X749" s="76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Z749" s="81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</row>
    <row r="750" spans="24:174">
      <c r="X750" s="76"/>
      <c r="Z750" s="76"/>
      <c r="AA750" s="76"/>
      <c r="AB750" s="76"/>
      <c r="AC750" s="76"/>
      <c r="AD750" s="76"/>
      <c r="AE750" s="76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Z750" s="81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</row>
    <row r="751" spans="24:174">
      <c r="X751" s="76"/>
      <c r="Z751" s="76"/>
      <c r="AA751" s="76"/>
      <c r="AB751" s="76"/>
      <c r="AC751" s="76"/>
      <c r="AD751" s="76"/>
      <c r="AE751" s="76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Z751" s="81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</row>
    <row r="752" spans="24:174">
      <c r="X752" s="76"/>
      <c r="Z752" s="76"/>
      <c r="AA752" s="76"/>
      <c r="AB752" s="76"/>
      <c r="AC752" s="76"/>
      <c r="AD752" s="76"/>
      <c r="AE752" s="76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Z752" s="81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</row>
    <row r="753" spans="24:174">
      <c r="X753" s="76"/>
      <c r="Z753" s="76"/>
      <c r="AA753" s="76"/>
      <c r="AB753" s="76"/>
      <c r="AC753" s="76"/>
      <c r="AD753" s="76"/>
      <c r="AE753" s="76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Z753" s="81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FF753" s="72"/>
      <c r="FG753" s="72"/>
      <c r="FH753" s="72"/>
      <c r="FI753" s="72"/>
      <c r="FJ753" s="72"/>
      <c r="FK753" s="72"/>
      <c r="FL753" s="72"/>
      <c r="FM753" s="72"/>
      <c r="FN753" s="72"/>
      <c r="FO753" s="72"/>
      <c r="FP753" s="72"/>
      <c r="FQ753" s="72"/>
      <c r="FR753" s="72"/>
    </row>
    <row r="754" spans="24:174">
      <c r="X754" s="76"/>
      <c r="Z754" s="76"/>
      <c r="AA754" s="76"/>
      <c r="AB754" s="76"/>
      <c r="AC754" s="76"/>
      <c r="AD754" s="76"/>
      <c r="AE754" s="76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Z754" s="81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FF754" s="72"/>
      <c r="FG754" s="72"/>
      <c r="FH754" s="72"/>
      <c r="FI754" s="72"/>
      <c r="FJ754" s="72"/>
      <c r="FK754" s="72"/>
      <c r="FL754" s="72"/>
      <c r="FM754" s="72"/>
      <c r="FN754" s="72"/>
      <c r="FO754" s="72"/>
      <c r="FP754" s="72"/>
      <c r="FQ754" s="72"/>
      <c r="FR754" s="72"/>
    </row>
    <row r="755" spans="24:174">
      <c r="X755" s="76"/>
      <c r="Z755" s="76"/>
      <c r="AA755" s="76"/>
      <c r="AB755" s="76"/>
      <c r="AC755" s="76"/>
      <c r="AD755" s="76"/>
      <c r="AE755" s="76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Z755" s="81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FF755" s="72"/>
      <c r="FG755" s="72"/>
      <c r="FH755" s="72"/>
      <c r="FI755" s="72"/>
      <c r="FJ755" s="72"/>
      <c r="FK755" s="72"/>
      <c r="FL755" s="72"/>
      <c r="FM755" s="72"/>
      <c r="FN755" s="72"/>
      <c r="FO755" s="72"/>
      <c r="FP755" s="72"/>
      <c r="FQ755" s="72"/>
      <c r="FR755" s="72"/>
    </row>
    <row r="756" spans="24:174">
      <c r="X756" s="76"/>
      <c r="Z756" s="76"/>
      <c r="AA756" s="76"/>
      <c r="AB756" s="76"/>
      <c r="AC756" s="76"/>
      <c r="AD756" s="76"/>
      <c r="AE756" s="76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Z756" s="81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FF756" s="72"/>
      <c r="FG756" s="72"/>
      <c r="FH756" s="72"/>
      <c r="FI756" s="72"/>
      <c r="FJ756" s="72"/>
      <c r="FK756" s="72"/>
      <c r="FL756" s="72"/>
      <c r="FM756" s="72"/>
      <c r="FN756" s="72"/>
      <c r="FO756" s="72"/>
      <c r="FP756" s="72"/>
      <c r="FQ756" s="72"/>
      <c r="FR756" s="72"/>
    </row>
    <row r="757" spans="24:174">
      <c r="X757" s="76"/>
      <c r="Z757" s="76"/>
      <c r="AA757" s="76"/>
      <c r="AB757" s="76"/>
      <c r="AC757" s="76"/>
      <c r="AD757" s="76"/>
      <c r="AE757" s="76"/>
      <c r="AJ757" s="80"/>
      <c r="AK757" s="80"/>
      <c r="AL757" s="80"/>
      <c r="AM757" s="80"/>
      <c r="AN757" s="80"/>
      <c r="AO757" s="81"/>
      <c r="AP757" s="80"/>
      <c r="AQ757" s="80"/>
      <c r="AR757" s="80"/>
      <c r="AS757" s="80"/>
      <c r="AT757" s="80"/>
      <c r="AU757" s="80"/>
      <c r="AV757" s="80"/>
      <c r="AZ757" s="81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FF757" s="72"/>
      <c r="FG757" s="72"/>
      <c r="FH757" s="72"/>
      <c r="FI757" s="72"/>
      <c r="FJ757" s="72"/>
      <c r="FK757" s="72"/>
      <c r="FL757" s="72"/>
      <c r="FM757" s="72"/>
      <c r="FN757" s="72"/>
      <c r="FO757" s="72"/>
      <c r="FP757" s="72"/>
      <c r="FQ757" s="72"/>
      <c r="FR757" s="72"/>
    </row>
    <row r="758" spans="24:174">
      <c r="X758" s="76"/>
      <c r="Z758" s="76"/>
      <c r="AA758" s="76"/>
      <c r="AB758" s="76"/>
      <c r="AC758" s="76"/>
      <c r="AD758" s="76"/>
      <c r="AE758" s="76"/>
      <c r="AJ758" s="80"/>
      <c r="AK758" s="80"/>
      <c r="AL758" s="80"/>
      <c r="AM758" s="80"/>
      <c r="AN758" s="80"/>
      <c r="AO758" s="81"/>
      <c r="AP758" s="80"/>
      <c r="AQ758" s="80"/>
      <c r="AR758" s="80"/>
      <c r="AS758" s="80"/>
      <c r="AT758" s="80"/>
      <c r="AU758" s="80"/>
      <c r="AV758" s="80"/>
      <c r="AZ758" s="81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FF758" s="72"/>
      <c r="FG758" s="72"/>
      <c r="FH758" s="72"/>
      <c r="FI758" s="72"/>
      <c r="FJ758" s="72"/>
      <c r="FK758" s="72"/>
      <c r="FL758" s="72"/>
      <c r="FM758" s="72"/>
      <c r="FN758" s="72"/>
      <c r="FO758" s="72"/>
      <c r="FP758" s="72"/>
      <c r="FQ758" s="72"/>
      <c r="FR758" s="72"/>
    </row>
    <row r="759" spans="24:174">
      <c r="X759" s="76"/>
      <c r="Z759" s="76"/>
      <c r="AA759" s="76"/>
      <c r="AB759" s="76"/>
      <c r="AC759" s="76"/>
      <c r="AD759" s="76"/>
      <c r="AE759" s="76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Z759" s="81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EV759" s="72"/>
      <c r="EW759" s="72"/>
      <c r="EX759" s="72"/>
      <c r="EY759" s="72"/>
      <c r="EZ759" s="72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  <c r="FM759" s="72"/>
      <c r="FN759" s="72"/>
      <c r="FO759" s="72"/>
      <c r="FP759" s="72"/>
      <c r="FQ759" s="72"/>
      <c r="FR759" s="72"/>
    </row>
    <row r="760" spans="24:174">
      <c r="X760" s="76"/>
      <c r="Z760" s="76"/>
      <c r="AA760" s="76"/>
      <c r="AB760" s="76"/>
      <c r="AC760" s="76"/>
      <c r="AD760" s="76"/>
      <c r="AE760" s="76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Z760" s="81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FG760" s="72"/>
      <c r="FH760" s="72"/>
      <c r="FI760" s="72"/>
      <c r="FJ760" s="72"/>
      <c r="FK760" s="72"/>
      <c r="FL760" s="72"/>
      <c r="FM760" s="72"/>
      <c r="FN760" s="72"/>
      <c r="FO760" s="72"/>
      <c r="FP760" s="72"/>
      <c r="FQ760" s="72"/>
      <c r="FR760" s="72"/>
    </row>
    <row r="761" spans="24:174">
      <c r="X761" s="76"/>
      <c r="Z761" s="76"/>
      <c r="AA761" s="76"/>
      <c r="AB761" s="76"/>
      <c r="AC761" s="76"/>
      <c r="AD761" s="76"/>
      <c r="AE761" s="76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Z761" s="81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FG761" s="72"/>
      <c r="FH761" s="72"/>
      <c r="FI761" s="72"/>
      <c r="FJ761" s="72"/>
      <c r="FK761" s="72"/>
      <c r="FL761" s="72"/>
      <c r="FM761" s="72"/>
      <c r="FN761" s="72"/>
      <c r="FO761" s="72"/>
      <c r="FP761" s="72"/>
      <c r="FQ761" s="72"/>
      <c r="FR761" s="72"/>
    </row>
    <row r="762" spans="24:174">
      <c r="X762" s="76"/>
      <c r="Z762" s="76"/>
      <c r="AA762" s="76"/>
      <c r="AB762" s="76"/>
      <c r="AC762" s="76"/>
      <c r="AD762" s="76"/>
      <c r="AE762" s="76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Z762" s="81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FG762" s="72"/>
      <c r="FH762" s="72"/>
      <c r="FI762" s="72"/>
      <c r="FJ762" s="72"/>
      <c r="FK762" s="72"/>
      <c r="FL762" s="72"/>
      <c r="FM762" s="72"/>
      <c r="FN762" s="72"/>
      <c r="FO762" s="72"/>
      <c r="FP762" s="72"/>
      <c r="FQ762" s="72"/>
      <c r="FR762" s="72"/>
    </row>
    <row r="763" spans="24:174">
      <c r="X763" s="76"/>
      <c r="Z763" s="76"/>
      <c r="AA763" s="76"/>
      <c r="AB763" s="76"/>
      <c r="AC763" s="76"/>
      <c r="AD763" s="76"/>
      <c r="AE763" s="76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Z763" s="81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FG763" s="72"/>
      <c r="FH763" s="72"/>
      <c r="FI763" s="72"/>
      <c r="FJ763" s="72"/>
      <c r="FK763" s="72"/>
      <c r="FL763" s="72"/>
      <c r="FM763" s="72"/>
      <c r="FN763" s="72"/>
      <c r="FO763" s="72"/>
      <c r="FP763" s="72"/>
      <c r="FQ763" s="72"/>
      <c r="FR763" s="72"/>
    </row>
    <row r="764" spans="24:174">
      <c r="X764" s="76"/>
      <c r="Z764" s="76"/>
      <c r="AA764" s="76"/>
      <c r="AB764" s="76"/>
      <c r="AC764" s="76"/>
      <c r="AD764" s="76"/>
      <c r="AE764" s="76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Z764" s="81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FG764" s="72"/>
      <c r="FH764" s="72"/>
      <c r="FI764" s="72"/>
      <c r="FJ764" s="72"/>
      <c r="FK764" s="72"/>
      <c r="FL764" s="72"/>
      <c r="FM764" s="72"/>
      <c r="FN764" s="72"/>
      <c r="FO764" s="72"/>
      <c r="FP764" s="72"/>
      <c r="FQ764" s="72"/>
      <c r="FR764" s="72"/>
    </row>
    <row r="765" spans="24:174">
      <c r="X765" s="76"/>
      <c r="Z765" s="76"/>
      <c r="AA765" s="76"/>
      <c r="AB765" s="76"/>
      <c r="AC765" s="76"/>
      <c r="AD765" s="76"/>
      <c r="AE765" s="76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Z765" s="81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FG765" s="72"/>
      <c r="FH765" s="72"/>
      <c r="FI765" s="72"/>
      <c r="FJ765" s="72"/>
      <c r="FK765" s="72"/>
      <c r="FL765" s="72"/>
      <c r="FM765" s="72"/>
      <c r="FN765" s="72"/>
      <c r="FO765" s="72"/>
      <c r="FP765" s="72"/>
      <c r="FQ765" s="72"/>
      <c r="FR765" s="72"/>
    </row>
    <row r="766" spans="24:174">
      <c r="X766" s="76"/>
      <c r="Z766" s="76"/>
      <c r="AA766" s="76"/>
      <c r="AB766" s="76"/>
      <c r="AC766" s="76"/>
      <c r="AD766" s="76"/>
      <c r="AE766" s="76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Z766" s="81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FG766" s="72"/>
      <c r="FH766" s="72"/>
      <c r="FI766" s="72"/>
      <c r="FJ766" s="72"/>
      <c r="FK766" s="72"/>
      <c r="FL766" s="72"/>
      <c r="FM766" s="72"/>
      <c r="FN766" s="72"/>
      <c r="FO766" s="72"/>
      <c r="FP766" s="72"/>
      <c r="FQ766" s="72"/>
      <c r="FR766" s="72"/>
    </row>
    <row r="767" spans="24:174">
      <c r="X767" s="76"/>
      <c r="Z767" s="76"/>
      <c r="AA767" s="76"/>
      <c r="AB767" s="76"/>
      <c r="AC767" s="76"/>
      <c r="AD767" s="76"/>
      <c r="AE767" s="76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Z767" s="81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FG767" s="72"/>
      <c r="FH767" s="72"/>
      <c r="FI767" s="72"/>
      <c r="FJ767" s="72"/>
      <c r="FK767" s="72"/>
      <c r="FL767" s="72"/>
      <c r="FM767" s="72"/>
      <c r="FN767" s="72"/>
      <c r="FO767" s="72"/>
      <c r="FP767" s="72"/>
      <c r="FQ767" s="72"/>
      <c r="FR767" s="72"/>
    </row>
    <row r="768" spans="24:174">
      <c r="X768" s="76"/>
      <c r="Z768" s="76"/>
      <c r="AA768" s="76"/>
      <c r="AB768" s="76"/>
      <c r="AC768" s="76"/>
      <c r="AD768" s="76"/>
      <c r="AE768" s="76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Z768" s="81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FG768" s="72"/>
      <c r="FH768" s="72"/>
      <c r="FI768" s="72"/>
      <c r="FJ768" s="72"/>
      <c r="FK768" s="72"/>
      <c r="FL768" s="72"/>
      <c r="FM768" s="72"/>
      <c r="FN768" s="72"/>
      <c r="FO768" s="72"/>
      <c r="FP768" s="72"/>
      <c r="FQ768" s="72"/>
      <c r="FR768" s="72"/>
    </row>
    <row r="769" spans="24:174">
      <c r="X769" s="76"/>
      <c r="Z769" s="76"/>
      <c r="AA769" s="76"/>
      <c r="AB769" s="76"/>
      <c r="AC769" s="76"/>
      <c r="AD769" s="76"/>
      <c r="AE769" s="76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74"/>
      <c r="AW769" s="74"/>
      <c r="AZ769" s="81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FG769" s="72"/>
      <c r="FH769" s="72"/>
      <c r="FI769" s="72"/>
      <c r="FJ769" s="72"/>
      <c r="FK769" s="72"/>
      <c r="FL769" s="72"/>
      <c r="FM769" s="72"/>
      <c r="FN769" s="72"/>
      <c r="FO769" s="72"/>
      <c r="FP769" s="72"/>
      <c r="FQ769" s="72"/>
      <c r="FR769" s="72"/>
    </row>
    <row r="770" spans="24:174">
      <c r="X770" s="76"/>
      <c r="Z770" s="76"/>
      <c r="AA770" s="76"/>
      <c r="AB770" s="76"/>
      <c r="AC770" s="76"/>
      <c r="AD770" s="76"/>
      <c r="AE770" s="76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Z770" s="81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FG770" s="72"/>
      <c r="FH770" s="72"/>
      <c r="FI770" s="72"/>
      <c r="FJ770" s="72"/>
      <c r="FK770" s="72"/>
      <c r="FL770" s="72"/>
      <c r="FM770" s="72"/>
      <c r="FN770" s="72"/>
      <c r="FO770" s="72"/>
      <c r="FP770" s="72"/>
      <c r="FQ770" s="72"/>
      <c r="FR770" s="72"/>
    </row>
    <row r="771" spans="24:174">
      <c r="X771" s="76"/>
      <c r="Z771" s="76"/>
      <c r="AA771" s="76"/>
      <c r="AB771" s="76"/>
      <c r="AC771" s="76"/>
      <c r="AD771" s="76"/>
      <c r="AE771" s="76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Z771" s="81"/>
      <c r="BB771" s="74"/>
      <c r="BC771" s="74"/>
      <c r="BD771" s="74"/>
      <c r="BE771" s="74"/>
      <c r="BF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FG771" s="72"/>
      <c r="FH771" s="72"/>
      <c r="FI771" s="72"/>
      <c r="FJ771" s="72"/>
      <c r="FK771" s="72"/>
      <c r="FL771" s="72"/>
      <c r="FM771" s="72"/>
      <c r="FN771" s="72"/>
      <c r="FO771" s="72"/>
      <c r="FP771" s="72"/>
      <c r="FQ771" s="72"/>
      <c r="FR771" s="72"/>
    </row>
    <row r="772" spans="24:174">
      <c r="X772" s="76"/>
      <c r="Z772" s="76"/>
      <c r="AA772" s="76"/>
      <c r="AB772" s="76"/>
      <c r="AC772" s="76"/>
      <c r="AD772" s="76"/>
      <c r="AE772" s="76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Z772" s="81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FG772" s="72"/>
      <c r="FH772" s="72"/>
      <c r="FI772" s="72"/>
      <c r="FJ772" s="72"/>
      <c r="FK772" s="72"/>
      <c r="FL772" s="72"/>
      <c r="FM772" s="72"/>
      <c r="FN772" s="72"/>
      <c r="FO772" s="72"/>
      <c r="FP772" s="72"/>
      <c r="FQ772" s="72"/>
      <c r="FR772" s="72"/>
    </row>
    <row r="773" spans="24:174">
      <c r="X773" s="76"/>
      <c r="Z773" s="76"/>
      <c r="AA773" s="76"/>
      <c r="AB773" s="76"/>
      <c r="AC773" s="76"/>
      <c r="AD773" s="76"/>
      <c r="AE773" s="76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Z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FG773" s="72"/>
      <c r="FH773" s="72"/>
      <c r="FI773" s="72"/>
      <c r="FJ773" s="72"/>
      <c r="FK773" s="72"/>
      <c r="FL773" s="72"/>
      <c r="FM773" s="72"/>
      <c r="FN773" s="72"/>
      <c r="FO773" s="72"/>
      <c r="FP773" s="72"/>
      <c r="FQ773" s="72"/>
      <c r="FR773" s="72"/>
    </row>
    <row r="774" spans="24:174">
      <c r="X774" s="76"/>
      <c r="Z774" s="76"/>
      <c r="AA774" s="76"/>
      <c r="AB774" s="76"/>
      <c r="AC774" s="76"/>
      <c r="AD774" s="76"/>
      <c r="AE774" s="76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X774" s="74"/>
      <c r="AY774" s="74"/>
      <c r="BA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FG774" s="72"/>
      <c r="FH774" s="72"/>
      <c r="FI774" s="72"/>
      <c r="FJ774" s="72"/>
      <c r="FK774" s="72"/>
      <c r="FL774" s="72"/>
      <c r="FM774" s="72"/>
      <c r="FN774" s="72"/>
      <c r="FO774" s="72"/>
      <c r="FP774" s="72"/>
      <c r="FQ774" s="72"/>
      <c r="FR774" s="72"/>
    </row>
    <row r="775" spans="24:174">
      <c r="X775" s="76"/>
      <c r="Z775" s="76"/>
      <c r="AA775" s="76"/>
      <c r="AB775" s="76"/>
      <c r="AC775" s="76"/>
      <c r="AD775" s="76"/>
      <c r="AE775" s="76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BA775" s="81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</row>
    <row r="776" spans="24:174">
      <c r="X776" s="76"/>
      <c r="Z776" s="76"/>
      <c r="AA776" s="76"/>
      <c r="AB776" s="76"/>
      <c r="AC776" s="76"/>
      <c r="AD776" s="76"/>
      <c r="AE776" s="76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BA776" s="81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</row>
    <row r="777" spans="24:174">
      <c r="X777" s="76"/>
      <c r="Z777" s="76"/>
      <c r="AA777" s="76"/>
      <c r="AB777" s="76"/>
      <c r="AC777" s="76"/>
      <c r="AD777" s="76"/>
      <c r="AE777" s="76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BA777" s="81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</row>
    <row r="778" spans="24:174">
      <c r="X778" s="76"/>
      <c r="Z778" s="76"/>
      <c r="AA778" s="76"/>
      <c r="AB778" s="76"/>
      <c r="AC778" s="76"/>
      <c r="AD778" s="76"/>
      <c r="AE778" s="76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BA778" s="81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</row>
    <row r="779" spans="24:174">
      <c r="X779" s="76"/>
      <c r="Z779" s="76"/>
      <c r="AA779" s="76"/>
      <c r="AB779" s="76"/>
      <c r="AC779" s="76"/>
      <c r="AD779" s="76"/>
      <c r="AE779" s="76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BA779" s="81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</row>
    <row r="780" spans="24:174">
      <c r="X780" s="76"/>
      <c r="Z780" s="76"/>
      <c r="AA780" s="76"/>
      <c r="AB780" s="76"/>
      <c r="AC780" s="76"/>
      <c r="AD780" s="76"/>
      <c r="AE780" s="76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BA780" s="81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</row>
    <row r="781" spans="24:174">
      <c r="X781" s="76"/>
      <c r="Z781" s="76"/>
      <c r="AA781" s="76"/>
      <c r="AB781" s="76"/>
      <c r="AC781" s="76"/>
      <c r="AD781" s="76"/>
      <c r="AE781" s="76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BA781" s="81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</row>
    <row r="782" spans="24:174">
      <c r="X782" s="76"/>
      <c r="Z782" s="76"/>
      <c r="AA782" s="76"/>
      <c r="AB782" s="76"/>
      <c r="AC782" s="76"/>
      <c r="AD782" s="76"/>
      <c r="AE782" s="76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BA782" s="81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FG782" s="72"/>
      <c r="FH782" s="72"/>
      <c r="FI782" s="72"/>
      <c r="FJ782" s="72"/>
      <c r="FK782" s="72"/>
      <c r="FL782" s="72"/>
      <c r="FM782" s="72"/>
      <c r="FN782" s="72"/>
      <c r="FO782" s="72"/>
      <c r="FP782" s="72"/>
      <c r="FQ782" s="72"/>
      <c r="FR782" s="72"/>
    </row>
    <row r="783" spans="24:174">
      <c r="X783" s="76"/>
      <c r="Z783" s="76"/>
      <c r="AA783" s="76"/>
      <c r="AB783" s="76"/>
      <c r="AC783" s="76"/>
      <c r="AD783" s="76"/>
      <c r="AE783" s="76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BA783" s="81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FG783" s="72"/>
      <c r="FH783" s="72"/>
      <c r="FI783" s="72"/>
      <c r="FJ783" s="72"/>
      <c r="FK783" s="72"/>
      <c r="FL783" s="72"/>
      <c r="FM783" s="72"/>
      <c r="FN783" s="72"/>
      <c r="FO783" s="72"/>
      <c r="FP783" s="72"/>
      <c r="FQ783" s="72"/>
      <c r="FR783" s="72"/>
    </row>
    <row r="784" spans="24:174">
      <c r="X784" s="76"/>
      <c r="Z784" s="76"/>
      <c r="AA784" s="76"/>
      <c r="AB784" s="76"/>
      <c r="AC784" s="76"/>
      <c r="AD784" s="76"/>
      <c r="AE784" s="76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BA784" s="81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FG784" s="72"/>
      <c r="FH784" s="72"/>
      <c r="FI784" s="72"/>
      <c r="FJ784" s="72"/>
      <c r="FK784" s="72"/>
      <c r="FL784" s="72"/>
      <c r="FM784" s="72"/>
      <c r="FN784" s="72"/>
      <c r="FO784" s="72"/>
      <c r="FP784" s="72"/>
      <c r="FQ784" s="72"/>
      <c r="FR784" s="72"/>
    </row>
    <row r="785" spans="24:174">
      <c r="X785" s="76"/>
      <c r="Z785" s="76"/>
      <c r="AA785" s="76"/>
      <c r="AB785" s="76"/>
      <c r="AC785" s="76"/>
      <c r="AD785" s="76"/>
      <c r="AE785" s="76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BA785" s="81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FG785" s="72"/>
      <c r="FH785" s="72"/>
      <c r="FI785" s="72"/>
      <c r="FJ785" s="72"/>
      <c r="FK785" s="72"/>
      <c r="FL785" s="72"/>
      <c r="FM785" s="72"/>
      <c r="FN785" s="72"/>
      <c r="FO785" s="72"/>
      <c r="FP785" s="72"/>
      <c r="FQ785" s="72"/>
      <c r="FR785" s="72"/>
    </row>
    <row r="786" spans="24:174">
      <c r="X786" s="76"/>
      <c r="Z786" s="76"/>
      <c r="AA786" s="76"/>
      <c r="AB786" s="76"/>
      <c r="AC786" s="76"/>
      <c r="AD786" s="76"/>
      <c r="AE786" s="76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BA786" s="81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FG786" s="72"/>
      <c r="FH786" s="72"/>
      <c r="FI786" s="72"/>
      <c r="FJ786" s="72"/>
      <c r="FK786" s="72"/>
      <c r="FL786" s="72"/>
      <c r="FM786" s="72"/>
      <c r="FN786" s="72"/>
      <c r="FO786" s="72"/>
      <c r="FP786" s="72"/>
      <c r="FQ786" s="72"/>
      <c r="FR786" s="72"/>
    </row>
    <row r="787" spans="24:174"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BA787" s="81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FG787" s="72"/>
      <c r="FH787" s="72"/>
      <c r="FI787" s="72"/>
      <c r="FJ787" s="72"/>
      <c r="FK787" s="72"/>
      <c r="FL787" s="72"/>
      <c r="FM787" s="72"/>
      <c r="FN787" s="72"/>
      <c r="FO787" s="72"/>
      <c r="FP787" s="72"/>
      <c r="FQ787" s="72"/>
      <c r="FR787" s="72"/>
    </row>
    <row r="788" spans="24:174">
      <c r="X788" s="76"/>
      <c r="Z788" s="76"/>
      <c r="AA788" s="76"/>
      <c r="AB788" s="76"/>
      <c r="AC788" s="76"/>
      <c r="AD788" s="76"/>
      <c r="AE788" s="76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74"/>
      <c r="AV788" s="80"/>
      <c r="BA788" s="81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FG788" s="72"/>
      <c r="FH788" s="72"/>
      <c r="FI788" s="72"/>
      <c r="FJ788" s="72"/>
      <c r="FK788" s="72"/>
      <c r="FL788" s="72"/>
      <c r="FM788" s="72"/>
      <c r="FN788" s="72"/>
      <c r="FO788" s="72"/>
      <c r="FP788" s="72"/>
      <c r="FQ788" s="72"/>
      <c r="FR788" s="72"/>
    </row>
    <row r="789" spans="24:174">
      <c r="X789" s="76"/>
      <c r="Z789" s="76"/>
      <c r="AA789" s="76"/>
      <c r="AB789" s="76"/>
      <c r="AC789" s="76"/>
      <c r="AD789" s="76"/>
      <c r="AE789" s="76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BA789" s="81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FG789" s="72"/>
      <c r="FH789" s="72"/>
      <c r="FI789" s="72"/>
      <c r="FJ789" s="72"/>
      <c r="FK789" s="72"/>
      <c r="FL789" s="72"/>
      <c r="FM789" s="72"/>
      <c r="FN789" s="72"/>
      <c r="FO789" s="72"/>
      <c r="FP789" s="72"/>
      <c r="FQ789" s="72"/>
      <c r="FR789" s="72"/>
    </row>
    <row r="790" spans="24:174">
      <c r="X790" s="76"/>
      <c r="Z790" s="76"/>
      <c r="AA790" s="76"/>
      <c r="AB790" s="76"/>
      <c r="AC790" s="76"/>
      <c r="AD790" s="76"/>
      <c r="AE790" s="76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BA790" s="81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FG790" s="72"/>
      <c r="FH790" s="72"/>
      <c r="FI790" s="72"/>
      <c r="FJ790" s="72"/>
      <c r="FK790" s="72"/>
      <c r="FL790" s="72"/>
      <c r="FM790" s="72"/>
      <c r="FN790" s="72"/>
      <c r="FO790" s="72"/>
      <c r="FP790" s="72"/>
      <c r="FQ790" s="72"/>
      <c r="FR790" s="72"/>
    </row>
    <row r="791" spans="24:174">
      <c r="X791" s="76"/>
      <c r="Z791" s="76"/>
      <c r="AA791" s="76"/>
      <c r="AB791" s="76"/>
      <c r="AC791" s="76"/>
      <c r="AD791" s="76"/>
      <c r="AE791" s="76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BA791" s="81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FG791" s="72"/>
      <c r="FH791" s="72"/>
      <c r="FI791" s="72"/>
      <c r="FJ791" s="72"/>
      <c r="FK791" s="72"/>
      <c r="FL791" s="72"/>
      <c r="FM791" s="72"/>
      <c r="FN791" s="72"/>
      <c r="FO791" s="72"/>
      <c r="FP791" s="72"/>
      <c r="FQ791" s="72"/>
      <c r="FR791" s="72"/>
    </row>
    <row r="792" spans="24:174">
      <c r="X792" s="76"/>
      <c r="Z792" s="76"/>
      <c r="AA792" s="76"/>
      <c r="AB792" s="76"/>
      <c r="AC792" s="76"/>
      <c r="AD792" s="76"/>
      <c r="AE792" s="76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BA792" s="81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FG792" s="72"/>
      <c r="FH792" s="72"/>
      <c r="FI792" s="72"/>
      <c r="FJ792" s="72"/>
      <c r="FK792" s="72"/>
      <c r="FL792" s="72"/>
      <c r="FM792" s="72"/>
      <c r="FN792" s="72"/>
      <c r="FO792" s="72"/>
      <c r="FP792" s="72"/>
      <c r="FQ792" s="72"/>
      <c r="FR792" s="72"/>
    </row>
    <row r="793" spans="24:174">
      <c r="X793" s="76"/>
      <c r="Z793" s="76"/>
      <c r="AA793" s="76"/>
      <c r="AB793" s="76"/>
      <c r="AC793" s="76"/>
      <c r="AD793" s="76"/>
      <c r="AE793" s="76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BA793" s="81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FG793" s="72"/>
      <c r="FH793" s="72"/>
      <c r="FI793" s="72"/>
      <c r="FJ793" s="72"/>
      <c r="FK793" s="72"/>
      <c r="FL793" s="72"/>
      <c r="FM793" s="72"/>
      <c r="FN793" s="72"/>
      <c r="FO793" s="72"/>
      <c r="FP793" s="72"/>
      <c r="FQ793" s="72"/>
      <c r="FR793" s="72"/>
    </row>
    <row r="794" spans="24:174">
      <c r="X794" s="76"/>
      <c r="Z794" s="76"/>
      <c r="AA794" s="76"/>
      <c r="AB794" s="76"/>
      <c r="AC794" s="76"/>
      <c r="AD794" s="76"/>
      <c r="AE794" s="76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BA794" s="81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FG794" s="72"/>
      <c r="FH794" s="72"/>
      <c r="FI794" s="72"/>
      <c r="FJ794" s="72"/>
      <c r="FK794" s="72"/>
      <c r="FL794" s="72"/>
      <c r="FM794" s="72"/>
      <c r="FN794" s="72"/>
      <c r="FO794" s="72"/>
      <c r="FP794" s="72"/>
      <c r="FQ794" s="72"/>
      <c r="FR794" s="72"/>
    </row>
    <row r="795" spans="24:174">
      <c r="X795" s="76"/>
      <c r="Z795" s="76"/>
      <c r="AA795" s="76"/>
      <c r="AB795" s="76"/>
      <c r="AC795" s="76"/>
      <c r="AD795" s="76"/>
      <c r="AE795" s="76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BA795" s="81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FG795" s="72"/>
      <c r="FH795" s="72"/>
      <c r="FI795" s="72"/>
      <c r="FJ795" s="72"/>
      <c r="FK795" s="72"/>
      <c r="FL795" s="72"/>
      <c r="FM795" s="72"/>
      <c r="FN795" s="72"/>
      <c r="FO795" s="72"/>
      <c r="FP795" s="72"/>
      <c r="FQ795" s="72"/>
      <c r="FR795" s="72"/>
    </row>
    <row r="796" spans="24:174">
      <c r="X796" s="76"/>
      <c r="Z796" s="76"/>
      <c r="AA796" s="76"/>
      <c r="AB796" s="76"/>
      <c r="AC796" s="76"/>
      <c r="AD796" s="76"/>
      <c r="AE796" s="76"/>
      <c r="AK796" s="80"/>
      <c r="AL796" s="80"/>
      <c r="AM796" s="80"/>
      <c r="AN796" s="81"/>
      <c r="AO796" s="80"/>
      <c r="AP796" s="80"/>
      <c r="AQ796" s="80"/>
      <c r="AR796" s="80"/>
      <c r="AS796" s="80"/>
      <c r="AT796" s="80"/>
      <c r="AU796" s="80"/>
      <c r="AV796" s="80"/>
      <c r="BA796" s="81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FG796" s="72"/>
      <c r="FH796" s="72"/>
      <c r="FI796" s="72"/>
      <c r="FJ796" s="72"/>
      <c r="FK796" s="72"/>
      <c r="FL796" s="72"/>
      <c r="FM796" s="72"/>
      <c r="FN796" s="72"/>
      <c r="FO796" s="72"/>
      <c r="FP796" s="72"/>
      <c r="FQ796" s="72"/>
      <c r="FR796" s="72"/>
    </row>
    <row r="797" spans="24:174">
      <c r="X797" s="76"/>
      <c r="Z797" s="76"/>
      <c r="AA797" s="76"/>
      <c r="AB797" s="76"/>
      <c r="AC797" s="76"/>
      <c r="AD797" s="76"/>
      <c r="AE797" s="76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BA797" s="81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  <c r="FM797" s="72"/>
      <c r="FN797" s="72"/>
      <c r="FO797" s="72"/>
      <c r="FP797" s="72"/>
      <c r="FQ797" s="72"/>
      <c r="FR797" s="72"/>
    </row>
    <row r="798" spans="24:174">
      <c r="X798" s="76"/>
      <c r="Z798" s="76"/>
      <c r="AA798" s="76"/>
      <c r="AB798" s="76"/>
      <c r="AC798" s="76"/>
      <c r="AD798" s="76"/>
      <c r="AE798" s="76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BA798" s="81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  <c r="FM798" s="72"/>
      <c r="FN798" s="72"/>
      <c r="FO798" s="72"/>
      <c r="FP798" s="72"/>
      <c r="FQ798" s="72"/>
      <c r="FR798" s="72"/>
    </row>
    <row r="799" spans="24:174">
      <c r="X799" s="76"/>
      <c r="Z799" s="76"/>
      <c r="AA799" s="76"/>
      <c r="AB799" s="76"/>
      <c r="AC799" s="76"/>
      <c r="AD799" s="76"/>
      <c r="AE799" s="76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BA799" s="81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  <c r="FM799" s="72"/>
      <c r="FN799" s="72"/>
      <c r="FO799" s="72"/>
      <c r="FP799" s="72"/>
      <c r="FQ799" s="72"/>
      <c r="FR799" s="72"/>
    </row>
    <row r="800" spans="24:174">
      <c r="X800" s="76"/>
      <c r="Z800" s="76"/>
      <c r="AA800" s="76"/>
      <c r="AB800" s="76"/>
      <c r="AC800" s="76"/>
      <c r="AD800" s="76"/>
      <c r="AE800" s="76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BA800" s="81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  <c r="FM800" s="72"/>
      <c r="FN800" s="72"/>
      <c r="FO800" s="72"/>
      <c r="FP800" s="72"/>
      <c r="FQ800" s="72"/>
      <c r="FR800" s="72"/>
    </row>
    <row r="801" spans="24:174">
      <c r="X801" s="76"/>
      <c r="Z801" s="76"/>
      <c r="AA801" s="76"/>
      <c r="AB801" s="76"/>
      <c r="AC801" s="76"/>
      <c r="AD801" s="76"/>
      <c r="AE801" s="76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BA801" s="81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FC801" s="72"/>
      <c r="FD801" s="72"/>
      <c r="FE801" s="72"/>
      <c r="FF801" s="72"/>
      <c r="FG801" s="72"/>
      <c r="FH801" s="72"/>
      <c r="FI801" s="72"/>
      <c r="FJ801" s="72"/>
      <c r="FK801" s="72"/>
      <c r="FL801" s="72"/>
      <c r="FM801" s="72"/>
      <c r="FN801" s="72"/>
      <c r="FO801" s="72"/>
      <c r="FP801" s="72"/>
      <c r="FQ801" s="72"/>
      <c r="FR801" s="72"/>
    </row>
    <row r="802" spans="24:174">
      <c r="X802" s="76"/>
      <c r="Z802" s="76"/>
      <c r="AA802" s="76"/>
      <c r="AB802" s="76"/>
      <c r="AC802" s="76"/>
      <c r="AD802" s="76"/>
      <c r="AE802" s="76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BA802" s="81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FC802" s="72"/>
      <c r="FD802" s="72"/>
      <c r="FE802" s="72"/>
      <c r="FF802" s="72"/>
      <c r="FG802" s="72"/>
      <c r="FH802" s="72"/>
      <c r="FI802" s="72"/>
      <c r="FJ802" s="72"/>
      <c r="FK802" s="72"/>
      <c r="FL802" s="72"/>
      <c r="FM802" s="72"/>
      <c r="FN802" s="72"/>
      <c r="FO802" s="72"/>
      <c r="FP802" s="72"/>
      <c r="FQ802" s="72"/>
      <c r="FR802" s="72"/>
    </row>
    <row r="803" spans="24:174">
      <c r="X803" s="76"/>
      <c r="Z803" s="76"/>
      <c r="AA803" s="76"/>
      <c r="AB803" s="76"/>
      <c r="AC803" s="76"/>
      <c r="AD803" s="76"/>
      <c r="AE803" s="76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BA803" s="81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FC803" s="72"/>
      <c r="FD803" s="72"/>
      <c r="FE803" s="72"/>
      <c r="FF803" s="72"/>
      <c r="FG803" s="72"/>
      <c r="FH803" s="72"/>
      <c r="FI803" s="72"/>
      <c r="FJ803" s="72"/>
      <c r="FK803" s="72"/>
      <c r="FL803" s="72"/>
      <c r="FM803" s="72"/>
      <c r="FN803" s="72"/>
      <c r="FO803" s="72"/>
      <c r="FP803" s="72"/>
      <c r="FQ803" s="72"/>
      <c r="FR803" s="72"/>
    </row>
    <row r="804" spans="24:174">
      <c r="X804" s="76"/>
      <c r="Z804" s="76"/>
      <c r="AA804" s="76"/>
      <c r="AB804" s="76"/>
      <c r="AC804" s="76"/>
      <c r="AD804" s="76"/>
      <c r="AE804" s="76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BA804" s="81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</row>
    <row r="805" spans="24:174">
      <c r="X805" s="76"/>
      <c r="Z805" s="76"/>
      <c r="AA805" s="76"/>
      <c r="AB805" s="76"/>
      <c r="AC805" s="76"/>
      <c r="AD805" s="76"/>
      <c r="AE805" s="76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BA805" s="81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</row>
    <row r="806" spans="24:174">
      <c r="X806" s="76"/>
      <c r="Z806" s="76"/>
      <c r="AA806" s="76"/>
      <c r="AB806" s="76"/>
      <c r="AC806" s="76"/>
      <c r="AD806" s="76"/>
      <c r="AE806" s="76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BA806" s="81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</row>
    <row r="807" spans="24:174">
      <c r="X807" s="76"/>
      <c r="Z807" s="76"/>
      <c r="AA807" s="76"/>
      <c r="AB807" s="76"/>
      <c r="AC807" s="76"/>
      <c r="AD807" s="76"/>
      <c r="AE807" s="76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1"/>
      <c r="BA807" s="81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</row>
    <row r="808" spans="24:174">
      <c r="X808" s="76"/>
      <c r="Z808" s="76"/>
      <c r="AA808" s="76"/>
      <c r="AB808" s="76"/>
      <c r="AC808" s="76"/>
      <c r="AD808" s="76"/>
      <c r="AE808" s="76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1"/>
      <c r="BA808" s="81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</row>
    <row r="809" spans="24:174">
      <c r="X809" s="76"/>
      <c r="Z809" s="76"/>
      <c r="AA809" s="76"/>
      <c r="AB809" s="76"/>
      <c r="AC809" s="76"/>
      <c r="AD809" s="76"/>
      <c r="AE809" s="76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1"/>
      <c r="BA809" s="81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</row>
    <row r="810" spans="24:174">
      <c r="X810" s="76"/>
      <c r="Z810" s="76"/>
      <c r="AA810" s="76"/>
      <c r="AB810" s="76"/>
      <c r="AC810" s="76"/>
      <c r="AD810" s="76"/>
      <c r="AE810" s="76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1"/>
      <c r="BA810" s="81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</row>
    <row r="811" spans="24:174">
      <c r="X811" s="76"/>
      <c r="Z811" s="76"/>
      <c r="AA811" s="76"/>
      <c r="AB811" s="76"/>
      <c r="AC811" s="76"/>
      <c r="AD811" s="76"/>
      <c r="AE811" s="76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1"/>
      <c r="BA811" s="81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  <c r="FM811" s="72"/>
      <c r="FN811" s="72"/>
      <c r="FO811" s="72"/>
      <c r="FP811" s="72"/>
      <c r="FQ811" s="72"/>
      <c r="FR811" s="72"/>
    </row>
    <row r="812" spans="24:174">
      <c r="X812" s="76"/>
      <c r="Z812" s="76"/>
      <c r="AA812" s="76"/>
      <c r="AB812" s="76"/>
      <c r="AC812" s="76"/>
      <c r="AD812" s="76"/>
      <c r="AE812" s="76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1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FC812" s="72"/>
      <c r="FD812" s="72"/>
      <c r="FE812" s="72"/>
      <c r="FF812" s="72"/>
      <c r="FG812" s="72"/>
      <c r="FH812" s="72"/>
      <c r="FI812" s="72"/>
      <c r="FJ812" s="72"/>
      <c r="FK812" s="72"/>
      <c r="FL812" s="72"/>
      <c r="FM812" s="72"/>
      <c r="FN812" s="72"/>
      <c r="FO812" s="72"/>
      <c r="FP812" s="72"/>
      <c r="FQ812" s="72"/>
      <c r="FR812" s="72"/>
    </row>
    <row r="813" spans="24:174">
      <c r="X813" s="76"/>
      <c r="Z813" s="76"/>
      <c r="AA813" s="76"/>
      <c r="AB813" s="76"/>
      <c r="AC813" s="76"/>
      <c r="AD813" s="76"/>
      <c r="AE813" s="76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1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  <c r="FM813" s="72"/>
      <c r="FN813" s="72"/>
      <c r="FO813" s="72"/>
      <c r="FP813" s="72"/>
      <c r="FQ813" s="72"/>
      <c r="FR813" s="72"/>
    </row>
    <row r="814" spans="24:174">
      <c r="X814" s="76"/>
      <c r="Z814" s="76"/>
      <c r="AA814" s="76"/>
      <c r="AB814" s="76"/>
      <c r="AC814" s="76"/>
      <c r="AD814" s="76"/>
      <c r="AE814" s="76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1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  <c r="FM814" s="72"/>
      <c r="FN814" s="72"/>
      <c r="FO814" s="72"/>
      <c r="FP814" s="72"/>
      <c r="FQ814" s="72"/>
      <c r="FR814" s="72"/>
    </row>
    <row r="815" spans="24:174">
      <c r="X815" s="76"/>
      <c r="Z815" s="76"/>
      <c r="AA815" s="76"/>
      <c r="AB815" s="76"/>
      <c r="AC815" s="76"/>
      <c r="AD815" s="76"/>
      <c r="AE815" s="76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1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  <c r="FM815" s="72"/>
      <c r="FN815" s="72"/>
      <c r="FO815" s="72"/>
      <c r="FP815" s="72"/>
      <c r="FQ815" s="72"/>
      <c r="FR815" s="72"/>
    </row>
    <row r="816" spans="24:174">
      <c r="X816" s="76"/>
      <c r="Z816" s="76"/>
      <c r="AA816" s="76"/>
      <c r="AB816" s="76"/>
      <c r="AC816" s="76"/>
      <c r="AD816" s="76"/>
      <c r="AE816" s="76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1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FC816" s="72"/>
      <c r="FD816" s="72"/>
      <c r="FE816" s="72"/>
      <c r="FF816" s="72"/>
      <c r="FG816" s="72"/>
      <c r="FH816" s="72"/>
      <c r="FI816" s="72"/>
      <c r="FJ816" s="72"/>
      <c r="FK816" s="72"/>
      <c r="FL816" s="72"/>
      <c r="FM816" s="72"/>
      <c r="FN816" s="72"/>
      <c r="FO816" s="72"/>
      <c r="FP816" s="72"/>
      <c r="FQ816" s="72"/>
      <c r="FR816" s="72"/>
    </row>
    <row r="817" spans="24:174">
      <c r="X817" s="76"/>
      <c r="Z817" s="76"/>
      <c r="AA817" s="76"/>
      <c r="AB817" s="76"/>
      <c r="AC817" s="76"/>
      <c r="AD817" s="76"/>
      <c r="AE817" s="76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1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FC817" s="72"/>
      <c r="FD817" s="72"/>
      <c r="FE817" s="72"/>
      <c r="FF817" s="72"/>
      <c r="FG817" s="72"/>
      <c r="FH817" s="72"/>
      <c r="FI817" s="72"/>
      <c r="FJ817" s="72"/>
      <c r="FK817" s="72"/>
      <c r="FL817" s="72"/>
      <c r="FM817" s="72"/>
      <c r="FN817" s="72"/>
      <c r="FO817" s="72"/>
      <c r="FP817" s="72"/>
      <c r="FQ817" s="72"/>
      <c r="FR817" s="72"/>
    </row>
    <row r="818" spans="24:174">
      <c r="X818" s="76"/>
      <c r="Z818" s="76"/>
      <c r="AA818" s="76"/>
      <c r="AB818" s="76"/>
      <c r="AC818" s="76"/>
      <c r="AD818" s="76"/>
      <c r="AE818" s="76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1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FC818" s="72"/>
      <c r="FD818" s="72"/>
      <c r="FE818" s="72"/>
      <c r="FF818" s="72"/>
      <c r="FG818" s="72"/>
      <c r="FH818" s="72"/>
      <c r="FI818" s="72"/>
      <c r="FJ818" s="72"/>
      <c r="FK818" s="72"/>
      <c r="FL818" s="72"/>
      <c r="FM818" s="72"/>
      <c r="FN818" s="72"/>
      <c r="FO818" s="72"/>
      <c r="FP818" s="72"/>
      <c r="FQ818" s="72"/>
      <c r="FR818" s="72"/>
    </row>
    <row r="819" spans="24:174">
      <c r="X819" s="76"/>
      <c r="Z819" s="76"/>
      <c r="AA819" s="76"/>
      <c r="AB819" s="76"/>
      <c r="AC819" s="76"/>
      <c r="AD819" s="76"/>
      <c r="AE819" s="76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1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FC819" s="72"/>
      <c r="FD819" s="72"/>
      <c r="FE819" s="72"/>
      <c r="FF819" s="72"/>
      <c r="FG819" s="72"/>
      <c r="FH819" s="72"/>
      <c r="FI819" s="72"/>
      <c r="FJ819" s="72"/>
      <c r="FK819" s="72"/>
      <c r="FL819" s="72"/>
      <c r="FM819" s="72"/>
      <c r="FN819" s="72"/>
      <c r="FO819" s="72"/>
      <c r="FP819" s="72"/>
      <c r="FQ819" s="72"/>
      <c r="FR819" s="72"/>
    </row>
    <row r="820" spans="24:174">
      <c r="X820" s="76"/>
      <c r="Z820" s="76"/>
      <c r="AA820" s="76"/>
      <c r="AB820" s="76"/>
      <c r="AC820" s="76"/>
      <c r="AD820" s="76"/>
      <c r="AE820" s="76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1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FC820" s="72"/>
      <c r="FD820" s="72"/>
      <c r="FE820" s="72"/>
      <c r="FF820" s="72"/>
      <c r="FG820" s="72"/>
      <c r="FH820" s="72"/>
      <c r="FI820" s="72"/>
      <c r="FJ820" s="72"/>
      <c r="FK820" s="72"/>
      <c r="FL820" s="72"/>
      <c r="FM820" s="72"/>
      <c r="FN820" s="72"/>
      <c r="FO820" s="72"/>
      <c r="FP820" s="72"/>
      <c r="FQ820" s="72"/>
      <c r="FR820" s="72"/>
    </row>
    <row r="821" spans="24:174">
      <c r="X821" s="76"/>
      <c r="Z821" s="76"/>
      <c r="AA821" s="76"/>
      <c r="AB821" s="76"/>
      <c r="AC821" s="76"/>
      <c r="AD821" s="76"/>
      <c r="AE821" s="76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1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FC821" s="72"/>
      <c r="FD821" s="72"/>
      <c r="FE821" s="72"/>
      <c r="FF821" s="72"/>
      <c r="FG821" s="72"/>
      <c r="FH821" s="72"/>
      <c r="FI821" s="72"/>
      <c r="FJ821" s="72"/>
      <c r="FK821" s="72"/>
      <c r="FL821" s="72"/>
      <c r="FM821" s="72"/>
      <c r="FN821" s="72"/>
      <c r="FO821" s="72"/>
      <c r="FP821" s="72"/>
      <c r="FQ821" s="72"/>
      <c r="FR821" s="72"/>
    </row>
    <row r="822" spans="24:174">
      <c r="X822" s="76"/>
      <c r="Z822" s="76"/>
      <c r="AA822" s="76"/>
      <c r="AB822" s="76"/>
      <c r="AC822" s="76"/>
      <c r="AD822" s="76"/>
      <c r="AE822" s="76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1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FC822" s="72"/>
      <c r="FD822" s="72"/>
      <c r="FE822" s="72"/>
      <c r="FF822" s="72"/>
      <c r="FG822" s="72"/>
      <c r="FH822" s="72"/>
      <c r="FI822" s="72"/>
      <c r="FJ822" s="72"/>
      <c r="FK822" s="72"/>
      <c r="FL822" s="72"/>
      <c r="FM822" s="72"/>
      <c r="FN822" s="72"/>
      <c r="FO822" s="72"/>
      <c r="FP822" s="72"/>
      <c r="FQ822" s="72"/>
      <c r="FR822" s="72"/>
    </row>
    <row r="823" spans="24:174">
      <c r="X823" s="76"/>
      <c r="Z823" s="76"/>
      <c r="AA823" s="76"/>
      <c r="AB823" s="76"/>
      <c r="AC823" s="76"/>
      <c r="AD823" s="76"/>
      <c r="AE823" s="76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1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FC823" s="72"/>
      <c r="FD823" s="72"/>
      <c r="FE823" s="72"/>
      <c r="FF823" s="72"/>
      <c r="FG823" s="72"/>
      <c r="FH823" s="72"/>
      <c r="FI823" s="72"/>
      <c r="FJ823" s="72"/>
      <c r="FK823" s="72"/>
      <c r="FL823" s="72"/>
      <c r="FM823" s="72"/>
      <c r="FN823" s="72"/>
      <c r="FO823" s="72"/>
      <c r="FP823" s="72"/>
      <c r="FQ823" s="72"/>
      <c r="FR823" s="72"/>
    </row>
    <row r="824" spans="24:174">
      <c r="X824" s="76"/>
      <c r="Z824" s="76"/>
      <c r="AA824" s="76"/>
      <c r="AB824" s="76"/>
      <c r="AC824" s="76"/>
      <c r="AD824" s="76"/>
      <c r="AE824" s="76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1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  <c r="FM824" s="72"/>
      <c r="FN824" s="72"/>
      <c r="FO824" s="72"/>
      <c r="FP824" s="72"/>
      <c r="FQ824" s="72"/>
      <c r="FR824" s="72"/>
    </row>
    <row r="825" spans="24:174">
      <c r="X825" s="76"/>
      <c r="Z825" s="76"/>
      <c r="AA825" s="76"/>
      <c r="AB825" s="76"/>
      <c r="AC825" s="76"/>
      <c r="AD825" s="76"/>
      <c r="AE825" s="76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1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  <c r="FM825" s="72"/>
      <c r="FN825" s="72"/>
      <c r="FO825" s="72"/>
      <c r="FP825" s="72"/>
      <c r="FQ825" s="72"/>
      <c r="FR825" s="72"/>
    </row>
    <row r="826" spans="24:174">
      <c r="X826" s="76"/>
      <c r="Z826" s="76"/>
      <c r="AA826" s="76"/>
      <c r="AB826" s="76"/>
      <c r="AC826" s="76"/>
      <c r="AD826" s="76"/>
      <c r="AE826" s="76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1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  <c r="FM826" s="72"/>
      <c r="FN826" s="72"/>
      <c r="FO826" s="72"/>
      <c r="FP826" s="72"/>
      <c r="FQ826" s="72"/>
      <c r="FR826" s="72"/>
    </row>
    <row r="827" spans="24:174">
      <c r="X827" s="76"/>
      <c r="Z827" s="76"/>
      <c r="AA827" s="76"/>
      <c r="AB827" s="76"/>
      <c r="AC827" s="76"/>
      <c r="AD827" s="76"/>
      <c r="AE827" s="76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1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  <c r="FM827" s="72"/>
      <c r="FN827" s="72"/>
      <c r="FO827" s="72"/>
      <c r="FP827" s="72"/>
      <c r="FQ827" s="72"/>
      <c r="FR827" s="72"/>
    </row>
    <row r="828" spans="24:174">
      <c r="X828" s="76"/>
      <c r="Z828" s="76"/>
      <c r="AA828" s="76"/>
      <c r="AB828" s="76"/>
      <c r="AC828" s="76"/>
      <c r="AD828" s="76"/>
      <c r="AE828" s="76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1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  <c r="FM828" s="72"/>
      <c r="FN828" s="72"/>
      <c r="FO828" s="72"/>
      <c r="FP828" s="72"/>
      <c r="FQ828" s="72"/>
      <c r="FR828" s="72"/>
    </row>
    <row r="829" spans="24:174">
      <c r="X829" s="76"/>
      <c r="Z829" s="76"/>
      <c r="AA829" s="76"/>
      <c r="AB829" s="76"/>
      <c r="AC829" s="76"/>
      <c r="AD829" s="76"/>
      <c r="AE829" s="76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1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  <c r="FM829" s="72"/>
      <c r="FN829" s="72"/>
      <c r="FO829" s="72"/>
      <c r="FP829" s="72"/>
      <c r="FQ829" s="72"/>
      <c r="FR829" s="72"/>
    </row>
    <row r="830" spans="24:174">
      <c r="X830" s="76"/>
      <c r="Z830" s="76"/>
      <c r="AA830" s="76"/>
      <c r="AB830" s="76"/>
      <c r="AC830" s="76"/>
      <c r="AD830" s="76"/>
      <c r="AE830" s="76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1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FC830" s="72"/>
      <c r="FD830" s="72"/>
      <c r="FE830" s="72"/>
      <c r="FF830" s="72"/>
      <c r="FG830" s="72"/>
      <c r="FH830" s="72"/>
      <c r="FI830" s="72"/>
      <c r="FJ830" s="72"/>
      <c r="FK830" s="72"/>
      <c r="FL830" s="72"/>
      <c r="FM830" s="72"/>
      <c r="FN830" s="72"/>
      <c r="FO830" s="72"/>
      <c r="FP830" s="72"/>
      <c r="FQ830" s="72"/>
      <c r="FR830" s="72"/>
    </row>
    <row r="831" spans="24:174">
      <c r="X831" s="76"/>
      <c r="Z831" s="76"/>
      <c r="AA831" s="76"/>
      <c r="AB831" s="76"/>
      <c r="AC831" s="76"/>
      <c r="AD831" s="76"/>
      <c r="AE831" s="76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1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FC831" s="72"/>
      <c r="FD831" s="72"/>
      <c r="FE831" s="72"/>
      <c r="FF831" s="72"/>
      <c r="FG831" s="72"/>
      <c r="FH831" s="72"/>
      <c r="FI831" s="72"/>
      <c r="FJ831" s="72"/>
      <c r="FK831" s="72"/>
      <c r="FL831" s="72"/>
      <c r="FM831" s="72"/>
      <c r="FN831" s="72"/>
      <c r="FO831" s="72"/>
      <c r="FP831" s="72"/>
      <c r="FQ831" s="72"/>
      <c r="FR831" s="72"/>
    </row>
    <row r="832" spans="24:174">
      <c r="X832" s="76"/>
      <c r="Z832" s="76"/>
      <c r="AA832" s="76"/>
      <c r="AB832" s="76"/>
      <c r="AC832" s="76"/>
      <c r="AD832" s="76"/>
      <c r="AE832" s="76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1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FC832" s="72"/>
      <c r="FD832" s="72"/>
      <c r="FE832" s="72"/>
      <c r="FF832" s="72"/>
      <c r="FG832" s="72"/>
      <c r="FH832" s="72"/>
      <c r="FI832" s="72"/>
      <c r="FJ832" s="72"/>
      <c r="FK832" s="72"/>
      <c r="FL832" s="72"/>
      <c r="FM832" s="72"/>
      <c r="FN832" s="72"/>
      <c r="FO832" s="72"/>
      <c r="FP832" s="72"/>
      <c r="FQ832" s="72"/>
      <c r="FR832" s="72"/>
    </row>
    <row r="833" spans="24:174">
      <c r="X833" s="76"/>
      <c r="Z833" s="76"/>
      <c r="AA833" s="76"/>
      <c r="AB833" s="76"/>
      <c r="AC833" s="76"/>
      <c r="AD833" s="76"/>
      <c r="AE833" s="76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1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</row>
    <row r="834" spans="24:174">
      <c r="X834" s="76"/>
      <c r="Z834" s="76"/>
      <c r="AA834" s="76"/>
      <c r="AB834" s="76"/>
      <c r="AC834" s="76"/>
      <c r="AD834" s="76"/>
      <c r="AE834" s="76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1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</row>
    <row r="835" spans="24:174">
      <c r="X835" s="76"/>
      <c r="Z835" s="76"/>
      <c r="AA835" s="76"/>
      <c r="AB835" s="76"/>
      <c r="AC835" s="76"/>
      <c r="AD835" s="76"/>
      <c r="AE835" s="76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1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</row>
    <row r="836" spans="24:174">
      <c r="X836" s="76"/>
      <c r="Z836" s="76"/>
      <c r="AA836" s="76"/>
      <c r="AB836" s="76"/>
      <c r="AC836" s="76"/>
      <c r="AD836" s="76"/>
      <c r="AE836" s="76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1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</row>
    <row r="837" spans="24:174">
      <c r="X837" s="76"/>
      <c r="Z837" s="76"/>
      <c r="AA837" s="76"/>
      <c r="AB837" s="76"/>
      <c r="AC837" s="76"/>
      <c r="AD837" s="76"/>
      <c r="AE837" s="76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1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</row>
    <row r="838" spans="24:174">
      <c r="X838" s="76"/>
      <c r="Z838" s="76"/>
      <c r="AA838" s="76"/>
      <c r="AB838" s="76"/>
      <c r="AC838" s="76"/>
      <c r="AD838" s="76"/>
      <c r="AE838" s="76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1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</row>
    <row r="839" spans="24:174">
      <c r="X839" s="76"/>
      <c r="Z839" s="76"/>
      <c r="AA839" s="76"/>
      <c r="AB839" s="76"/>
      <c r="AC839" s="76"/>
      <c r="AD839" s="76"/>
      <c r="AE839" s="76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1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</row>
    <row r="840" spans="24:174">
      <c r="X840" s="76"/>
      <c r="Z840" s="76"/>
      <c r="AA840" s="76"/>
      <c r="AB840" s="76"/>
      <c r="AC840" s="76"/>
      <c r="AD840" s="76"/>
      <c r="AE840" s="76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1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  <c r="FM840" s="72"/>
      <c r="FN840" s="72"/>
      <c r="FO840" s="72"/>
      <c r="FP840" s="72"/>
      <c r="FQ840" s="72"/>
      <c r="FR840" s="72"/>
    </row>
    <row r="841" spans="24:174">
      <c r="X841" s="76"/>
      <c r="Z841" s="76"/>
      <c r="AA841" s="76"/>
      <c r="AB841" s="76"/>
      <c r="AC841" s="76"/>
      <c r="AD841" s="76"/>
      <c r="AE841" s="76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1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FC841" s="72"/>
      <c r="FD841" s="72"/>
      <c r="FE841" s="72"/>
      <c r="FF841" s="72"/>
      <c r="FG841" s="72"/>
      <c r="FH841" s="72"/>
      <c r="FI841" s="72"/>
      <c r="FJ841" s="72"/>
      <c r="FK841" s="72"/>
      <c r="FL841" s="72"/>
      <c r="FM841" s="72"/>
      <c r="FN841" s="72"/>
      <c r="FO841" s="72"/>
      <c r="FP841" s="72"/>
      <c r="FQ841" s="72"/>
      <c r="FR841" s="72"/>
    </row>
    <row r="842" spans="24:174">
      <c r="X842" s="76"/>
      <c r="Z842" s="76"/>
      <c r="AA842" s="76"/>
      <c r="AB842" s="76"/>
      <c r="AC842" s="76"/>
      <c r="AD842" s="76"/>
      <c r="AE842" s="76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1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  <c r="FM842" s="72"/>
      <c r="FN842" s="72"/>
      <c r="FO842" s="72"/>
      <c r="FP842" s="72"/>
      <c r="FQ842" s="72"/>
      <c r="FR842" s="72"/>
    </row>
    <row r="843" spans="24:174">
      <c r="X843" s="76"/>
      <c r="Z843" s="76"/>
      <c r="AA843" s="76"/>
      <c r="AB843" s="76"/>
      <c r="AC843" s="76"/>
      <c r="AD843" s="76"/>
      <c r="AE843" s="76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1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  <c r="FM843" s="72"/>
      <c r="FN843" s="72"/>
      <c r="FO843" s="72"/>
      <c r="FP843" s="72"/>
      <c r="FQ843" s="72"/>
      <c r="FR843" s="72"/>
    </row>
    <row r="844" spans="24:174">
      <c r="X844" s="76"/>
      <c r="Z844" s="76"/>
      <c r="AA844" s="76"/>
      <c r="AB844" s="76"/>
      <c r="AC844" s="76"/>
      <c r="AD844" s="76"/>
      <c r="AE844" s="76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1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  <c r="FM844" s="72"/>
      <c r="FN844" s="72"/>
      <c r="FO844" s="72"/>
      <c r="FP844" s="72"/>
      <c r="FQ844" s="72"/>
      <c r="FR844" s="72"/>
    </row>
    <row r="845" spans="24:174">
      <c r="X845" s="76"/>
      <c r="Z845" s="76"/>
      <c r="AA845" s="76"/>
      <c r="AB845" s="76"/>
      <c r="AC845" s="76"/>
      <c r="AD845" s="76"/>
      <c r="AE845" s="76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1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FC845" s="72"/>
      <c r="FD845" s="72"/>
      <c r="FE845" s="72"/>
      <c r="FF845" s="72"/>
      <c r="FG845" s="72"/>
      <c r="FH845" s="72"/>
      <c r="FI845" s="72"/>
      <c r="FJ845" s="72"/>
      <c r="FK845" s="72"/>
      <c r="FL845" s="72"/>
      <c r="FM845" s="72"/>
      <c r="FN845" s="72"/>
      <c r="FO845" s="72"/>
      <c r="FP845" s="72"/>
      <c r="FQ845" s="72"/>
      <c r="FR845" s="72"/>
    </row>
    <row r="846" spans="24:174">
      <c r="X846" s="76"/>
      <c r="Z846" s="76"/>
      <c r="AA846" s="76"/>
      <c r="AB846" s="76"/>
      <c r="AC846" s="76"/>
      <c r="AD846" s="76"/>
      <c r="AE846" s="76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1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FC846" s="72"/>
      <c r="FD846" s="72"/>
      <c r="FE846" s="72"/>
      <c r="FF846" s="72"/>
      <c r="FG846" s="72"/>
      <c r="FH846" s="72"/>
      <c r="FI846" s="72"/>
      <c r="FJ846" s="72"/>
      <c r="FK846" s="72"/>
      <c r="FL846" s="72"/>
      <c r="FM846" s="72"/>
      <c r="FN846" s="72"/>
      <c r="FO846" s="72"/>
      <c r="FP846" s="72"/>
      <c r="FQ846" s="72"/>
      <c r="FR846" s="72"/>
    </row>
    <row r="847" spans="24:174">
      <c r="X847" s="76"/>
      <c r="Z847" s="76"/>
      <c r="AA847" s="76"/>
      <c r="AB847" s="76"/>
      <c r="AC847" s="76"/>
      <c r="AD847" s="76"/>
      <c r="AE847" s="76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1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FC847" s="72"/>
      <c r="FD847" s="72"/>
      <c r="FE847" s="72"/>
      <c r="FF847" s="72"/>
      <c r="FG847" s="72"/>
      <c r="FH847" s="72"/>
      <c r="FI847" s="72"/>
      <c r="FJ847" s="72"/>
      <c r="FK847" s="72"/>
      <c r="FL847" s="72"/>
      <c r="FM847" s="72"/>
      <c r="FN847" s="72"/>
      <c r="FO847" s="72"/>
      <c r="FP847" s="72"/>
      <c r="FQ847" s="72"/>
      <c r="FR847" s="72"/>
    </row>
    <row r="848" spans="24:174">
      <c r="X848" s="76"/>
      <c r="Z848" s="76"/>
      <c r="AA848" s="76"/>
      <c r="AB848" s="76"/>
      <c r="AC848" s="76"/>
      <c r="AD848" s="76"/>
      <c r="AE848" s="76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1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FC848" s="72"/>
      <c r="FD848" s="72"/>
      <c r="FE848" s="72"/>
      <c r="FF848" s="72"/>
      <c r="FG848" s="72"/>
      <c r="FH848" s="72"/>
      <c r="FI848" s="72"/>
      <c r="FJ848" s="72"/>
      <c r="FK848" s="72"/>
      <c r="FL848" s="72"/>
      <c r="FM848" s="72"/>
      <c r="FN848" s="72"/>
      <c r="FO848" s="72"/>
      <c r="FP848" s="72"/>
      <c r="FQ848" s="72"/>
      <c r="FR848" s="72"/>
    </row>
    <row r="849" spans="24:174">
      <c r="X849" s="76"/>
      <c r="Z849" s="76"/>
      <c r="AA849" s="76"/>
      <c r="AB849" s="76"/>
      <c r="AC849" s="76"/>
      <c r="AD849" s="76"/>
      <c r="AE849" s="76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1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FC849" s="72"/>
      <c r="FD849" s="72"/>
      <c r="FE849" s="72"/>
      <c r="FF849" s="72"/>
      <c r="FG849" s="72"/>
      <c r="FH849" s="72"/>
      <c r="FI849" s="72"/>
      <c r="FJ849" s="72"/>
      <c r="FK849" s="72"/>
      <c r="FL849" s="72"/>
      <c r="FM849" s="72"/>
      <c r="FN849" s="72"/>
      <c r="FO849" s="72"/>
      <c r="FP849" s="72"/>
      <c r="FQ849" s="72"/>
      <c r="FR849" s="72"/>
    </row>
    <row r="850" spans="24:174">
      <c r="X850" s="76"/>
      <c r="Z850" s="76"/>
      <c r="AA850" s="76"/>
      <c r="AB850" s="76"/>
      <c r="AC850" s="76"/>
      <c r="AD850" s="76"/>
      <c r="AE850" s="76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1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FC850" s="72"/>
      <c r="FD850" s="72"/>
      <c r="FE850" s="72"/>
      <c r="FF850" s="72"/>
      <c r="FG850" s="72"/>
      <c r="FH850" s="72"/>
      <c r="FI850" s="72"/>
      <c r="FJ850" s="72"/>
      <c r="FK850" s="72"/>
      <c r="FL850" s="72"/>
      <c r="FM850" s="72"/>
      <c r="FN850" s="72"/>
      <c r="FO850" s="72"/>
      <c r="FP850" s="72"/>
      <c r="FQ850" s="72"/>
      <c r="FR850" s="72"/>
    </row>
    <row r="851" spans="24:174">
      <c r="X851" s="76"/>
      <c r="Z851" s="76"/>
      <c r="AA851" s="76"/>
      <c r="AB851" s="76"/>
      <c r="AC851" s="76"/>
      <c r="AD851" s="76"/>
      <c r="AE851" s="76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1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FC851" s="72"/>
      <c r="FD851" s="72"/>
      <c r="FE851" s="72"/>
      <c r="FF851" s="72"/>
      <c r="FG851" s="72"/>
      <c r="FH851" s="72"/>
      <c r="FI851" s="72"/>
      <c r="FJ851" s="72"/>
      <c r="FK851" s="72"/>
      <c r="FL851" s="72"/>
      <c r="FM851" s="72"/>
      <c r="FN851" s="72"/>
      <c r="FO851" s="72"/>
      <c r="FP851" s="72"/>
      <c r="FQ851" s="72"/>
      <c r="FR851" s="72"/>
    </row>
    <row r="852" spans="24:174">
      <c r="X852" s="76"/>
      <c r="Z852" s="76"/>
      <c r="AA852" s="76"/>
      <c r="AB852" s="76"/>
      <c r="AC852" s="76"/>
      <c r="AD852" s="76"/>
      <c r="AE852" s="76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1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FC852" s="72"/>
      <c r="FD852" s="72"/>
      <c r="FE852" s="72"/>
      <c r="FF852" s="72"/>
      <c r="FG852" s="72"/>
      <c r="FH852" s="72"/>
      <c r="FI852" s="72"/>
      <c r="FJ852" s="72"/>
      <c r="FK852" s="72"/>
      <c r="FL852" s="72"/>
      <c r="FM852" s="72"/>
      <c r="FN852" s="72"/>
      <c r="FO852" s="72"/>
      <c r="FP852" s="72"/>
      <c r="FQ852" s="72"/>
      <c r="FR852" s="72"/>
    </row>
    <row r="853" spans="24:174">
      <c r="X853" s="76"/>
      <c r="Z853" s="76"/>
      <c r="AA853" s="76"/>
      <c r="AB853" s="76"/>
      <c r="AC853" s="76"/>
      <c r="AD853" s="76"/>
      <c r="AE853" s="76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1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  <c r="FM853" s="72"/>
      <c r="FN853" s="72"/>
      <c r="FO853" s="72"/>
      <c r="FP853" s="72"/>
      <c r="FQ853" s="72"/>
      <c r="FR853" s="72"/>
    </row>
    <row r="854" spans="24:174">
      <c r="X854" s="76"/>
      <c r="Z854" s="76"/>
      <c r="AA854" s="76"/>
      <c r="AB854" s="76"/>
      <c r="AC854" s="76"/>
      <c r="AD854" s="76"/>
      <c r="AE854" s="76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1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  <c r="FM854" s="72"/>
      <c r="FN854" s="72"/>
      <c r="FO854" s="72"/>
      <c r="FP854" s="72"/>
      <c r="FQ854" s="72"/>
      <c r="FR854" s="72"/>
    </row>
    <row r="855" spans="24:174">
      <c r="X855" s="76"/>
      <c r="Z855" s="76"/>
      <c r="AA855" s="76"/>
      <c r="AB855" s="76"/>
      <c r="AC855" s="76"/>
      <c r="AD855" s="76"/>
      <c r="AE855" s="76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1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  <c r="FM855" s="72"/>
      <c r="FN855" s="72"/>
      <c r="FO855" s="72"/>
      <c r="FP855" s="72"/>
      <c r="FQ855" s="72"/>
      <c r="FR855" s="72"/>
    </row>
    <row r="856" spans="24:174">
      <c r="X856" s="76"/>
      <c r="Z856" s="76"/>
      <c r="AA856" s="76"/>
      <c r="AB856" s="76"/>
      <c r="AC856" s="76"/>
      <c r="AD856" s="76"/>
      <c r="AE856" s="76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1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  <c r="FM856" s="72"/>
      <c r="FN856" s="72"/>
      <c r="FO856" s="72"/>
      <c r="FP856" s="72"/>
      <c r="FQ856" s="72"/>
      <c r="FR856" s="72"/>
    </row>
    <row r="857" spans="24:174">
      <c r="X857" s="76"/>
      <c r="Z857" s="76"/>
      <c r="AA857" s="76"/>
      <c r="AB857" s="76"/>
      <c r="AC857" s="76"/>
      <c r="AD857" s="76"/>
      <c r="AE857" s="76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1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  <c r="FM857" s="72"/>
      <c r="FN857" s="72"/>
      <c r="FO857" s="72"/>
      <c r="FP857" s="72"/>
      <c r="FQ857" s="72"/>
      <c r="FR857" s="72"/>
    </row>
    <row r="858" spans="24:174">
      <c r="X858" s="76"/>
      <c r="Z858" s="76"/>
      <c r="AA858" s="76"/>
      <c r="AB858" s="76"/>
      <c r="AC858" s="76"/>
      <c r="AD858" s="76"/>
      <c r="AE858" s="76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1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  <c r="FM858" s="72"/>
      <c r="FN858" s="72"/>
      <c r="FO858" s="72"/>
      <c r="FP858" s="72"/>
      <c r="FQ858" s="72"/>
      <c r="FR858" s="72"/>
    </row>
    <row r="859" spans="24:174">
      <c r="X859" s="76"/>
      <c r="Z859" s="76"/>
      <c r="AA859" s="76"/>
      <c r="AB859" s="76"/>
      <c r="AC859" s="76"/>
      <c r="AD859" s="76"/>
      <c r="AE859" s="76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1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FC859" s="72"/>
      <c r="FD859" s="72"/>
      <c r="FE859" s="72"/>
      <c r="FF859" s="72"/>
      <c r="FG859" s="72"/>
      <c r="FH859" s="72"/>
      <c r="FI859" s="72"/>
      <c r="FJ859" s="72"/>
      <c r="FK859" s="72"/>
      <c r="FL859" s="72"/>
      <c r="FM859" s="72"/>
      <c r="FN859" s="72"/>
      <c r="FO859" s="72"/>
      <c r="FP859" s="72"/>
      <c r="FQ859" s="72"/>
      <c r="FR859" s="72"/>
    </row>
    <row r="860" spans="24:174">
      <c r="X860" s="76"/>
      <c r="Z860" s="76"/>
      <c r="AA860" s="76"/>
      <c r="AB860" s="76"/>
      <c r="AC860" s="76"/>
      <c r="AD860" s="76"/>
      <c r="AE860" s="76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1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FC860" s="72"/>
      <c r="FD860" s="72"/>
      <c r="FE860" s="72"/>
      <c r="FF860" s="72"/>
      <c r="FG860" s="72"/>
      <c r="FH860" s="72"/>
      <c r="FI860" s="72"/>
      <c r="FJ860" s="72"/>
      <c r="FK860" s="72"/>
      <c r="FL860" s="72"/>
      <c r="FM860" s="72"/>
      <c r="FN860" s="72"/>
      <c r="FO860" s="72"/>
      <c r="FP860" s="72"/>
      <c r="FQ860" s="72"/>
      <c r="FR860" s="72"/>
    </row>
    <row r="861" spans="24:174">
      <c r="X861" s="76"/>
      <c r="Z861" s="76"/>
      <c r="AA861" s="76"/>
      <c r="AB861" s="76"/>
      <c r="AC861" s="76"/>
      <c r="AD861" s="76"/>
      <c r="AE861" s="76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1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FC861" s="72"/>
      <c r="FD861" s="72"/>
      <c r="FE861" s="72"/>
      <c r="FF861" s="72"/>
      <c r="FG861" s="72"/>
      <c r="FH861" s="72"/>
      <c r="FI861" s="72"/>
      <c r="FJ861" s="72"/>
      <c r="FK861" s="72"/>
      <c r="FL861" s="72"/>
      <c r="FM861" s="72"/>
      <c r="FN861" s="72"/>
      <c r="FO861" s="72"/>
      <c r="FP861" s="72"/>
      <c r="FQ861" s="72"/>
      <c r="FR861" s="72"/>
    </row>
    <row r="862" spans="24:174">
      <c r="X862" s="76"/>
      <c r="Z862" s="76"/>
      <c r="AA862" s="76"/>
      <c r="AB862" s="76"/>
      <c r="AC862" s="76"/>
      <c r="AD862" s="76"/>
      <c r="AE862" s="76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1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</row>
    <row r="863" spans="24:174">
      <c r="X863" s="76"/>
      <c r="Z863" s="76"/>
      <c r="AA863" s="76"/>
      <c r="AB863" s="76"/>
      <c r="AC863" s="76"/>
      <c r="AD863" s="76"/>
      <c r="AE863" s="76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1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</row>
    <row r="864" spans="24:174">
      <c r="X864" s="76"/>
      <c r="Z864" s="76"/>
      <c r="AA864" s="76"/>
      <c r="AB864" s="76"/>
      <c r="AC864" s="76"/>
      <c r="AD864" s="76"/>
      <c r="AE864" s="76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1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</row>
    <row r="865" spans="24:174">
      <c r="X865" s="76"/>
      <c r="Z865" s="76"/>
      <c r="AA865" s="76"/>
      <c r="AB865" s="76"/>
      <c r="AC865" s="76"/>
      <c r="AD865" s="76"/>
      <c r="AE865" s="76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1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</row>
    <row r="866" spans="24:174">
      <c r="X866" s="76"/>
      <c r="Z866" s="76"/>
      <c r="AA866" s="76"/>
      <c r="AB866" s="76"/>
      <c r="AC866" s="76"/>
      <c r="AD866" s="76"/>
      <c r="AE866" s="76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1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</row>
    <row r="867" spans="24:174">
      <c r="X867" s="76"/>
      <c r="Z867" s="76"/>
      <c r="AA867" s="76"/>
      <c r="AB867" s="76"/>
      <c r="AC867" s="76"/>
      <c r="AD867" s="76"/>
      <c r="AE867" s="76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1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</row>
    <row r="868" spans="24:174">
      <c r="X868" s="76"/>
      <c r="Z868" s="76"/>
      <c r="AA868" s="76"/>
      <c r="AB868" s="76"/>
      <c r="AC868" s="76"/>
      <c r="AD868" s="76"/>
      <c r="AE868" s="76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1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</row>
    <row r="869" spans="24:174">
      <c r="X869" s="76"/>
      <c r="Z869" s="76"/>
      <c r="AA869" s="76"/>
      <c r="AB869" s="76"/>
      <c r="AC869" s="76"/>
      <c r="AD869" s="76"/>
      <c r="AE869" s="76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1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  <c r="FM869" s="72"/>
      <c r="FN869" s="72"/>
      <c r="FO869" s="72"/>
      <c r="FP869" s="72"/>
      <c r="FQ869" s="72"/>
      <c r="FR869" s="72"/>
    </row>
    <row r="870" spans="24:174">
      <c r="X870" s="76"/>
      <c r="Z870" s="76"/>
      <c r="AA870" s="76"/>
      <c r="AB870" s="76"/>
      <c r="AC870" s="76"/>
      <c r="AD870" s="76"/>
      <c r="AE870" s="76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1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FC870" s="72"/>
      <c r="FD870" s="72"/>
      <c r="FE870" s="72"/>
      <c r="FF870" s="72"/>
      <c r="FG870" s="72"/>
      <c r="FH870" s="72"/>
      <c r="FI870" s="72"/>
      <c r="FJ870" s="72"/>
      <c r="FK870" s="72"/>
      <c r="FL870" s="72"/>
      <c r="FM870" s="72"/>
      <c r="FN870" s="72"/>
      <c r="FO870" s="72"/>
      <c r="FP870" s="72"/>
      <c r="FQ870" s="72"/>
      <c r="FR870" s="72"/>
    </row>
    <row r="871" spans="24:174">
      <c r="X871" s="76"/>
      <c r="Z871" s="76"/>
      <c r="AA871" s="76"/>
      <c r="AB871" s="76"/>
      <c r="AC871" s="76"/>
      <c r="AD871" s="76"/>
      <c r="AE871" s="76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1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  <c r="FM871" s="72"/>
      <c r="FN871" s="72"/>
      <c r="FO871" s="72"/>
      <c r="FP871" s="72"/>
      <c r="FQ871" s="72"/>
      <c r="FR871" s="72"/>
    </row>
    <row r="872" spans="24:174">
      <c r="X872" s="76"/>
      <c r="Z872" s="76"/>
      <c r="AA872" s="76"/>
      <c r="AB872" s="76"/>
      <c r="AC872" s="76"/>
      <c r="AD872" s="76"/>
      <c r="AE872" s="76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1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  <c r="FM872" s="72"/>
      <c r="FN872" s="72"/>
      <c r="FO872" s="72"/>
      <c r="FP872" s="72"/>
      <c r="FQ872" s="72"/>
      <c r="FR872" s="72"/>
    </row>
    <row r="873" spans="24:174">
      <c r="X873" s="76"/>
      <c r="Z873" s="76"/>
      <c r="AA873" s="76"/>
      <c r="AB873" s="76"/>
      <c r="AC873" s="76"/>
      <c r="AD873" s="76"/>
      <c r="AE873" s="76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1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  <c r="FM873" s="72"/>
      <c r="FN873" s="72"/>
      <c r="FO873" s="72"/>
      <c r="FP873" s="72"/>
      <c r="FQ873" s="72"/>
      <c r="FR873" s="72"/>
    </row>
    <row r="874" spans="24:174">
      <c r="X874" s="76"/>
      <c r="Z874" s="76"/>
      <c r="AA874" s="76"/>
      <c r="AB874" s="76"/>
      <c r="AC874" s="76"/>
      <c r="AD874" s="76"/>
      <c r="AE874" s="76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1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FC874" s="72"/>
      <c r="FD874" s="72"/>
      <c r="FE874" s="72"/>
      <c r="FF874" s="72"/>
      <c r="FG874" s="72"/>
      <c r="FH874" s="72"/>
      <c r="FI874" s="72"/>
      <c r="FJ874" s="72"/>
      <c r="FK874" s="72"/>
      <c r="FL874" s="72"/>
      <c r="FM874" s="72"/>
      <c r="FN874" s="72"/>
      <c r="FO874" s="72"/>
      <c r="FP874" s="72"/>
      <c r="FQ874" s="72"/>
      <c r="FR874" s="72"/>
    </row>
    <row r="875" spans="24:174">
      <c r="X875" s="76"/>
      <c r="Z875" s="76"/>
      <c r="AA875" s="76"/>
      <c r="AB875" s="76"/>
      <c r="AC875" s="76"/>
      <c r="AD875" s="76"/>
      <c r="AE875" s="76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1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  <c r="FM875" s="72"/>
      <c r="FN875" s="72"/>
      <c r="FO875" s="72"/>
      <c r="FP875" s="72"/>
      <c r="FQ875" s="72"/>
      <c r="FR875" s="72"/>
    </row>
    <row r="876" spans="24:174">
      <c r="X876" s="76"/>
      <c r="Z876" s="76"/>
      <c r="AA876" s="76"/>
      <c r="AB876" s="76"/>
      <c r="AC876" s="76"/>
      <c r="AD876" s="76"/>
      <c r="AE876" s="76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1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  <c r="FM876" s="72"/>
      <c r="FN876" s="72"/>
      <c r="FO876" s="72"/>
      <c r="FP876" s="72"/>
      <c r="FQ876" s="72"/>
      <c r="FR876" s="72"/>
    </row>
    <row r="877" spans="24:174">
      <c r="X877" s="76"/>
      <c r="Z877" s="76"/>
      <c r="AA877" s="76"/>
      <c r="AB877" s="76"/>
      <c r="AC877" s="76"/>
      <c r="AD877" s="76"/>
      <c r="AE877" s="76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1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FC877" s="72"/>
      <c r="FD877" s="72"/>
      <c r="FE877" s="72"/>
      <c r="FF877" s="72"/>
      <c r="FG877" s="72"/>
      <c r="FH877" s="72"/>
      <c r="FI877" s="72"/>
      <c r="FJ877" s="72"/>
      <c r="FK877" s="72"/>
      <c r="FL877" s="72"/>
      <c r="FM877" s="72"/>
      <c r="FN877" s="72"/>
      <c r="FO877" s="72"/>
      <c r="FP877" s="72"/>
      <c r="FQ877" s="72"/>
      <c r="FR877" s="72"/>
    </row>
    <row r="878" spans="24:174">
      <c r="X878" s="76"/>
      <c r="Z878" s="76"/>
      <c r="AA878" s="76"/>
      <c r="AB878" s="76"/>
      <c r="AC878" s="76"/>
      <c r="AD878" s="76"/>
      <c r="AE878" s="76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1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FC878" s="72"/>
      <c r="FD878" s="72"/>
      <c r="FE878" s="72"/>
      <c r="FF878" s="72"/>
      <c r="FG878" s="72"/>
      <c r="FH878" s="72"/>
      <c r="FI878" s="72"/>
      <c r="FJ878" s="72"/>
      <c r="FK878" s="72"/>
      <c r="FL878" s="72"/>
      <c r="FM878" s="72"/>
      <c r="FN878" s="72"/>
      <c r="FO878" s="72"/>
      <c r="FP878" s="72"/>
      <c r="FQ878" s="72"/>
      <c r="FR878" s="72"/>
    </row>
    <row r="879" spans="24:174">
      <c r="X879" s="76"/>
      <c r="Z879" s="76"/>
      <c r="AA879" s="76"/>
      <c r="AB879" s="76"/>
      <c r="AC879" s="76"/>
      <c r="AD879" s="76"/>
      <c r="AE879" s="76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1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FC879" s="72"/>
      <c r="FD879" s="72"/>
      <c r="FE879" s="72"/>
      <c r="FF879" s="72"/>
      <c r="FG879" s="72"/>
      <c r="FH879" s="72"/>
      <c r="FI879" s="72"/>
      <c r="FJ879" s="72"/>
      <c r="FK879" s="72"/>
      <c r="FL879" s="72"/>
      <c r="FM879" s="72"/>
      <c r="FN879" s="72"/>
      <c r="FO879" s="72"/>
      <c r="FP879" s="72"/>
      <c r="FQ879" s="72"/>
      <c r="FR879" s="72"/>
    </row>
    <row r="880" spans="24:174">
      <c r="X880" s="76"/>
      <c r="Z880" s="76"/>
      <c r="AA880" s="76"/>
      <c r="AB880" s="76"/>
      <c r="AC880" s="76"/>
      <c r="AD880" s="76"/>
      <c r="AE880" s="76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1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  <c r="FM880" s="72"/>
      <c r="FN880" s="72"/>
      <c r="FO880" s="72"/>
      <c r="FP880" s="72"/>
      <c r="FQ880" s="72"/>
      <c r="FR880" s="72"/>
    </row>
    <row r="881" spans="24:174">
      <c r="X881" s="76"/>
      <c r="Z881" s="76"/>
      <c r="AA881" s="76"/>
      <c r="AB881" s="76"/>
      <c r="AC881" s="76"/>
      <c r="AD881" s="76"/>
      <c r="AE881" s="76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1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  <c r="FM881" s="72"/>
      <c r="FN881" s="72"/>
      <c r="FO881" s="72"/>
      <c r="FP881" s="72"/>
      <c r="FQ881" s="72"/>
      <c r="FR881" s="72"/>
    </row>
    <row r="882" spans="24:174">
      <c r="X882" s="76"/>
      <c r="Z882" s="76"/>
      <c r="AA882" s="76"/>
      <c r="AB882" s="76"/>
      <c r="AC882" s="76"/>
      <c r="AD882" s="76"/>
      <c r="AE882" s="76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1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  <c r="FM882" s="72"/>
      <c r="FN882" s="72"/>
      <c r="FO882" s="72"/>
      <c r="FP882" s="72"/>
      <c r="FQ882" s="72"/>
      <c r="FR882" s="72"/>
    </row>
    <row r="883" spans="24:174">
      <c r="X883" s="76"/>
      <c r="Z883" s="76"/>
      <c r="AA883" s="76"/>
      <c r="AB883" s="76"/>
      <c r="AC883" s="76"/>
      <c r="AD883" s="76"/>
      <c r="AE883" s="76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1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  <c r="FM883" s="72"/>
      <c r="FN883" s="72"/>
      <c r="FO883" s="72"/>
      <c r="FP883" s="72"/>
      <c r="FQ883" s="72"/>
      <c r="FR883" s="72"/>
    </row>
    <row r="884" spans="24:174">
      <c r="X884" s="76"/>
      <c r="Z884" s="76"/>
      <c r="AA884" s="76"/>
      <c r="AB884" s="76"/>
      <c r="AC884" s="76"/>
      <c r="AD884" s="76"/>
      <c r="AE884" s="76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1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  <c r="FM884" s="72"/>
      <c r="FN884" s="72"/>
      <c r="FO884" s="72"/>
      <c r="FP884" s="72"/>
      <c r="FQ884" s="72"/>
      <c r="FR884" s="72"/>
    </row>
    <row r="885" spans="24:174">
      <c r="X885" s="76"/>
      <c r="Z885" s="76"/>
      <c r="AA885" s="76"/>
      <c r="AB885" s="76"/>
      <c r="AC885" s="76"/>
      <c r="AD885" s="76"/>
      <c r="AE885" s="76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1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  <c r="FM885" s="72"/>
      <c r="FN885" s="72"/>
      <c r="FO885" s="72"/>
      <c r="FP885" s="72"/>
      <c r="FQ885" s="72"/>
      <c r="FR885" s="72"/>
    </row>
    <row r="886" spans="24:174">
      <c r="X886" s="76"/>
      <c r="Z886" s="76"/>
      <c r="AA886" s="76"/>
      <c r="AB886" s="76"/>
      <c r="AC886" s="76"/>
      <c r="AD886" s="76"/>
      <c r="AE886" s="76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1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  <c r="FM886" s="72"/>
      <c r="FN886" s="72"/>
      <c r="FO886" s="72"/>
      <c r="FP886" s="72"/>
      <c r="FQ886" s="72"/>
      <c r="FR886" s="72"/>
    </row>
    <row r="887" spans="24:174">
      <c r="X887" s="76"/>
      <c r="Z887" s="76"/>
      <c r="AA887" s="76"/>
      <c r="AB887" s="76"/>
      <c r="AC887" s="76"/>
      <c r="AD887" s="76"/>
      <c r="AE887" s="76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1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  <c r="FM887" s="72"/>
      <c r="FN887" s="72"/>
      <c r="FO887" s="72"/>
      <c r="FP887" s="72"/>
      <c r="FQ887" s="72"/>
      <c r="FR887" s="72"/>
    </row>
    <row r="888" spans="24:174">
      <c r="X888" s="76"/>
      <c r="Z888" s="76"/>
      <c r="AA888" s="76"/>
      <c r="AB888" s="76"/>
      <c r="AC888" s="76"/>
      <c r="AD888" s="76"/>
      <c r="AE888" s="76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1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FC888" s="72"/>
      <c r="FD888" s="72"/>
      <c r="FE888" s="72"/>
      <c r="FF888" s="72"/>
      <c r="FG888" s="72"/>
      <c r="FH888" s="72"/>
      <c r="FI888" s="72"/>
      <c r="FJ888" s="72"/>
      <c r="FK888" s="72"/>
      <c r="FL888" s="72"/>
      <c r="FM888" s="72"/>
      <c r="FN888" s="72"/>
      <c r="FO888" s="72"/>
      <c r="FP888" s="72"/>
      <c r="FQ888" s="72"/>
      <c r="FR888" s="72"/>
    </row>
    <row r="889" spans="24:174">
      <c r="X889" s="76"/>
      <c r="Z889" s="76"/>
      <c r="AA889" s="76"/>
      <c r="AB889" s="76"/>
      <c r="AC889" s="76"/>
      <c r="AD889" s="76"/>
      <c r="AE889" s="76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1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FC889" s="72"/>
      <c r="FD889" s="72"/>
      <c r="FE889" s="72"/>
      <c r="FF889" s="72"/>
      <c r="FG889" s="72"/>
      <c r="FH889" s="72"/>
      <c r="FI889" s="72"/>
      <c r="FJ889" s="72"/>
      <c r="FK889" s="72"/>
      <c r="FL889" s="72"/>
      <c r="FM889" s="72"/>
      <c r="FN889" s="72"/>
      <c r="FO889" s="72"/>
      <c r="FP889" s="72"/>
      <c r="FQ889" s="72"/>
      <c r="FR889" s="72"/>
    </row>
    <row r="890" spans="24:174">
      <c r="X890" s="76"/>
      <c r="Z890" s="76"/>
      <c r="AA890" s="76"/>
      <c r="AB890" s="76"/>
      <c r="AC890" s="76"/>
      <c r="AD890" s="76"/>
      <c r="AE890" s="76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1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FC890" s="72"/>
      <c r="FD890" s="72"/>
      <c r="FE890" s="72"/>
      <c r="FF890" s="72"/>
      <c r="FG890" s="72"/>
      <c r="FH890" s="72"/>
      <c r="FI890" s="72"/>
      <c r="FJ890" s="72"/>
      <c r="FK890" s="72"/>
      <c r="FL890" s="72"/>
      <c r="FM890" s="72"/>
      <c r="FN890" s="72"/>
      <c r="FO890" s="72"/>
      <c r="FP890" s="72"/>
      <c r="FQ890" s="72"/>
      <c r="FR890" s="72"/>
    </row>
    <row r="891" spans="24:174">
      <c r="X891" s="76"/>
      <c r="Z891" s="76"/>
      <c r="AA891" s="76"/>
      <c r="AB891" s="76"/>
      <c r="AC891" s="76"/>
      <c r="AD891" s="76"/>
      <c r="AE891" s="76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1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</row>
    <row r="892" spans="24:174">
      <c r="X892" s="76"/>
      <c r="Z892" s="76"/>
      <c r="AA892" s="76"/>
      <c r="AB892" s="76"/>
      <c r="AC892" s="76"/>
      <c r="AD892" s="76"/>
      <c r="AE892" s="76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1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</row>
    <row r="893" spans="24:174">
      <c r="X893" s="76"/>
      <c r="Z893" s="76"/>
      <c r="AA893" s="76"/>
      <c r="AB893" s="76"/>
      <c r="AC893" s="76"/>
      <c r="AD893" s="76"/>
      <c r="AE893" s="76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1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</row>
    <row r="894" spans="24:174">
      <c r="X894" s="76"/>
      <c r="Z894" s="76"/>
      <c r="AA894" s="76"/>
      <c r="AB894" s="76"/>
      <c r="AC894" s="76"/>
      <c r="AD894" s="76"/>
      <c r="AE894" s="76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1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</row>
    <row r="895" spans="24:174">
      <c r="X895" s="76"/>
      <c r="Z895" s="76"/>
      <c r="AA895" s="76"/>
      <c r="AB895" s="76"/>
      <c r="AC895" s="76"/>
      <c r="AD895" s="76"/>
      <c r="AE895" s="76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1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</row>
    <row r="896" spans="24:174">
      <c r="X896" s="76"/>
      <c r="Z896" s="76"/>
      <c r="AA896" s="76"/>
      <c r="AB896" s="76"/>
      <c r="AC896" s="76"/>
      <c r="AD896" s="76"/>
      <c r="AE896" s="76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1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</row>
    <row r="897" spans="24:174">
      <c r="X897" s="76"/>
      <c r="Z897" s="76"/>
      <c r="AA897" s="76"/>
      <c r="AB897" s="76"/>
      <c r="AC897" s="76"/>
      <c r="AD897" s="76"/>
      <c r="AE897" s="76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1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</row>
    <row r="898" spans="24:174">
      <c r="X898" s="76"/>
      <c r="Z898" s="76"/>
      <c r="AA898" s="76"/>
      <c r="AB898" s="76"/>
      <c r="AC898" s="76"/>
      <c r="AD898" s="76"/>
      <c r="AE898" s="76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1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  <c r="FM898" s="72"/>
      <c r="FN898" s="72"/>
      <c r="FO898" s="72"/>
      <c r="FP898" s="72"/>
      <c r="FQ898" s="72"/>
      <c r="FR898" s="72"/>
    </row>
    <row r="899" spans="24:174">
      <c r="X899" s="76"/>
      <c r="Z899" s="76"/>
      <c r="AA899" s="76"/>
      <c r="AB899" s="76"/>
      <c r="AC899" s="76"/>
      <c r="AD899" s="76"/>
      <c r="AE899" s="76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1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FC899" s="72"/>
      <c r="FD899" s="72"/>
      <c r="FE899" s="72"/>
      <c r="FF899" s="72"/>
      <c r="FG899" s="72"/>
      <c r="FH899" s="72"/>
      <c r="FI899" s="72"/>
      <c r="FJ899" s="72"/>
      <c r="FK899" s="72"/>
      <c r="FL899" s="72"/>
      <c r="FM899" s="72"/>
      <c r="FN899" s="72"/>
      <c r="FO899" s="72"/>
      <c r="FP899" s="72"/>
      <c r="FQ899" s="72"/>
      <c r="FR899" s="72"/>
    </row>
    <row r="900" spans="24:174">
      <c r="X900" s="76"/>
      <c r="Z900" s="76"/>
      <c r="AA900" s="76"/>
      <c r="AB900" s="76"/>
      <c r="AC900" s="76"/>
      <c r="AD900" s="76"/>
      <c r="AE900" s="76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1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  <c r="FM900" s="72"/>
      <c r="FN900" s="72"/>
      <c r="FO900" s="72"/>
      <c r="FP900" s="72"/>
      <c r="FQ900" s="72"/>
      <c r="FR900" s="72"/>
    </row>
    <row r="901" spans="24:174">
      <c r="X901" s="76"/>
      <c r="Z901" s="76"/>
      <c r="AA901" s="76"/>
      <c r="AB901" s="76"/>
      <c r="AC901" s="76"/>
      <c r="AD901" s="76"/>
      <c r="AE901" s="76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1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  <c r="FM901" s="72"/>
      <c r="FN901" s="72"/>
      <c r="FO901" s="72"/>
      <c r="FP901" s="72"/>
      <c r="FQ901" s="72"/>
      <c r="FR901" s="72"/>
    </row>
    <row r="902" spans="24:174">
      <c r="X902" s="76"/>
      <c r="Z902" s="76"/>
      <c r="AA902" s="76"/>
      <c r="AB902" s="76"/>
      <c r="AC902" s="76"/>
      <c r="AD902" s="76"/>
      <c r="AE902" s="76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1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  <c r="FM902" s="72"/>
      <c r="FN902" s="72"/>
      <c r="FO902" s="72"/>
      <c r="FP902" s="72"/>
      <c r="FQ902" s="72"/>
      <c r="FR902" s="72"/>
    </row>
    <row r="903" spans="24:174">
      <c r="X903" s="76"/>
      <c r="Z903" s="76"/>
      <c r="AA903" s="76"/>
      <c r="AB903" s="76"/>
      <c r="AC903" s="76"/>
      <c r="AD903" s="76"/>
      <c r="AE903" s="76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1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FC903" s="72"/>
      <c r="FD903" s="72"/>
      <c r="FE903" s="72"/>
      <c r="FF903" s="72"/>
      <c r="FG903" s="72"/>
      <c r="FH903" s="72"/>
      <c r="FI903" s="72"/>
      <c r="FJ903" s="72"/>
      <c r="FK903" s="72"/>
      <c r="FL903" s="72"/>
      <c r="FM903" s="72"/>
      <c r="FN903" s="72"/>
      <c r="FO903" s="72"/>
      <c r="FP903" s="72"/>
      <c r="FQ903" s="72"/>
      <c r="FR903" s="72"/>
    </row>
    <row r="904" spans="24:174">
      <c r="X904" s="76"/>
      <c r="Z904" s="76"/>
      <c r="AA904" s="76"/>
      <c r="AB904" s="76"/>
      <c r="AC904" s="76"/>
      <c r="AD904" s="76"/>
      <c r="AE904" s="76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1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FC904" s="72"/>
      <c r="FD904" s="72"/>
      <c r="FE904" s="72"/>
      <c r="FF904" s="72"/>
      <c r="FG904" s="72"/>
      <c r="FH904" s="72"/>
      <c r="FI904" s="72"/>
      <c r="FJ904" s="72"/>
      <c r="FK904" s="72"/>
      <c r="FL904" s="72"/>
      <c r="FM904" s="72"/>
      <c r="FN904" s="72"/>
      <c r="FO904" s="72"/>
      <c r="FP904" s="72"/>
      <c r="FQ904" s="72"/>
      <c r="FR904" s="72"/>
    </row>
    <row r="905" spans="24:174">
      <c r="X905" s="76"/>
      <c r="Z905" s="76"/>
      <c r="AA905" s="76"/>
      <c r="AB905" s="76"/>
      <c r="AC905" s="76"/>
      <c r="AD905" s="76"/>
      <c r="AE905" s="76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1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FC905" s="72"/>
      <c r="FD905" s="72"/>
      <c r="FE905" s="72"/>
      <c r="FF905" s="72"/>
      <c r="FG905" s="72"/>
      <c r="FH905" s="72"/>
      <c r="FI905" s="72"/>
      <c r="FJ905" s="72"/>
      <c r="FK905" s="72"/>
      <c r="FL905" s="72"/>
      <c r="FM905" s="72"/>
      <c r="FN905" s="72"/>
      <c r="FO905" s="72"/>
      <c r="FP905" s="72"/>
      <c r="FQ905" s="72"/>
      <c r="FR905" s="72"/>
    </row>
    <row r="906" spans="24:174">
      <c r="X906" s="76"/>
      <c r="Z906" s="76"/>
      <c r="AA906" s="76"/>
      <c r="AB906" s="76"/>
      <c r="AC906" s="76"/>
      <c r="AD906" s="76"/>
      <c r="AE906" s="76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1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FC906" s="72"/>
      <c r="FD906" s="72"/>
      <c r="FE906" s="72"/>
      <c r="FF906" s="72"/>
      <c r="FG906" s="72"/>
      <c r="FH906" s="72"/>
      <c r="FI906" s="72"/>
      <c r="FJ906" s="72"/>
      <c r="FK906" s="72"/>
      <c r="FL906" s="72"/>
      <c r="FM906" s="72"/>
      <c r="FN906" s="72"/>
      <c r="FO906" s="72"/>
      <c r="FP906" s="72"/>
      <c r="FQ906" s="72"/>
      <c r="FR906" s="72"/>
    </row>
    <row r="907" spans="24:174">
      <c r="X907" s="76"/>
      <c r="Z907" s="76"/>
      <c r="AA907" s="76"/>
      <c r="AB907" s="76"/>
      <c r="AC907" s="76"/>
      <c r="AD907" s="76"/>
      <c r="AE907" s="76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1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FC907" s="72"/>
      <c r="FD907" s="72"/>
      <c r="FE907" s="72"/>
      <c r="FF907" s="72"/>
      <c r="FG907" s="72"/>
      <c r="FH907" s="72"/>
      <c r="FI907" s="72"/>
      <c r="FJ907" s="72"/>
      <c r="FK907" s="72"/>
      <c r="FL907" s="72"/>
      <c r="FM907" s="72"/>
      <c r="FN907" s="72"/>
      <c r="FO907" s="72"/>
      <c r="FP907" s="72"/>
      <c r="FQ907" s="72"/>
      <c r="FR907" s="72"/>
    </row>
    <row r="908" spans="24:174">
      <c r="X908" s="76"/>
      <c r="Z908" s="76"/>
      <c r="AA908" s="76"/>
      <c r="AB908" s="76"/>
      <c r="AC908" s="76"/>
      <c r="AD908" s="76"/>
      <c r="AE908" s="76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1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EV908" s="72"/>
      <c r="EW908" s="72"/>
      <c r="EX908" s="72"/>
      <c r="EY908" s="72"/>
      <c r="EZ908" s="72"/>
      <c r="FA908" s="72"/>
      <c r="FB908" s="72"/>
      <c r="FC908" s="72"/>
      <c r="FD908" s="72"/>
      <c r="FE908" s="72"/>
      <c r="FF908" s="72"/>
      <c r="FG908" s="72"/>
      <c r="FH908" s="72"/>
      <c r="FI908" s="72"/>
      <c r="FJ908" s="72"/>
      <c r="FK908" s="72"/>
      <c r="FL908" s="72"/>
      <c r="FM908" s="72"/>
      <c r="FN908" s="72"/>
      <c r="FO908" s="72"/>
      <c r="FP908" s="72"/>
      <c r="FQ908" s="72"/>
      <c r="FR908" s="72"/>
    </row>
    <row r="909" spans="24:174">
      <c r="X909" s="76"/>
      <c r="Z909" s="76"/>
      <c r="AA909" s="76"/>
      <c r="AB909" s="76"/>
      <c r="AC909" s="76"/>
      <c r="AD909" s="76"/>
      <c r="AE909" s="76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1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FF909" s="72"/>
      <c r="FG909" s="72"/>
      <c r="FH909" s="72"/>
      <c r="FI909" s="72"/>
      <c r="FJ909" s="72"/>
      <c r="FK909" s="72"/>
      <c r="FL909" s="72"/>
      <c r="FM909" s="72"/>
      <c r="FN909" s="72"/>
      <c r="FO909" s="72"/>
      <c r="FP909" s="72"/>
      <c r="FQ909" s="72"/>
      <c r="FR909" s="72"/>
    </row>
    <row r="910" spans="24:174">
      <c r="X910" s="76"/>
      <c r="Z910" s="76"/>
      <c r="AA910" s="76"/>
      <c r="AB910" s="76"/>
      <c r="AC910" s="76"/>
      <c r="AD910" s="76"/>
      <c r="AE910" s="76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1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FF910" s="72"/>
      <c r="FG910" s="72"/>
      <c r="FH910" s="72"/>
      <c r="FI910" s="72"/>
      <c r="FJ910" s="72"/>
      <c r="FK910" s="72"/>
      <c r="FL910" s="72"/>
      <c r="FM910" s="72"/>
      <c r="FN910" s="72"/>
      <c r="FO910" s="72"/>
      <c r="FP910" s="72"/>
      <c r="FQ910" s="72"/>
      <c r="FR910" s="72"/>
    </row>
    <row r="911" spans="24:174">
      <c r="X911" s="76"/>
      <c r="Z911" s="76"/>
      <c r="AA911" s="76"/>
      <c r="AB911" s="76"/>
      <c r="AC911" s="76"/>
      <c r="AD911" s="76"/>
      <c r="AE911" s="76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1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FF911" s="72"/>
      <c r="FG911" s="72"/>
      <c r="FH911" s="72"/>
      <c r="FI911" s="72"/>
      <c r="FJ911" s="72"/>
      <c r="FK911" s="72"/>
      <c r="FL911" s="72"/>
      <c r="FM911" s="72"/>
      <c r="FN911" s="72"/>
      <c r="FO911" s="72"/>
      <c r="FP911" s="72"/>
      <c r="FQ911" s="72"/>
      <c r="FR911" s="72"/>
    </row>
    <row r="912" spans="24:174">
      <c r="X912" s="76"/>
      <c r="Z912" s="76"/>
      <c r="AA912" s="76"/>
      <c r="AB912" s="76"/>
      <c r="AC912" s="76"/>
      <c r="AD912" s="76"/>
      <c r="AE912" s="76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1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FF912" s="72"/>
      <c r="FG912" s="72"/>
      <c r="FH912" s="72"/>
      <c r="FI912" s="72"/>
      <c r="FJ912" s="72"/>
      <c r="FK912" s="72"/>
      <c r="FL912" s="72"/>
      <c r="FM912" s="72"/>
      <c r="FN912" s="72"/>
      <c r="FO912" s="72"/>
      <c r="FP912" s="72"/>
      <c r="FQ912" s="72"/>
      <c r="FR912" s="72"/>
    </row>
    <row r="913" spans="24:174">
      <c r="X913" s="76"/>
      <c r="Z913" s="76"/>
      <c r="AA913" s="76"/>
      <c r="AB913" s="76"/>
      <c r="AC913" s="76"/>
      <c r="AD913" s="76"/>
      <c r="AE913" s="76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1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FF913" s="72"/>
      <c r="FG913" s="72"/>
      <c r="FH913" s="72"/>
      <c r="FI913" s="72"/>
      <c r="FJ913" s="72"/>
      <c r="FK913" s="72"/>
      <c r="FL913" s="72"/>
      <c r="FM913" s="72"/>
      <c r="FN913" s="72"/>
      <c r="FO913" s="72"/>
      <c r="FP913" s="72"/>
      <c r="FQ913" s="72"/>
      <c r="FR913" s="72"/>
    </row>
    <row r="914" spans="24:174">
      <c r="X914" s="76"/>
      <c r="Z914" s="76"/>
      <c r="AA914" s="76"/>
      <c r="AB914" s="76"/>
      <c r="AC914" s="76"/>
      <c r="AD914" s="76"/>
      <c r="AE914" s="76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1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FF914" s="72"/>
      <c r="FG914" s="72"/>
      <c r="FH914" s="72"/>
      <c r="FI914" s="72"/>
      <c r="FJ914" s="72"/>
      <c r="FK914" s="72"/>
      <c r="FL914" s="72"/>
      <c r="FM914" s="72"/>
      <c r="FN914" s="72"/>
      <c r="FO914" s="72"/>
      <c r="FP914" s="72"/>
      <c r="FQ914" s="72"/>
      <c r="FR914" s="72"/>
    </row>
    <row r="915" spans="24:174">
      <c r="X915" s="76"/>
      <c r="Z915" s="76"/>
      <c r="AA915" s="76"/>
      <c r="AB915" s="76"/>
      <c r="AC915" s="76"/>
      <c r="AD915" s="76"/>
      <c r="AE915" s="76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1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FF915" s="72"/>
      <c r="FG915" s="72"/>
      <c r="FH915" s="72"/>
      <c r="FI915" s="72"/>
      <c r="FJ915" s="72"/>
      <c r="FK915" s="72"/>
      <c r="FL915" s="72"/>
      <c r="FM915" s="72"/>
      <c r="FN915" s="72"/>
      <c r="FO915" s="72"/>
      <c r="FP915" s="72"/>
      <c r="FQ915" s="72"/>
      <c r="FR915" s="72"/>
    </row>
    <row r="916" spans="24:174">
      <c r="X916" s="76"/>
      <c r="Z916" s="76"/>
      <c r="AA916" s="76"/>
      <c r="AB916" s="76"/>
      <c r="AC916" s="76"/>
      <c r="AD916" s="76"/>
      <c r="AE916" s="76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1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FF916" s="72"/>
      <c r="FG916" s="72"/>
      <c r="FH916" s="72"/>
      <c r="FI916" s="72"/>
      <c r="FJ916" s="72"/>
      <c r="FK916" s="72"/>
      <c r="FL916" s="72"/>
      <c r="FM916" s="72"/>
      <c r="FN916" s="72"/>
      <c r="FO916" s="72"/>
      <c r="FP916" s="72"/>
      <c r="FQ916" s="72"/>
      <c r="FR916" s="72"/>
    </row>
    <row r="917" spans="24:174">
      <c r="X917" s="76"/>
      <c r="Z917" s="76"/>
      <c r="AA917" s="76"/>
      <c r="AB917" s="76"/>
      <c r="AC917" s="76"/>
      <c r="AD917" s="76"/>
      <c r="AE917" s="76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1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FF917" s="72"/>
      <c r="FG917" s="72"/>
      <c r="FH917" s="72"/>
      <c r="FI917" s="72"/>
      <c r="FJ917" s="72"/>
      <c r="FK917" s="72"/>
      <c r="FL917" s="72"/>
      <c r="FM917" s="72"/>
      <c r="FN917" s="72"/>
      <c r="FO917" s="72"/>
      <c r="FP917" s="72"/>
      <c r="FQ917" s="72"/>
      <c r="FR917" s="72"/>
    </row>
    <row r="918" spans="24:174">
      <c r="X918" s="76"/>
      <c r="Z918" s="76"/>
      <c r="AA918" s="76"/>
      <c r="AB918" s="76"/>
      <c r="AC918" s="76"/>
      <c r="AD918" s="76"/>
      <c r="AE918" s="76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74"/>
      <c r="AW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FF918" s="72"/>
      <c r="FG918" s="72"/>
      <c r="FH918" s="72"/>
      <c r="FI918" s="72"/>
      <c r="FJ918" s="72"/>
      <c r="FK918" s="72"/>
      <c r="FL918" s="72"/>
      <c r="FM918" s="72"/>
      <c r="FN918" s="72"/>
      <c r="FO918" s="72"/>
      <c r="FP918" s="72"/>
      <c r="FQ918" s="72"/>
      <c r="FR918" s="72"/>
    </row>
    <row r="919" spans="24:174">
      <c r="X919" s="76"/>
      <c r="Z919" s="76"/>
      <c r="AA919" s="76"/>
      <c r="AB919" s="76"/>
      <c r="AC919" s="76"/>
      <c r="AD919" s="76"/>
      <c r="AE919" s="76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FF919" s="72"/>
      <c r="FG919" s="72"/>
      <c r="FH919" s="72"/>
      <c r="FI919" s="72"/>
      <c r="FJ919" s="72"/>
      <c r="FK919" s="72"/>
      <c r="FL919" s="72"/>
      <c r="FM919" s="72"/>
      <c r="FN919" s="72"/>
      <c r="FO919" s="72"/>
      <c r="FP919" s="72"/>
      <c r="FQ919" s="72"/>
      <c r="FR919" s="72"/>
    </row>
    <row r="920" spans="24:174">
      <c r="X920" s="76"/>
      <c r="Z920" s="76"/>
      <c r="AA920" s="76"/>
      <c r="AB920" s="76"/>
      <c r="AC920" s="76"/>
      <c r="AD920" s="76"/>
      <c r="AE920" s="76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</row>
    <row r="921" spans="24:174">
      <c r="X921" s="76"/>
      <c r="Z921" s="76"/>
      <c r="AA921" s="76"/>
      <c r="AB921" s="76"/>
      <c r="AC921" s="76"/>
      <c r="AD921" s="76"/>
      <c r="AE921" s="76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</row>
    <row r="922" spans="24:174">
      <c r="X922" s="76"/>
      <c r="Z922" s="76"/>
      <c r="AA922" s="76"/>
      <c r="AB922" s="76"/>
      <c r="AC922" s="76"/>
      <c r="AD922" s="76"/>
      <c r="AE922" s="76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Z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</row>
    <row r="923" spans="24:174">
      <c r="X923" s="76"/>
      <c r="Z923" s="76"/>
      <c r="AA923" s="76"/>
      <c r="AB923" s="76"/>
      <c r="AC923" s="76"/>
      <c r="AD923" s="76"/>
      <c r="AE923" s="76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X923" s="74"/>
      <c r="AY923" s="74"/>
      <c r="AZ923" s="81"/>
      <c r="BA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</row>
    <row r="924" spans="24:174">
      <c r="X924" s="76"/>
      <c r="Z924" s="76"/>
      <c r="AA924" s="76"/>
      <c r="AB924" s="76"/>
      <c r="AC924" s="76"/>
      <c r="AD924" s="76"/>
      <c r="AE924" s="76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Z924" s="81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</row>
    <row r="925" spans="24:174">
      <c r="X925" s="76"/>
      <c r="Z925" s="76"/>
      <c r="AA925" s="76"/>
      <c r="AB925" s="76"/>
      <c r="AC925" s="76"/>
      <c r="AD925" s="76"/>
      <c r="AE925" s="76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Z925" s="81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</row>
    <row r="926" spans="24:174">
      <c r="X926" s="76"/>
      <c r="Z926" s="76"/>
      <c r="AA926" s="76"/>
      <c r="AB926" s="76"/>
      <c r="AC926" s="76"/>
      <c r="AD926" s="76"/>
      <c r="AE926" s="76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Z926" s="81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</row>
    <row r="927" spans="24:174">
      <c r="X927" s="76"/>
      <c r="Z927" s="76"/>
      <c r="AA927" s="76"/>
      <c r="AB927" s="76"/>
      <c r="AC927" s="76"/>
      <c r="AD927" s="76"/>
      <c r="AE927" s="76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Z927" s="81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FF927" s="72"/>
      <c r="FG927" s="72"/>
      <c r="FH927" s="72"/>
      <c r="FI927" s="72"/>
      <c r="FJ927" s="72"/>
      <c r="FK927" s="72"/>
      <c r="FL927" s="72"/>
      <c r="FM927" s="72"/>
      <c r="FN927" s="72"/>
      <c r="FO927" s="72"/>
      <c r="FP927" s="72"/>
      <c r="FQ927" s="72"/>
      <c r="FR927" s="72"/>
    </row>
    <row r="928" spans="24:174">
      <c r="X928" s="76"/>
      <c r="Z928" s="76"/>
      <c r="AA928" s="76"/>
      <c r="AB928" s="76"/>
      <c r="AC928" s="76"/>
      <c r="AD928" s="76"/>
      <c r="AE928" s="76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Z928" s="81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FF928" s="72"/>
      <c r="FG928" s="72"/>
      <c r="FH928" s="72"/>
      <c r="FI928" s="72"/>
      <c r="FJ928" s="72"/>
      <c r="FK928" s="72"/>
      <c r="FL928" s="72"/>
      <c r="FM928" s="72"/>
      <c r="FN928" s="72"/>
      <c r="FO928" s="72"/>
      <c r="FP928" s="72"/>
      <c r="FQ928" s="72"/>
      <c r="FR928" s="72"/>
    </row>
    <row r="929" spans="22:174">
      <c r="X929" s="76"/>
      <c r="Z929" s="76"/>
      <c r="AA929" s="76"/>
      <c r="AB929" s="76"/>
      <c r="AC929" s="76"/>
      <c r="AD929" s="76"/>
      <c r="AE929" s="76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Z929" s="81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FF929" s="72"/>
      <c r="FG929" s="72"/>
      <c r="FH929" s="72"/>
      <c r="FI929" s="72"/>
      <c r="FJ929" s="72"/>
      <c r="FK929" s="72"/>
      <c r="FL929" s="72"/>
      <c r="FM929" s="72"/>
      <c r="FN929" s="72"/>
      <c r="FO929" s="72"/>
      <c r="FP929" s="72"/>
      <c r="FQ929" s="72"/>
      <c r="FR929" s="72"/>
    </row>
    <row r="930" spans="22:174">
      <c r="X930" s="76"/>
      <c r="Z930" s="76"/>
      <c r="AA930" s="76"/>
      <c r="AB930" s="76"/>
      <c r="AC930" s="76"/>
      <c r="AD930" s="76"/>
      <c r="AE930" s="76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Z930" s="81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FF930" s="72"/>
      <c r="FG930" s="72"/>
      <c r="FH930" s="72"/>
      <c r="FI930" s="72"/>
      <c r="FJ930" s="72"/>
      <c r="FK930" s="72"/>
      <c r="FL930" s="72"/>
      <c r="FM930" s="72"/>
      <c r="FN930" s="72"/>
      <c r="FO930" s="72"/>
      <c r="FP930" s="72"/>
      <c r="FQ930" s="72"/>
      <c r="FR930" s="72"/>
    </row>
    <row r="931" spans="22:174">
      <c r="X931" s="76"/>
      <c r="Z931" s="76"/>
      <c r="AA931" s="76"/>
      <c r="AB931" s="76"/>
      <c r="AC931" s="76"/>
      <c r="AD931" s="76"/>
      <c r="AE931" s="76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Z931" s="81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FF931" s="72"/>
      <c r="FG931" s="72"/>
      <c r="FH931" s="72"/>
      <c r="FI931" s="72"/>
      <c r="FJ931" s="72"/>
      <c r="FK931" s="72"/>
      <c r="FL931" s="72"/>
      <c r="FM931" s="72"/>
      <c r="FN931" s="72"/>
      <c r="FO931" s="72"/>
      <c r="FP931" s="72"/>
      <c r="FQ931" s="72"/>
      <c r="FR931" s="72"/>
    </row>
    <row r="932" spans="22:174">
      <c r="X932" s="76"/>
      <c r="Z932" s="76"/>
      <c r="AA932" s="76"/>
      <c r="AB932" s="76"/>
      <c r="AC932" s="76"/>
      <c r="AD932" s="76"/>
      <c r="AE932" s="76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Z932" s="81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FF932" s="72"/>
      <c r="FG932" s="72"/>
      <c r="FH932" s="72"/>
      <c r="FI932" s="72"/>
      <c r="FJ932" s="72"/>
      <c r="FK932" s="72"/>
      <c r="FL932" s="72"/>
      <c r="FM932" s="72"/>
      <c r="FN932" s="72"/>
      <c r="FO932" s="72"/>
      <c r="FP932" s="72"/>
      <c r="FQ932" s="72"/>
      <c r="FR932" s="72"/>
    </row>
    <row r="933" spans="22:174">
      <c r="X933" s="76"/>
      <c r="Z933" s="76"/>
      <c r="AA933" s="76"/>
      <c r="AB933" s="76"/>
      <c r="AC933" s="76"/>
      <c r="AD933" s="76"/>
      <c r="AE933" s="76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Z933" s="81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FF933" s="72"/>
      <c r="FG933" s="72"/>
      <c r="FH933" s="72"/>
      <c r="FI933" s="72"/>
      <c r="FJ933" s="72"/>
      <c r="FK933" s="72"/>
      <c r="FL933" s="72"/>
      <c r="FM933" s="72"/>
      <c r="FN933" s="72"/>
      <c r="FO933" s="72"/>
      <c r="FP933" s="72"/>
      <c r="FQ933" s="72"/>
      <c r="FR933" s="72"/>
    </row>
    <row r="934" spans="22:174">
      <c r="X934" s="76"/>
      <c r="Z934" s="76"/>
      <c r="AA934" s="76"/>
      <c r="AB934" s="76"/>
      <c r="AC934" s="76"/>
      <c r="AD934" s="76"/>
      <c r="AE934" s="76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Z934" s="81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FF934" s="72"/>
      <c r="FG934" s="72"/>
      <c r="FH934" s="72"/>
      <c r="FI934" s="72"/>
      <c r="FJ934" s="72"/>
      <c r="FK934" s="72"/>
      <c r="FL934" s="72"/>
      <c r="FM934" s="72"/>
      <c r="FN934" s="72"/>
      <c r="FO934" s="72"/>
      <c r="FP934" s="72"/>
      <c r="FQ934" s="72"/>
      <c r="FR934" s="72"/>
    </row>
    <row r="935" spans="22:174">
      <c r="X935" s="76"/>
      <c r="Z935" s="76"/>
      <c r="AA935" s="76"/>
      <c r="AB935" s="76"/>
      <c r="AC935" s="76"/>
      <c r="AD935" s="76"/>
      <c r="AE935" s="76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Z935" s="81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FF935" s="72"/>
      <c r="FG935" s="72"/>
      <c r="FH935" s="72"/>
      <c r="FI935" s="72"/>
      <c r="FJ935" s="72"/>
      <c r="FK935" s="72"/>
      <c r="FL935" s="72"/>
      <c r="FM935" s="72"/>
      <c r="FN935" s="72"/>
      <c r="FO935" s="72"/>
      <c r="FP935" s="72"/>
      <c r="FQ935" s="72"/>
      <c r="FR935" s="72"/>
    </row>
    <row r="936" spans="22:174"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1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Z936" s="81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FF936" s="72"/>
      <c r="FG936" s="72"/>
      <c r="FH936" s="72"/>
      <c r="FI936" s="72"/>
      <c r="FJ936" s="72"/>
      <c r="FK936" s="72"/>
      <c r="FL936" s="72"/>
      <c r="FM936" s="72"/>
      <c r="FN936" s="72"/>
      <c r="FO936" s="72"/>
      <c r="FP936" s="72"/>
      <c r="FQ936" s="72"/>
      <c r="FR936" s="72"/>
    </row>
    <row r="937" spans="22:174">
      <c r="X937" s="76"/>
      <c r="Z937" s="76"/>
      <c r="AA937" s="76"/>
      <c r="AB937" s="76"/>
      <c r="AC937" s="76"/>
      <c r="AD937" s="76"/>
      <c r="AE937" s="76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74"/>
      <c r="AU937" s="74"/>
      <c r="AV937" s="80"/>
      <c r="AZ937" s="81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FF937" s="72"/>
      <c r="FG937" s="72"/>
      <c r="FH937" s="72"/>
      <c r="FI937" s="72"/>
      <c r="FJ937" s="72"/>
      <c r="FK937" s="72"/>
      <c r="FL937" s="72"/>
      <c r="FM937" s="72"/>
      <c r="FN937" s="72"/>
      <c r="FO937" s="72"/>
      <c r="FP937" s="72"/>
      <c r="FQ937" s="72"/>
      <c r="FR937" s="72"/>
    </row>
    <row r="938" spans="22:174">
      <c r="X938" s="76"/>
      <c r="Z938" s="76"/>
      <c r="AA938" s="76"/>
      <c r="AB938" s="76"/>
      <c r="AC938" s="76"/>
      <c r="AD938" s="76"/>
      <c r="AE938" s="76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Z938" s="81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FF938" s="72"/>
      <c r="FG938" s="72"/>
      <c r="FH938" s="72"/>
      <c r="FI938" s="72"/>
      <c r="FJ938" s="72"/>
      <c r="FK938" s="72"/>
      <c r="FL938" s="72"/>
      <c r="FM938" s="72"/>
      <c r="FN938" s="72"/>
      <c r="FO938" s="72"/>
      <c r="FP938" s="72"/>
      <c r="FQ938" s="72"/>
      <c r="FR938" s="72"/>
    </row>
    <row r="939" spans="22:174">
      <c r="X939" s="76"/>
      <c r="Z939" s="76"/>
      <c r="AA939" s="76"/>
      <c r="AB939" s="76"/>
      <c r="AC939" s="76"/>
      <c r="AD939" s="76"/>
      <c r="AE939" s="76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Z939" s="81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FF939" s="72"/>
      <c r="FG939" s="72"/>
      <c r="FH939" s="72"/>
      <c r="FI939" s="72"/>
      <c r="FJ939" s="72"/>
      <c r="FK939" s="72"/>
      <c r="FL939" s="72"/>
      <c r="FM939" s="72"/>
      <c r="FN939" s="72"/>
      <c r="FO939" s="72"/>
      <c r="FP939" s="72"/>
      <c r="FQ939" s="72"/>
      <c r="FR939" s="72"/>
    </row>
    <row r="940" spans="22:174">
      <c r="X940" s="76"/>
      <c r="Z940" s="76"/>
      <c r="AA940" s="76"/>
      <c r="AB940" s="76"/>
      <c r="AC940" s="76"/>
      <c r="AD940" s="76"/>
      <c r="AE940" s="76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Z940" s="81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FF940" s="72"/>
      <c r="FG940" s="72"/>
      <c r="FH940" s="72"/>
      <c r="FI940" s="72"/>
      <c r="FJ940" s="72"/>
      <c r="FK940" s="72"/>
      <c r="FL940" s="72"/>
      <c r="FM940" s="72"/>
      <c r="FN940" s="72"/>
      <c r="FO940" s="72"/>
      <c r="FP940" s="72"/>
      <c r="FQ940" s="72"/>
      <c r="FR940" s="72"/>
    </row>
    <row r="941" spans="22:174">
      <c r="X941" s="76"/>
      <c r="Z941" s="76"/>
      <c r="AA941" s="76"/>
      <c r="AB941" s="76"/>
      <c r="AC941" s="76"/>
      <c r="AD941" s="76"/>
      <c r="AE941" s="76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Z941" s="81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FF941" s="72"/>
      <c r="FG941" s="72"/>
      <c r="FH941" s="72"/>
      <c r="FI941" s="72"/>
      <c r="FJ941" s="72"/>
      <c r="FK941" s="72"/>
      <c r="FL941" s="72"/>
      <c r="FM941" s="72"/>
      <c r="FN941" s="72"/>
      <c r="FO941" s="72"/>
      <c r="FP941" s="72"/>
      <c r="FQ941" s="72"/>
      <c r="FR941" s="72"/>
    </row>
    <row r="942" spans="22:174">
      <c r="X942" s="76"/>
      <c r="Z942" s="76"/>
      <c r="AA942" s="76"/>
      <c r="AB942" s="76"/>
      <c r="AC942" s="76"/>
      <c r="AD942" s="76"/>
      <c r="AE942" s="76"/>
      <c r="AJ942" s="80"/>
      <c r="AK942" s="80"/>
      <c r="AL942" s="80"/>
      <c r="AM942" s="80"/>
      <c r="AN942" s="80"/>
      <c r="AO942" s="80"/>
      <c r="AP942" s="80"/>
      <c r="AQ942" s="80"/>
      <c r="AR942" s="80"/>
      <c r="AS942" s="74"/>
      <c r="AT942" s="80"/>
      <c r="AU942" s="80"/>
      <c r="AV942" s="80"/>
      <c r="AZ942" s="81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FF942" s="72"/>
      <c r="FG942" s="72"/>
      <c r="FH942" s="72"/>
      <c r="FI942" s="72"/>
      <c r="FJ942" s="72"/>
      <c r="FK942" s="72"/>
      <c r="FL942" s="72"/>
      <c r="FM942" s="72"/>
      <c r="FN942" s="72"/>
      <c r="FO942" s="72"/>
      <c r="FP942" s="72"/>
      <c r="FQ942" s="72"/>
      <c r="FR942" s="72"/>
    </row>
    <row r="943" spans="22:174">
      <c r="X943" s="76"/>
      <c r="Z943" s="76"/>
      <c r="AA943" s="76"/>
      <c r="AB943" s="76"/>
      <c r="AC943" s="76"/>
      <c r="AD943" s="76"/>
      <c r="AE943" s="76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Z943" s="81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FF943" s="72"/>
      <c r="FG943" s="72"/>
      <c r="FH943" s="72"/>
      <c r="FI943" s="72"/>
      <c r="FJ943" s="72"/>
      <c r="FK943" s="72"/>
      <c r="FL943" s="72"/>
      <c r="FM943" s="72"/>
      <c r="FN943" s="72"/>
      <c r="FO943" s="72"/>
      <c r="FP943" s="72"/>
      <c r="FQ943" s="72"/>
      <c r="FR943" s="72"/>
    </row>
    <row r="944" spans="22:174">
      <c r="X944" s="76"/>
      <c r="Z944" s="76"/>
      <c r="AA944" s="76"/>
      <c r="AB944" s="76"/>
      <c r="AC944" s="76"/>
      <c r="AD944" s="76"/>
      <c r="AE944" s="76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Z944" s="81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FF944" s="72"/>
      <c r="FG944" s="72"/>
      <c r="FH944" s="72"/>
      <c r="FI944" s="72"/>
      <c r="FJ944" s="72"/>
      <c r="FK944" s="72"/>
      <c r="FL944" s="72"/>
      <c r="FM944" s="72"/>
      <c r="FN944" s="72"/>
      <c r="FO944" s="72"/>
      <c r="FP944" s="72"/>
      <c r="FQ944" s="72"/>
      <c r="FR944" s="72"/>
    </row>
    <row r="945" spans="24:174">
      <c r="X945" s="76"/>
      <c r="Z945" s="76"/>
      <c r="AA945" s="76"/>
      <c r="AB945" s="76"/>
      <c r="AC945" s="76"/>
      <c r="AD945" s="76"/>
      <c r="AE945" s="76"/>
      <c r="AJ945" s="80"/>
      <c r="AK945" s="80"/>
      <c r="AL945" s="80"/>
      <c r="AM945" s="80"/>
      <c r="AN945" s="80"/>
      <c r="AO945" s="80"/>
      <c r="AP945" s="80"/>
      <c r="AQ945" s="74"/>
      <c r="AR945" s="80"/>
      <c r="AS945" s="80"/>
      <c r="AT945" s="80"/>
      <c r="AU945" s="80"/>
      <c r="AV945" s="80"/>
      <c r="AZ945" s="81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FF945" s="72"/>
      <c r="FG945" s="72"/>
      <c r="FH945" s="72"/>
      <c r="FI945" s="72"/>
      <c r="FJ945" s="72"/>
      <c r="FK945" s="72"/>
      <c r="FL945" s="72"/>
      <c r="FM945" s="72"/>
      <c r="FN945" s="72"/>
      <c r="FO945" s="72"/>
      <c r="FP945" s="72"/>
      <c r="FQ945" s="72"/>
      <c r="FR945" s="72"/>
    </row>
    <row r="946" spans="24:174">
      <c r="X946" s="76"/>
      <c r="Z946" s="76"/>
      <c r="AA946" s="76"/>
      <c r="AB946" s="76"/>
      <c r="AC946" s="76"/>
      <c r="AD946" s="76"/>
      <c r="AE946" s="76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Z946" s="81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FF946" s="72"/>
      <c r="FG946" s="72"/>
      <c r="FH946" s="72"/>
      <c r="FI946" s="72"/>
      <c r="FJ946" s="72"/>
      <c r="FK946" s="72"/>
      <c r="FL946" s="72"/>
      <c r="FM946" s="72"/>
      <c r="FN946" s="72"/>
      <c r="FO946" s="72"/>
      <c r="FP946" s="72"/>
      <c r="FQ946" s="72"/>
      <c r="FR946" s="72"/>
    </row>
    <row r="947" spans="24:174">
      <c r="X947" s="76"/>
      <c r="Z947" s="76"/>
      <c r="AA947" s="76"/>
      <c r="AB947" s="76"/>
      <c r="AC947" s="76"/>
      <c r="AD947" s="76"/>
      <c r="AE947" s="76"/>
      <c r="AJ947" s="80"/>
      <c r="AK947" s="80"/>
      <c r="AL947" s="80"/>
      <c r="AM947" s="80"/>
      <c r="AN947" s="80"/>
      <c r="AO947" s="80"/>
      <c r="AP947" s="80"/>
      <c r="AQ947" s="80"/>
      <c r="AR947" s="74"/>
      <c r="AS947" s="80"/>
      <c r="AT947" s="80"/>
      <c r="AU947" s="80"/>
      <c r="AV947" s="80"/>
      <c r="AZ947" s="81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FF947" s="72"/>
      <c r="FG947" s="72"/>
      <c r="FH947" s="72"/>
      <c r="FI947" s="72"/>
      <c r="FJ947" s="72"/>
      <c r="FK947" s="72"/>
      <c r="FL947" s="72"/>
      <c r="FM947" s="72"/>
      <c r="FN947" s="72"/>
      <c r="FO947" s="72"/>
      <c r="FP947" s="72"/>
      <c r="FQ947" s="72"/>
      <c r="FR947" s="72"/>
    </row>
    <row r="948" spans="24:174">
      <c r="X948" s="76"/>
      <c r="Z948" s="76"/>
      <c r="AA948" s="76"/>
      <c r="AB948" s="76"/>
      <c r="AC948" s="76"/>
      <c r="AD948" s="76"/>
      <c r="AE948" s="76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Z948" s="81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FF948" s="72"/>
      <c r="FG948" s="72"/>
      <c r="FH948" s="72"/>
      <c r="FI948" s="72"/>
      <c r="FJ948" s="72"/>
      <c r="FK948" s="72"/>
      <c r="FL948" s="72"/>
      <c r="FM948" s="72"/>
      <c r="FN948" s="72"/>
      <c r="FO948" s="72"/>
      <c r="FP948" s="72"/>
      <c r="FQ948" s="72"/>
      <c r="FR948" s="72"/>
    </row>
    <row r="949" spans="24:174">
      <c r="X949" s="76"/>
      <c r="Z949" s="76"/>
      <c r="AA949" s="76"/>
      <c r="AB949" s="76"/>
      <c r="AC949" s="76"/>
      <c r="AD949" s="76"/>
      <c r="AE949" s="76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Z949" s="81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</row>
    <row r="950" spans="24:174">
      <c r="X950" s="76"/>
      <c r="Z950" s="76"/>
      <c r="AA950" s="76"/>
      <c r="AB950" s="76"/>
      <c r="AC950" s="76"/>
      <c r="AD950" s="76"/>
      <c r="AE950" s="76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Z950" s="81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</row>
    <row r="951" spans="24:174">
      <c r="X951" s="76"/>
      <c r="Z951" s="76"/>
      <c r="AA951" s="76"/>
      <c r="AB951" s="76"/>
      <c r="AC951" s="76"/>
      <c r="AD951" s="76"/>
      <c r="AE951" s="76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Z951" s="81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</row>
    <row r="952" spans="24:174">
      <c r="X952" s="76"/>
      <c r="Z952" s="76"/>
      <c r="AA952" s="76"/>
      <c r="AB952" s="76"/>
      <c r="AC952" s="76"/>
      <c r="AD952" s="76"/>
      <c r="AE952" s="76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Z952" s="81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</row>
    <row r="953" spans="24:174">
      <c r="X953" s="76"/>
      <c r="Z953" s="76"/>
      <c r="AA953" s="76"/>
      <c r="AB953" s="76"/>
      <c r="AC953" s="76"/>
      <c r="AD953" s="76"/>
      <c r="AE953" s="76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Z953" s="81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</row>
    <row r="954" spans="24:174">
      <c r="X954" s="76"/>
      <c r="Z954" s="76"/>
      <c r="AA954" s="76"/>
      <c r="AB954" s="76"/>
      <c r="AC954" s="76"/>
      <c r="AD954" s="76"/>
      <c r="AE954" s="76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Z954" s="81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</row>
    <row r="955" spans="24:174">
      <c r="X955" s="76"/>
      <c r="Z955" s="76"/>
      <c r="AA955" s="76"/>
      <c r="AB955" s="76"/>
      <c r="AC955" s="76"/>
      <c r="AD955" s="76"/>
      <c r="AE955" s="76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Z955" s="81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</row>
    <row r="956" spans="24:174">
      <c r="X956" s="76"/>
      <c r="Z956" s="76"/>
      <c r="AA956" s="76"/>
      <c r="AB956" s="76"/>
      <c r="AC956" s="76"/>
      <c r="AD956" s="76"/>
      <c r="AE956" s="76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Z956" s="81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FF956" s="72"/>
      <c r="FG956" s="72"/>
      <c r="FH956" s="72"/>
      <c r="FI956" s="72"/>
      <c r="FJ956" s="72"/>
      <c r="FK956" s="72"/>
      <c r="FL956" s="72"/>
      <c r="FM956" s="72"/>
      <c r="FN956" s="72"/>
      <c r="FO956" s="72"/>
      <c r="FP956" s="72"/>
      <c r="FQ956" s="72"/>
      <c r="FR956" s="72"/>
    </row>
    <row r="957" spans="24:174">
      <c r="X957" s="76"/>
      <c r="Z957" s="76"/>
      <c r="AA957" s="76"/>
      <c r="AB957" s="76"/>
      <c r="AC957" s="76"/>
      <c r="AD957" s="76"/>
      <c r="AE957" s="76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Z957" s="81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FF957" s="72"/>
      <c r="FG957" s="72"/>
      <c r="FH957" s="72"/>
      <c r="FI957" s="72"/>
      <c r="FJ957" s="72"/>
      <c r="FK957" s="72"/>
      <c r="FL957" s="72"/>
      <c r="FM957" s="72"/>
      <c r="FN957" s="72"/>
      <c r="FO957" s="72"/>
      <c r="FP957" s="72"/>
      <c r="FQ957" s="72"/>
      <c r="FR957" s="72"/>
    </row>
    <row r="958" spans="24:174">
      <c r="X958" s="76"/>
      <c r="Z958" s="76"/>
      <c r="AA958" s="76"/>
      <c r="AB958" s="76"/>
      <c r="AC958" s="76"/>
      <c r="AD958" s="76"/>
      <c r="AE958" s="76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Z958" s="81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FF958" s="72"/>
      <c r="FG958" s="72"/>
      <c r="FH958" s="72"/>
      <c r="FI958" s="72"/>
      <c r="FJ958" s="72"/>
      <c r="FK958" s="72"/>
      <c r="FL958" s="72"/>
      <c r="FM958" s="72"/>
      <c r="FN958" s="72"/>
      <c r="FO958" s="72"/>
      <c r="FP958" s="72"/>
      <c r="FQ958" s="72"/>
      <c r="FR958" s="72"/>
    </row>
    <row r="959" spans="24:174">
      <c r="X959" s="76"/>
      <c r="Z959" s="76"/>
      <c r="AA959" s="76"/>
      <c r="AB959" s="76"/>
      <c r="AC959" s="76"/>
      <c r="AD959" s="76"/>
      <c r="AE959" s="76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Z959" s="81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FF959" s="72"/>
      <c r="FG959" s="72"/>
      <c r="FH959" s="72"/>
      <c r="FI959" s="72"/>
      <c r="FJ959" s="72"/>
      <c r="FK959" s="72"/>
      <c r="FL959" s="72"/>
      <c r="FM959" s="72"/>
      <c r="FN959" s="72"/>
      <c r="FO959" s="72"/>
      <c r="FP959" s="72"/>
      <c r="FQ959" s="72"/>
      <c r="FR959" s="72"/>
    </row>
    <row r="960" spans="24:174">
      <c r="X960" s="76"/>
      <c r="Z960" s="76"/>
      <c r="AA960" s="76"/>
      <c r="AB960" s="76"/>
      <c r="AC960" s="76"/>
      <c r="AD960" s="76"/>
      <c r="AE960" s="76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Z960" s="81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FF960" s="72"/>
      <c r="FG960" s="72"/>
      <c r="FH960" s="72"/>
      <c r="FI960" s="72"/>
      <c r="FJ960" s="72"/>
      <c r="FK960" s="72"/>
      <c r="FL960" s="72"/>
      <c r="FM960" s="72"/>
      <c r="FN960" s="72"/>
      <c r="FO960" s="72"/>
      <c r="FP960" s="72"/>
      <c r="FQ960" s="72"/>
      <c r="FR960" s="72"/>
    </row>
    <row r="961" spans="24:174">
      <c r="X961" s="76"/>
      <c r="Z961" s="76"/>
      <c r="AA961" s="76"/>
      <c r="AB961" s="76"/>
      <c r="AC961" s="76"/>
      <c r="AD961" s="76"/>
      <c r="AE961" s="76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Z961" s="81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FF961" s="72"/>
      <c r="FG961" s="72"/>
      <c r="FH961" s="72"/>
      <c r="FI961" s="72"/>
      <c r="FJ961" s="72"/>
      <c r="FK961" s="72"/>
      <c r="FL961" s="72"/>
      <c r="FM961" s="72"/>
      <c r="FN961" s="72"/>
      <c r="FO961" s="72"/>
      <c r="FP961" s="72"/>
      <c r="FQ961" s="72"/>
      <c r="FR961" s="72"/>
    </row>
    <row r="962" spans="24:174">
      <c r="X962" s="76"/>
      <c r="Z962" s="76"/>
      <c r="AA962" s="76"/>
      <c r="AB962" s="76"/>
      <c r="AC962" s="76"/>
      <c r="AD962" s="76"/>
      <c r="AE962" s="76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Z962" s="81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FF962" s="72"/>
      <c r="FG962" s="72"/>
      <c r="FH962" s="72"/>
      <c r="FI962" s="72"/>
      <c r="FJ962" s="72"/>
      <c r="FK962" s="72"/>
      <c r="FL962" s="72"/>
      <c r="FM962" s="72"/>
      <c r="FN962" s="72"/>
      <c r="FO962" s="72"/>
      <c r="FP962" s="72"/>
      <c r="FQ962" s="72"/>
      <c r="FR962" s="72"/>
    </row>
    <row r="963" spans="24:174">
      <c r="X963" s="76"/>
      <c r="Z963" s="76"/>
      <c r="AA963" s="76"/>
      <c r="AB963" s="76"/>
      <c r="AC963" s="76"/>
      <c r="AD963" s="76"/>
      <c r="AE963" s="76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Z963" s="81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FF963" s="72"/>
      <c r="FG963" s="72"/>
      <c r="FH963" s="72"/>
      <c r="FI963" s="72"/>
      <c r="FJ963" s="72"/>
      <c r="FK963" s="72"/>
      <c r="FL963" s="72"/>
      <c r="FM963" s="72"/>
      <c r="FN963" s="72"/>
      <c r="FO963" s="72"/>
      <c r="FP963" s="72"/>
      <c r="FQ963" s="72"/>
      <c r="FR963" s="72"/>
    </row>
    <row r="964" spans="24:174">
      <c r="X964" s="76"/>
      <c r="Z964" s="76"/>
      <c r="AA964" s="76"/>
      <c r="AB964" s="76"/>
      <c r="AC964" s="76"/>
      <c r="AD964" s="76"/>
      <c r="AE964" s="76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Z964" s="81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FF964" s="72"/>
      <c r="FG964" s="72"/>
      <c r="FH964" s="72"/>
      <c r="FI964" s="72"/>
      <c r="FJ964" s="72"/>
      <c r="FK964" s="72"/>
      <c r="FL964" s="72"/>
      <c r="FM964" s="72"/>
      <c r="FN964" s="72"/>
      <c r="FO964" s="72"/>
      <c r="FP964" s="72"/>
      <c r="FQ964" s="72"/>
      <c r="FR964" s="72"/>
    </row>
    <row r="965" spans="24:174">
      <c r="X965" s="76"/>
      <c r="Z965" s="76"/>
      <c r="AA965" s="76"/>
      <c r="AB965" s="76"/>
      <c r="AC965" s="76"/>
      <c r="AD965" s="76"/>
      <c r="AE965" s="76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Z965" s="81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FF965" s="72"/>
      <c r="FG965" s="72"/>
      <c r="FH965" s="72"/>
      <c r="FI965" s="72"/>
      <c r="FJ965" s="72"/>
      <c r="FK965" s="72"/>
      <c r="FL965" s="72"/>
      <c r="FM965" s="72"/>
      <c r="FN965" s="72"/>
      <c r="FO965" s="72"/>
      <c r="FP965" s="72"/>
      <c r="FQ965" s="72"/>
      <c r="FR965" s="72"/>
    </row>
    <row r="966" spans="24:174">
      <c r="X966" s="76"/>
      <c r="Z966" s="76"/>
      <c r="AA966" s="76"/>
      <c r="AB966" s="76"/>
      <c r="AC966" s="76"/>
      <c r="AD966" s="76"/>
      <c r="AE966" s="76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Z966" s="81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FF966" s="72"/>
      <c r="FG966" s="72"/>
      <c r="FH966" s="72"/>
      <c r="FI966" s="72"/>
      <c r="FJ966" s="72"/>
      <c r="FK966" s="72"/>
      <c r="FL966" s="72"/>
      <c r="FM966" s="72"/>
      <c r="FN966" s="72"/>
      <c r="FO966" s="72"/>
      <c r="FP966" s="72"/>
      <c r="FQ966" s="72"/>
      <c r="FR966" s="72"/>
    </row>
    <row r="967" spans="24:174">
      <c r="X967" s="76"/>
      <c r="Z967" s="76"/>
      <c r="AA967" s="76"/>
      <c r="AB967" s="76"/>
      <c r="AC967" s="76"/>
      <c r="AD967" s="76"/>
      <c r="AE967" s="76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Z967" s="81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FF967" s="72"/>
      <c r="FG967" s="72"/>
      <c r="FH967" s="72"/>
      <c r="FI967" s="72"/>
      <c r="FJ967" s="72"/>
      <c r="FK967" s="72"/>
      <c r="FL967" s="72"/>
      <c r="FM967" s="72"/>
      <c r="FN967" s="72"/>
      <c r="FO967" s="72"/>
      <c r="FP967" s="72"/>
      <c r="FQ967" s="72"/>
      <c r="FR967" s="72"/>
    </row>
    <row r="968" spans="24:174">
      <c r="X968" s="76"/>
      <c r="Z968" s="76"/>
      <c r="AA968" s="76"/>
      <c r="AB968" s="76"/>
      <c r="AC968" s="76"/>
      <c r="AD968" s="76"/>
      <c r="AE968" s="76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Z968" s="81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FF968" s="72"/>
      <c r="FG968" s="72"/>
      <c r="FH968" s="72"/>
      <c r="FI968" s="72"/>
      <c r="FJ968" s="72"/>
      <c r="FK968" s="72"/>
      <c r="FL968" s="72"/>
      <c r="FM968" s="72"/>
      <c r="FN968" s="72"/>
      <c r="FO968" s="72"/>
      <c r="FP968" s="72"/>
      <c r="FQ968" s="72"/>
      <c r="FR968" s="72"/>
    </row>
    <row r="969" spans="24:174">
      <c r="X969" s="76"/>
      <c r="Z969" s="76"/>
      <c r="AA969" s="76"/>
      <c r="AB969" s="76"/>
      <c r="AC969" s="76"/>
      <c r="AD969" s="76"/>
      <c r="AE969" s="76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Z969" s="81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FF969" s="72"/>
      <c r="FG969" s="72"/>
      <c r="FH969" s="72"/>
      <c r="FI969" s="72"/>
      <c r="FJ969" s="72"/>
      <c r="FK969" s="72"/>
      <c r="FL969" s="72"/>
      <c r="FM969" s="72"/>
      <c r="FN969" s="72"/>
      <c r="FO969" s="72"/>
      <c r="FP969" s="72"/>
      <c r="FQ969" s="72"/>
      <c r="FR969" s="72"/>
    </row>
    <row r="970" spans="24:174">
      <c r="X970" s="76"/>
      <c r="Z970" s="76"/>
      <c r="AA970" s="76"/>
      <c r="AB970" s="76"/>
      <c r="AC970" s="76"/>
      <c r="AD970" s="76"/>
      <c r="AE970" s="76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Z970" s="81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FF970" s="72"/>
      <c r="FG970" s="72"/>
      <c r="FH970" s="72"/>
      <c r="FI970" s="72"/>
      <c r="FJ970" s="72"/>
      <c r="FK970" s="72"/>
      <c r="FL970" s="72"/>
      <c r="FM970" s="72"/>
      <c r="FN970" s="72"/>
      <c r="FO970" s="72"/>
      <c r="FP970" s="72"/>
      <c r="FQ970" s="72"/>
      <c r="FR970" s="72"/>
    </row>
    <row r="971" spans="24:174">
      <c r="X971" s="76"/>
      <c r="Z971" s="76"/>
      <c r="AA971" s="76"/>
      <c r="AB971" s="76"/>
      <c r="AC971" s="76"/>
      <c r="AD971" s="76"/>
      <c r="AE971" s="76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Z971" s="81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FF971" s="72"/>
      <c r="FG971" s="72"/>
      <c r="FH971" s="72"/>
      <c r="FI971" s="72"/>
      <c r="FJ971" s="72"/>
      <c r="FK971" s="72"/>
      <c r="FL971" s="72"/>
      <c r="FM971" s="72"/>
      <c r="FN971" s="72"/>
      <c r="FO971" s="72"/>
      <c r="FP971" s="72"/>
      <c r="FQ971" s="72"/>
      <c r="FR971" s="72"/>
    </row>
    <row r="972" spans="24:174">
      <c r="X972" s="76"/>
      <c r="Z972" s="76"/>
      <c r="AA972" s="76"/>
      <c r="AB972" s="76"/>
      <c r="AC972" s="76"/>
      <c r="AD972" s="76"/>
      <c r="AE972" s="76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Z972" s="81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FF972" s="72"/>
      <c r="FG972" s="72"/>
      <c r="FH972" s="72"/>
      <c r="FI972" s="72"/>
      <c r="FJ972" s="72"/>
      <c r="FK972" s="72"/>
      <c r="FL972" s="72"/>
      <c r="FM972" s="72"/>
      <c r="FN972" s="72"/>
      <c r="FO972" s="72"/>
      <c r="FP972" s="72"/>
      <c r="FQ972" s="72"/>
      <c r="FR972" s="72"/>
    </row>
    <row r="973" spans="24:174">
      <c r="X973" s="76"/>
      <c r="Z973" s="76"/>
      <c r="AA973" s="76"/>
      <c r="AB973" s="76"/>
      <c r="AC973" s="76"/>
      <c r="AD973" s="76"/>
      <c r="AE973" s="76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Z973" s="81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FF973" s="72"/>
      <c r="FG973" s="72"/>
      <c r="FH973" s="72"/>
      <c r="FI973" s="72"/>
      <c r="FJ973" s="72"/>
      <c r="FK973" s="72"/>
      <c r="FL973" s="72"/>
      <c r="FM973" s="72"/>
      <c r="FN973" s="72"/>
      <c r="FO973" s="72"/>
      <c r="FP973" s="72"/>
      <c r="FQ973" s="72"/>
      <c r="FR973" s="72"/>
    </row>
    <row r="974" spans="24:174">
      <c r="X974" s="76"/>
      <c r="Z974" s="76"/>
      <c r="AA974" s="76"/>
      <c r="AB974" s="76"/>
      <c r="AC974" s="76"/>
      <c r="AD974" s="76"/>
      <c r="AE974" s="76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Z974" s="81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FF974" s="72"/>
      <c r="FG974" s="72"/>
      <c r="FH974" s="72"/>
      <c r="FI974" s="72"/>
      <c r="FJ974" s="72"/>
      <c r="FK974" s="72"/>
      <c r="FL974" s="72"/>
      <c r="FM974" s="72"/>
      <c r="FN974" s="72"/>
      <c r="FO974" s="72"/>
      <c r="FP974" s="72"/>
      <c r="FQ974" s="72"/>
      <c r="FR974" s="72"/>
    </row>
    <row r="975" spans="24:174">
      <c r="X975" s="76"/>
      <c r="Z975" s="76"/>
      <c r="AA975" s="76"/>
      <c r="AB975" s="76"/>
      <c r="AC975" s="76"/>
      <c r="AD975" s="76"/>
      <c r="AE975" s="76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Z975" s="81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FF975" s="72"/>
      <c r="FG975" s="72"/>
      <c r="FH975" s="72"/>
      <c r="FI975" s="72"/>
      <c r="FJ975" s="72"/>
      <c r="FK975" s="72"/>
      <c r="FL975" s="72"/>
      <c r="FM975" s="72"/>
      <c r="FN975" s="72"/>
      <c r="FO975" s="72"/>
      <c r="FP975" s="72"/>
      <c r="FQ975" s="72"/>
      <c r="FR975" s="72"/>
    </row>
    <row r="976" spans="24:174">
      <c r="X976" s="76"/>
      <c r="Z976" s="76"/>
      <c r="AA976" s="76"/>
      <c r="AB976" s="76"/>
      <c r="AC976" s="76"/>
      <c r="AD976" s="76"/>
      <c r="AE976" s="76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Z976" s="81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FF976" s="72"/>
      <c r="FG976" s="72"/>
      <c r="FH976" s="72"/>
      <c r="FI976" s="72"/>
      <c r="FJ976" s="72"/>
      <c r="FK976" s="72"/>
      <c r="FL976" s="72"/>
      <c r="FM976" s="72"/>
      <c r="FN976" s="72"/>
      <c r="FO976" s="72"/>
      <c r="FP976" s="72"/>
      <c r="FQ976" s="72"/>
      <c r="FR976" s="72"/>
    </row>
    <row r="977" spans="24:174">
      <c r="X977" s="76"/>
      <c r="Z977" s="76"/>
      <c r="AA977" s="76"/>
      <c r="AB977" s="76"/>
      <c r="AC977" s="76"/>
      <c r="AD977" s="76"/>
      <c r="AE977" s="76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Z977" s="81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FF977" s="72"/>
      <c r="FG977" s="72"/>
      <c r="FH977" s="72"/>
      <c r="FI977" s="72"/>
      <c r="FJ977" s="72"/>
      <c r="FK977" s="72"/>
      <c r="FL977" s="72"/>
      <c r="FM977" s="72"/>
      <c r="FN977" s="72"/>
      <c r="FO977" s="72"/>
      <c r="FP977" s="72"/>
      <c r="FQ977" s="72"/>
      <c r="FR977" s="72"/>
    </row>
    <row r="978" spans="24:174">
      <c r="X978" s="76"/>
      <c r="Z978" s="76"/>
      <c r="AA978" s="76"/>
      <c r="AB978" s="76"/>
      <c r="AC978" s="76"/>
      <c r="AD978" s="76"/>
      <c r="AE978" s="76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Z978" s="81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</row>
    <row r="979" spans="24:174">
      <c r="X979" s="76"/>
      <c r="Z979" s="76"/>
      <c r="AA979" s="76"/>
      <c r="AB979" s="76"/>
      <c r="AC979" s="76"/>
      <c r="AD979" s="76"/>
      <c r="AE979" s="76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Z979" s="81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</row>
    <row r="980" spans="24:174">
      <c r="X980" s="76"/>
      <c r="Z980" s="76"/>
      <c r="AA980" s="76"/>
      <c r="AB980" s="76"/>
      <c r="AC980" s="76"/>
      <c r="AD980" s="76"/>
      <c r="AE980" s="76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Z980" s="81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</row>
    <row r="981" spans="24:174">
      <c r="X981" s="76"/>
      <c r="Z981" s="76"/>
      <c r="AA981" s="76"/>
      <c r="AB981" s="76"/>
      <c r="AC981" s="76"/>
      <c r="AD981" s="76"/>
      <c r="AE981" s="76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Z981" s="81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</row>
    <row r="982" spans="24:174">
      <c r="X982" s="76"/>
      <c r="Z982" s="76"/>
      <c r="AA982" s="76"/>
      <c r="AB982" s="76"/>
      <c r="AC982" s="76"/>
      <c r="AD982" s="76"/>
      <c r="AE982" s="76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Z982" s="81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</row>
    <row r="983" spans="24:174">
      <c r="X983" s="76"/>
      <c r="Z983" s="76"/>
      <c r="AA983" s="76"/>
      <c r="AB983" s="76"/>
      <c r="AC983" s="76"/>
      <c r="AD983" s="76"/>
      <c r="AE983" s="76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Z983" s="81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</row>
    <row r="984" spans="24:174">
      <c r="X984" s="76"/>
      <c r="Z984" s="76"/>
      <c r="AA984" s="76"/>
      <c r="AB984" s="76"/>
      <c r="AC984" s="76"/>
      <c r="AD984" s="76"/>
      <c r="AE984" s="76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Z984" s="81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</row>
    <row r="985" spans="24:174">
      <c r="X985" s="76"/>
      <c r="Z985" s="76"/>
      <c r="AA985" s="76"/>
      <c r="AB985" s="76"/>
      <c r="AC985" s="76"/>
      <c r="AD985" s="76"/>
      <c r="AE985" s="76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Z985" s="81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  <c r="FM985" s="72"/>
      <c r="FN985" s="72"/>
      <c r="FO985" s="72"/>
      <c r="FP985" s="72"/>
      <c r="FQ985" s="72"/>
      <c r="FR985" s="72"/>
    </row>
    <row r="986" spans="24:174">
      <c r="X986" s="76"/>
      <c r="Z986" s="76"/>
      <c r="AA986" s="76"/>
      <c r="AB986" s="76"/>
      <c r="AC986" s="76"/>
      <c r="AD986" s="76"/>
      <c r="AE986" s="76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Z986" s="81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FB986" s="72"/>
      <c r="FC986" s="72"/>
      <c r="FD986" s="72"/>
      <c r="FE986" s="72"/>
      <c r="FF986" s="72"/>
      <c r="FG986" s="72"/>
      <c r="FH986" s="72"/>
      <c r="FI986" s="72"/>
      <c r="FJ986" s="72"/>
      <c r="FK986" s="72"/>
      <c r="FL986" s="72"/>
      <c r="FM986" s="72"/>
      <c r="FN986" s="72"/>
      <c r="FO986" s="72"/>
      <c r="FP986" s="72"/>
      <c r="FQ986" s="72"/>
      <c r="FR986" s="72"/>
    </row>
    <row r="987" spans="24:174">
      <c r="X987" s="76"/>
      <c r="Z987" s="76"/>
      <c r="AA987" s="76"/>
      <c r="AB987" s="76"/>
      <c r="AC987" s="76"/>
      <c r="AD987" s="76"/>
      <c r="AE987" s="76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Z987" s="81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  <c r="FM987" s="72"/>
      <c r="FN987" s="72"/>
      <c r="FO987" s="72"/>
      <c r="FP987" s="72"/>
      <c r="FQ987" s="72"/>
      <c r="FR987" s="72"/>
    </row>
    <row r="988" spans="24:174">
      <c r="X988" s="76"/>
      <c r="Z988" s="76"/>
      <c r="AA988" s="76"/>
      <c r="AB988" s="76"/>
      <c r="AC988" s="76"/>
      <c r="AD988" s="76"/>
      <c r="AE988" s="76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Z988" s="81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  <c r="FM988" s="72"/>
      <c r="FN988" s="72"/>
      <c r="FO988" s="72"/>
      <c r="FP988" s="72"/>
      <c r="FQ988" s="72"/>
      <c r="FR988" s="72"/>
    </row>
    <row r="989" spans="24:174">
      <c r="X989" s="76"/>
      <c r="Z989" s="76"/>
      <c r="AA989" s="76"/>
      <c r="AB989" s="76"/>
      <c r="AC989" s="76"/>
      <c r="AD989" s="76"/>
      <c r="AE989" s="76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Z989" s="81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FF989" s="72"/>
      <c r="FG989" s="72"/>
      <c r="FH989" s="72"/>
      <c r="FI989" s="72"/>
      <c r="FJ989" s="72"/>
      <c r="FK989" s="72"/>
      <c r="FL989" s="72"/>
      <c r="FM989" s="72"/>
      <c r="FN989" s="72"/>
      <c r="FO989" s="72"/>
      <c r="FP989" s="72"/>
      <c r="FQ989" s="72"/>
      <c r="FR989" s="72"/>
    </row>
    <row r="990" spans="24:174">
      <c r="X990" s="76"/>
      <c r="Z990" s="76"/>
      <c r="AA990" s="76"/>
      <c r="AB990" s="76"/>
      <c r="AC990" s="76"/>
      <c r="AD990" s="76"/>
      <c r="AE990" s="76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Z990" s="81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FF990" s="72"/>
      <c r="FG990" s="72"/>
      <c r="FH990" s="72"/>
      <c r="FI990" s="72"/>
      <c r="FJ990" s="72"/>
      <c r="FK990" s="72"/>
      <c r="FL990" s="72"/>
      <c r="FM990" s="72"/>
      <c r="FN990" s="72"/>
      <c r="FO990" s="72"/>
      <c r="FP990" s="72"/>
      <c r="FQ990" s="72"/>
      <c r="FR990" s="72"/>
    </row>
    <row r="991" spans="24:174">
      <c r="X991" s="76"/>
      <c r="Z991" s="76"/>
      <c r="AA991" s="76"/>
      <c r="AB991" s="76"/>
      <c r="AC991" s="76"/>
      <c r="AD991" s="76"/>
      <c r="AE991" s="76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Z991" s="81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FF991" s="72"/>
      <c r="FG991" s="72"/>
      <c r="FH991" s="72"/>
      <c r="FI991" s="72"/>
      <c r="FJ991" s="72"/>
      <c r="FK991" s="72"/>
      <c r="FL991" s="72"/>
      <c r="FM991" s="72"/>
      <c r="FN991" s="72"/>
      <c r="FO991" s="72"/>
      <c r="FP991" s="72"/>
      <c r="FQ991" s="72"/>
      <c r="FR991" s="72"/>
    </row>
    <row r="992" spans="24:174">
      <c r="X992" s="76"/>
      <c r="Z992" s="76"/>
      <c r="AA992" s="76"/>
      <c r="AB992" s="76"/>
      <c r="AC992" s="76"/>
      <c r="AD992" s="76"/>
      <c r="AE992" s="76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Z992" s="81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FF992" s="72"/>
      <c r="FG992" s="72"/>
      <c r="FH992" s="72"/>
      <c r="FI992" s="72"/>
      <c r="FJ992" s="72"/>
      <c r="FK992" s="72"/>
      <c r="FL992" s="72"/>
      <c r="FM992" s="72"/>
      <c r="FN992" s="72"/>
      <c r="FO992" s="72"/>
      <c r="FP992" s="72"/>
      <c r="FQ992" s="72"/>
      <c r="FR992" s="72"/>
    </row>
    <row r="993" spans="24:174">
      <c r="X993" s="76"/>
      <c r="Z993" s="76"/>
      <c r="AA993" s="76"/>
      <c r="AB993" s="76"/>
      <c r="AC993" s="76"/>
      <c r="AD993" s="76"/>
      <c r="AE993" s="76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Z993" s="81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FF993" s="72"/>
      <c r="FG993" s="72"/>
      <c r="FH993" s="72"/>
      <c r="FI993" s="72"/>
      <c r="FJ993" s="72"/>
      <c r="FK993" s="72"/>
      <c r="FL993" s="72"/>
      <c r="FM993" s="72"/>
      <c r="FN993" s="72"/>
      <c r="FO993" s="72"/>
      <c r="FP993" s="72"/>
      <c r="FQ993" s="72"/>
      <c r="FR993" s="72"/>
    </row>
    <row r="994" spans="24:174">
      <c r="X994" s="76"/>
      <c r="Z994" s="76"/>
      <c r="AA994" s="76"/>
      <c r="AB994" s="76"/>
      <c r="AC994" s="76"/>
      <c r="AD994" s="76"/>
      <c r="AE994" s="76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Z994" s="81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FF994" s="72"/>
      <c r="FG994" s="72"/>
      <c r="FH994" s="72"/>
      <c r="FI994" s="72"/>
      <c r="FJ994" s="72"/>
      <c r="FK994" s="72"/>
      <c r="FL994" s="72"/>
      <c r="FM994" s="72"/>
      <c r="FN994" s="72"/>
      <c r="FO994" s="72"/>
      <c r="FP994" s="72"/>
      <c r="FQ994" s="72"/>
      <c r="FR994" s="72"/>
    </row>
    <row r="995" spans="24:174">
      <c r="X995" s="76"/>
      <c r="Z995" s="76"/>
      <c r="AA995" s="76"/>
      <c r="AB995" s="76"/>
      <c r="AC995" s="76"/>
      <c r="AD995" s="76"/>
      <c r="AE995" s="76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Z995" s="81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FF995" s="72"/>
      <c r="FG995" s="72"/>
      <c r="FH995" s="72"/>
      <c r="FI995" s="72"/>
      <c r="FJ995" s="72"/>
      <c r="FK995" s="72"/>
      <c r="FL995" s="72"/>
      <c r="FM995" s="72"/>
      <c r="FN995" s="72"/>
      <c r="FO995" s="72"/>
      <c r="FP995" s="72"/>
      <c r="FQ995" s="72"/>
      <c r="FR995" s="72"/>
    </row>
    <row r="996" spans="24:174">
      <c r="X996" s="76"/>
      <c r="Z996" s="76"/>
      <c r="AA996" s="76"/>
      <c r="AB996" s="76"/>
      <c r="AC996" s="76"/>
      <c r="AD996" s="76"/>
      <c r="AE996" s="76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Z996" s="81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FF996" s="72"/>
      <c r="FG996" s="72"/>
      <c r="FH996" s="72"/>
      <c r="FI996" s="72"/>
      <c r="FJ996" s="72"/>
      <c r="FK996" s="72"/>
      <c r="FL996" s="72"/>
      <c r="FM996" s="72"/>
      <c r="FN996" s="72"/>
      <c r="FO996" s="72"/>
      <c r="FP996" s="72"/>
      <c r="FQ996" s="72"/>
      <c r="FR996" s="72"/>
    </row>
    <row r="997" spans="24:174">
      <c r="X997" s="76"/>
      <c r="Z997" s="76"/>
      <c r="AA997" s="76"/>
      <c r="AB997" s="76"/>
      <c r="AC997" s="76"/>
      <c r="AD997" s="76"/>
      <c r="AE997" s="76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Z997" s="81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FF997" s="72"/>
      <c r="FG997" s="72"/>
      <c r="FH997" s="72"/>
      <c r="FI997" s="72"/>
      <c r="FJ997" s="72"/>
      <c r="FK997" s="72"/>
      <c r="FL997" s="72"/>
      <c r="FM997" s="72"/>
      <c r="FN997" s="72"/>
      <c r="FO997" s="72"/>
      <c r="FP997" s="72"/>
      <c r="FQ997" s="72"/>
      <c r="FR997" s="72"/>
    </row>
    <row r="998" spans="24:174">
      <c r="X998" s="76"/>
      <c r="Z998" s="76"/>
      <c r="AA998" s="76"/>
      <c r="AB998" s="76"/>
      <c r="AC998" s="76"/>
      <c r="AD998" s="76"/>
      <c r="AE998" s="76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FF998" s="72"/>
      <c r="FG998" s="72"/>
      <c r="FH998" s="72"/>
      <c r="FI998" s="72"/>
      <c r="FJ998" s="72"/>
      <c r="FK998" s="72"/>
      <c r="FL998" s="72"/>
      <c r="FM998" s="72"/>
      <c r="FN998" s="72"/>
      <c r="FO998" s="72"/>
      <c r="FP998" s="72"/>
      <c r="FQ998" s="72"/>
      <c r="FR998" s="72"/>
    </row>
    <row r="999" spans="24:174">
      <c r="X999" s="76"/>
      <c r="Z999" s="76"/>
      <c r="AA999" s="76"/>
      <c r="AB999" s="76"/>
      <c r="AC999" s="76"/>
      <c r="AD999" s="76"/>
      <c r="AE999" s="76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FF999" s="72"/>
      <c r="FG999" s="72"/>
      <c r="FH999" s="72"/>
      <c r="FI999" s="72"/>
      <c r="FJ999" s="72"/>
      <c r="FK999" s="72"/>
      <c r="FL999" s="72"/>
      <c r="FM999" s="72"/>
      <c r="FN999" s="72"/>
      <c r="FO999" s="72"/>
      <c r="FP999" s="72"/>
      <c r="FQ999" s="72"/>
      <c r="FR999" s="72"/>
    </row>
    <row r="1000" spans="24:174">
      <c r="X1000" s="76"/>
      <c r="Z1000" s="76"/>
      <c r="AA1000" s="76"/>
      <c r="AB1000" s="76"/>
      <c r="AC1000" s="76"/>
      <c r="AD1000" s="76"/>
      <c r="AE1000" s="76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FF1000" s="72"/>
      <c r="FG1000" s="72"/>
      <c r="FH1000" s="72"/>
      <c r="FI1000" s="72"/>
      <c r="FJ1000" s="72"/>
      <c r="FK1000" s="72"/>
      <c r="FL1000" s="72"/>
      <c r="FM1000" s="72"/>
      <c r="FN1000" s="72"/>
      <c r="FO1000" s="72"/>
      <c r="FP1000" s="72"/>
      <c r="FQ1000" s="72"/>
      <c r="FR1000" s="72"/>
    </row>
    <row r="1001" spans="24:174">
      <c r="X1001" s="76"/>
      <c r="Z1001" s="76"/>
      <c r="AA1001" s="76"/>
      <c r="AB1001" s="76"/>
      <c r="AC1001" s="76"/>
      <c r="AD1001" s="76"/>
      <c r="AE1001" s="76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FF1001" s="72"/>
      <c r="FG1001" s="72"/>
      <c r="FH1001" s="72"/>
      <c r="FI1001" s="72"/>
      <c r="FJ1001" s="72"/>
      <c r="FK1001" s="72"/>
      <c r="FL1001" s="72"/>
      <c r="FM1001" s="72"/>
      <c r="FN1001" s="72"/>
      <c r="FO1001" s="72"/>
      <c r="FP1001" s="72"/>
      <c r="FQ1001" s="72"/>
      <c r="FR1001" s="72"/>
    </row>
    <row r="1002" spans="24:174">
      <c r="X1002" s="76"/>
      <c r="Z1002" s="76"/>
      <c r="AA1002" s="76"/>
      <c r="AB1002" s="76"/>
      <c r="AC1002" s="76"/>
      <c r="AD1002" s="76"/>
      <c r="AE1002" s="76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FF1002" s="72"/>
      <c r="FG1002" s="72"/>
      <c r="FH1002" s="72"/>
      <c r="FI1002" s="72"/>
      <c r="FJ1002" s="72"/>
      <c r="FK1002" s="72"/>
      <c r="FL1002" s="72"/>
      <c r="FM1002" s="72"/>
      <c r="FN1002" s="72"/>
      <c r="FO1002" s="72"/>
      <c r="FP1002" s="72"/>
      <c r="FQ1002" s="72"/>
      <c r="FR1002" s="72"/>
    </row>
    <row r="1003" spans="24:174">
      <c r="X1003" s="76"/>
      <c r="Z1003" s="76"/>
      <c r="AA1003" s="76"/>
      <c r="AB1003" s="76"/>
      <c r="AC1003" s="76"/>
      <c r="AD1003" s="76"/>
      <c r="AE1003" s="76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Z1003" s="81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FF1003" s="72"/>
      <c r="FG1003" s="72"/>
      <c r="FH1003" s="72"/>
      <c r="FI1003" s="72"/>
      <c r="FJ1003" s="72"/>
      <c r="FK1003" s="72"/>
      <c r="FL1003" s="72"/>
      <c r="FM1003" s="72"/>
      <c r="FN1003" s="72"/>
      <c r="FO1003" s="72"/>
      <c r="FP1003" s="72"/>
      <c r="FQ1003" s="72"/>
      <c r="FR1003" s="72"/>
    </row>
    <row r="1004" spans="24:174">
      <c r="X1004" s="76"/>
      <c r="Z1004" s="76"/>
      <c r="AA1004" s="76"/>
      <c r="AB1004" s="76"/>
      <c r="AC1004" s="76"/>
      <c r="AD1004" s="76"/>
      <c r="AE1004" s="76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Z1004" s="81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FF1004" s="72"/>
      <c r="FG1004" s="72"/>
      <c r="FH1004" s="72"/>
      <c r="FI1004" s="72"/>
      <c r="FJ1004" s="72"/>
      <c r="FK1004" s="72"/>
      <c r="FL1004" s="72"/>
      <c r="FM1004" s="72"/>
      <c r="FN1004" s="72"/>
      <c r="FO1004" s="72"/>
      <c r="FP1004" s="72"/>
      <c r="FQ1004" s="72"/>
      <c r="FR1004" s="72"/>
    </row>
    <row r="1005" spans="24:174">
      <c r="X1005" s="76"/>
      <c r="Z1005" s="76"/>
      <c r="AA1005" s="76"/>
      <c r="AB1005" s="76"/>
      <c r="AC1005" s="76"/>
      <c r="AD1005" s="76"/>
      <c r="AE1005" s="76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Z1005" s="81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FF1005" s="72"/>
      <c r="FG1005" s="72"/>
      <c r="FH1005" s="72"/>
      <c r="FI1005" s="72"/>
      <c r="FJ1005" s="72"/>
      <c r="FK1005" s="72"/>
      <c r="FL1005" s="72"/>
      <c r="FM1005" s="72"/>
      <c r="FN1005" s="72"/>
      <c r="FO1005" s="72"/>
      <c r="FP1005" s="72"/>
      <c r="FQ1005" s="72"/>
      <c r="FR1005" s="72"/>
    </row>
    <row r="1006" spans="24:174">
      <c r="X1006" s="76"/>
      <c r="Z1006" s="76"/>
      <c r="AA1006" s="76"/>
      <c r="AB1006" s="76"/>
      <c r="AC1006" s="76"/>
      <c r="AD1006" s="76"/>
      <c r="AE1006" s="76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Z1006" s="81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FF1006" s="72"/>
      <c r="FG1006" s="72"/>
      <c r="FH1006" s="72"/>
      <c r="FI1006" s="72"/>
      <c r="FJ1006" s="72"/>
      <c r="FK1006" s="72"/>
      <c r="FL1006" s="72"/>
      <c r="FM1006" s="72"/>
      <c r="FN1006" s="72"/>
      <c r="FO1006" s="72"/>
      <c r="FP1006" s="72"/>
      <c r="FQ1006" s="72"/>
      <c r="FR1006" s="72"/>
    </row>
    <row r="1007" spans="24:174">
      <c r="X1007" s="76"/>
      <c r="Z1007" s="76"/>
      <c r="AA1007" s="76"/>
      <c r="AB1007" s="76"/>
      <c r="AC1007" s="76"/>
      <c r="AD1007" s="76"/>
      <c r="AE1007" s="76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Z1007" s="81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</row>
    <row r="1008" spans="24:174">
      <c r="X1008" s="76"/>
      <c r="Z1008" s="76"/>
      <c r="AA1008" s="76"/>
      <c r="AB1008" s="76"/>
      <c r="AC1008" s="76"/>
      <c r="AD1008" s="76"/>
      <c r="AE1008" s="76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Z1008" s="81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</row>
    <row r="1009" spans="24:174">
      <c r="X1009" s="76"/>
      <c r="Z1009" s="76"/>
      <c r="AA1009" s="76"/>
      <c r="AB1009" s="76"/>
      <c r="AC1009" s="76"/>
      <c r="AD1009" s="76"/>
      <c r="AE1009" s="76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Z1009" s="81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</row>
    <row r="1010" spans="24:174">
      <c r="X1010" s="76"/>
      <c r="Z1010" s="76"/>
      <c r="AA1010" s="76"/>
      <c r="AB1010" s="76"/>
      <c r="AC1010" s="76"/>
      <c r="AD1010" s="76"/>
      <c r="AE1010" s="76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Z1010" s="81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</row>
    <row r="1011" spans="24:174">
      <c r="X1011" s="76"/>
      <c r="Z1011" s="76"/>
      <c r="AA1011" s="76"/>
      <c r="AB1011" s="76"/>
      <c r="AC1011" s="76"/>
      <c r="AD1011" s="76"/>
      <c r="AE1011" s="76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Z1011" s="81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</row>
    <row r="1012" spans="24:174">
      <c r="X1012" s="76"/>
      <c r="Z1012" s="76"/>
      <c r="AA1012" s="76"/>
      <c r="AB1012" s="76"/>
      <c r="AC1012" s="76"/>
      <c r="AD1012" s="76"/>
      <c r="AE1012" s="76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Z1012" s="81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</row>
    <row r="1013" spans="24:174">
      <c r="X1013" s="76"/>
      <c r="Z1013" s="76"/>
      <c r="AA1013" s="76"/>
      <c r="AB1013" s="76"/>
      <c r="AC1013" s="76"/>
      <c r="AD1013" s="76"/>
      <c r="AE1013" s="76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Z1013" s="81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</row>
    <row r="1014" spans="24:174">
      <c r="X1014" s="76"/>
      <c r="Z1014" s="76"/>
      <c r="AA1014" s="76"/>
      <c r="AB1014" s="76"/>
      <c r="AC1014" s="76"/>
      <c r="AD1014" s="76"/>
      <c r="AE1014" s="76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Z1014" s="81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FF1014" s="72"/>
      <c r="FG1014" s="72"/>
      <c r="FH1014" s="72"/>
      <c r="FI1014" s="72"/>
      <c r="FJ1014" s="72"/>
      <c r="FK1014" s="72"/>
      <c r="FL1014" s="72"/>
      <c r="FM1014" s="72"/>
      <c r="FN1014" s="72"/>
      <c r="FO1014" s="72"/>
      <c r="FP1014" s="72"/>
      <c r="FQ1014" s="72"/>
      <c r="FR1014" s="72"/>
    </row>
    <row r="1015" spans="24:174">
      <c r="X1015" s="76"/>
      <c r="Z1015" s="76"/>
      <c r="AA1015" s="76"/>
      <c r="AB1015" s="76"/>
      <c r="AC1015" s="76"/>
      <c r="AD1015" s="76"/>
      <c r="AE1015" s="76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Z1015" s="81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FF1015" s="72"/>
      <c r="FG1015" s="72"/>
      <c r="FH1015" s="72"/>
      <c r="FI1015" s="72"/>
      <c r="FJ1015" s="72"/>
      <c r="FK1015" s="72"/>
      <c r="FL1015" s="72"/>
      <c r="FM1015" s="72"/>
      <c r="FN1015" s="72"/>
      <c r="FO1015" s="72"/>
      <c r="FP1015" s="72"/>
      <c r="FQ1015" s="72"/>
      <c r="FR1015" s="72"/>
    </row>
    <row r="1016" spans="24:174">
      <c r="X1016" s="76"/>
      <c r="Z1016" s="76"/>
      <c r="AA1016" s="76"/>
      <c r="AB1016" s="76"/>
      <c r="AC1016" s="76"/>
      <c r="AD1016" s="76"/>
      <c r="AE1016" s="76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Z1016" s="81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FF1016" s="72"/>
      <c r="FG1016" s="72"/>
      <c r="FH1016" s="72"/>
      <c r="FI1016" s="72"/>
      <c r="FJ1016" s="72"/>
      <c r="FK1016" s="72"/>
      <c r="FL1016" s="72"/>
      <c r="FM1016" s="72"/>
      <c r="FN1016" s="72"/>
      <c r="FO1016" s="72"/>
      <c r="FP1016" s="72"/>
      <c r="FQ1016" s="72"/>
      <c r="FR1016" s="72"/>
    </row>
    <row r="1017" spans="24:174">
      <c r="X1017" s="76"/>
      <c r="Z1017" s="76"/>
      <c r="AA1017" s="76"/>
      <c r="AB1017" s="76"/>
      <c r="AC1017" s="76"/>
      <c r="AD1017" s="76"/>
      <c r="AE1017" s="76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Z1017" s="81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FF1017" s="72"/>
      <c r="FG1017" s="72"/>
      <c r="FH1017" s="72"/>
      <c r="FI1017" s="72"/>
      <c r="FJ1017" s="72"/>
      <c r="FK1017" s="72"/>
      <c r="FL1017" s="72"/>
      <c r="FM1017" s="72"/>
      <c r="FN1017" s="72"/>
      <c r="FO1017" s="72"/>
      <c r="FP1017" s="72"/>
      <c r="FQ1017" s="72"/>
      <c r="FR1017" s="72"/>
    </row>
    <row r="1018" spans="24:174">
      <c r="X1018" s="76"/>
      <c r="Z1018" s="76"/>
      <c r="AA1018" s="76"/>
      <c r="AB1018" s="76"/>
      <c r="AC1018" s="76"/>
      <c r="AD1018" s="76"/>
      <c r="AE1018" s="76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Z1018" s="81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FF1018" s="72"/>
      <c r="FG1018" s="72"/>
      <c r="FH1018" s="72"/>
      <c r="FI1018" s="72"/>
      <c r="FJ1018" s="72"/>
      <c r="FK1018" s="72"/>
      <c r="FL1018" s="72"/>
      <c r="FM1018" s="72"/>
      <c r="FN1018" s="72"/>
      <c r="FO1018" s="72"/>
      <c r="FP1018" s="72"/>
      <c r="FQ1018" s="72"/>
      <c r="FR1018" s="72"/>
    </row>
    <row r="1019" spans="24:174">
      <c r="X1019" s="76"/>
      <c r="Z1019" s="76"/>
      <c r="AA1019" s="76"/>
      <c r="AB1019" s="76"/>
      <c r="AC1019" s="76"/>
      <c r="AD1019" s="76"/>
      <c r="AE1019" s="76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Z1019" s="81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FF1019" s="72"/>
      <c r="FG1019" s="72"/>
      <c r="FH1019" s="72"/>
      <c r="FI1019" s="72"/>
      <c r="FJ1019" s="72"/>
      <c r="FK1019" s="72"/>
      <c r="FL1019" s="72"/>
      <c r="FM1019" s="72"/>
      <c r="FN1019" s="72"/>
      <c r="FO1019" s="72"/>
      <c r="FP1019" s="72"/>
      <c r="FQ1019" s="72"/>
      <c r="FR1019" s="72"/>
    </row>
    <row r="1020" spans="24:174">
      <c r="X1020" s="76"/>
      <c r="Z1020" s="76"/>
      <c r="AA1020" s="76"/>
      <c r="AB1020" s="76"/>
      <c r="AC1020" s="76"/>
      <c r="AD1020" s="76"/>
      <c r="AE1020" s="76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Z1020" s="81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FF1020" s="72"/>
      <c r="FG1020" s="72"/>
      <c r="FH1020" s="72"/>
      <c r="FI1020" s="72"/>
      <c r="FJ1020" s="72"/>
      <c r="FK1020" s="72"/>
      <c r="FL1020" s="72"/>
      <c r="FM1020" s="72"/>
      <c r="FN1020" s="72"/>
      <c r="FO1020" s="72"/>
      <c r="FP1020" s="72"/>
      <c r="FQ1020" s="72"/>
      <c r="FR1020" s="72"/>
    </row>
    <row r="1021" spans="24:174">
      <c r="X1021" s="76"/>
      <c r="Z1021" s="76"/>
      <c r="AA1021" s="76"/>
      <c r="AB1021" s="76"/>
      <c r="AC1021" s="76"/>
      <c r="AD1021" s="76"/>
      <c r="AE1021" s="76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Z1021" s="81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FF1021" s="72"/>
      <c r="FG1021" s="72"/>
      <c r="FH1021" s="72"/>
      <c r="FI1021" s="72"/>
      <c r="FJ1021" s="72"/>
      <c r="FK1021" s="72"/>
      <c r="FL1021" s="72"/>
      <c r="FM1021" s="72"/>
      <c r="FN1021" s="72"/>
      <c r="FO1021" s="72"/>
      <c r="FP1021" s="72"/>
      <c r="FQ1021" s="72"/>
      <c r="FR1021" s="72"/>
    </row>
    <row r="1022" spans="24:174">
      <c r="X1022" s="76"/>
      <c r="Z1022" s="76"/>
      <c r="AA1022" s="76"/>
      <c r="AB1022" s="76"/>
      <c r="AC1022" s="76"/>
      <c r="AD1022" s="76"/>
      <c r="AE1022" s="76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Z1022" s="81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FF1022" s="72"/>
      <c r="FG1022" s="72"/>
      <c r="FH1022" s="72"/>
      <c r="FI1022" s="72"/>
      <c r="FJ1022" s="72"/>
      <c r="FK1022" s="72"/>
      <c r="FL1022" s="72"/>
      <c r="FM1022" s="72"/>
      <c r="FN1022" s="72"/>
      <c r="FO1022" s="72"/>
      <c r="FP1022" s="72"/>
      <c r="FQ1022" s="72"/>
      <c r="FR1022" s="72"/>
    </row>
    <row r="1023" spans="24:174">
      <c r="X1023" s="76"/>
      <c r="Z1023" s="76"/>
      <c r="AA1023" s="76"/>
      <c r="AB1023" s="76"/>
      <c r="AC1023" s="76"/>
      <c r="AD1023" s="76"/>
      <c r="AE1023" s="76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Z1023" s="81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EV1023" s="72"/>
      <c r="EW1023" s="72"/>
      <c r="EX1023" s="72"/>
      <c r="EY1023" s="72"/>
      <c r="EZ1023" s="72"/>
      <c r="FA1023" s="72"/>
      <c r="FB1023" s="72"/>
      <c r="FC1023" s="72"/>
      <c r="FD1023" s="72"/>
      <c r="FE1023" s="72"/>
      <c r="FF1023" s="72"/>
      <c r="FG1023" s="72"/>
      <c r="FH1023" s="72"/>
      <c r="FI1023" s="72"/>
      <c r="FJ1023" s="72"/>
      <c r="FK1023" s="72"/>
      <c r="FL1023" s="72"/>
      <c r="FM1023" s="72"/>
      <c r="FN1023" s="72"/>
      <c r="FO1023" s="72"/>
      <c r="FP1023" s="72"/>
      <c r="FQ1023" s="72"/>
      <c r="FR1023" s="72"/>
    </row>
    <row r="1024" spans="24:174">
      <c r="X1024" s="76"/>
      <c r="Z1024" s="76"/>
      <c r="AA1024" s="76"/>
      <c r="AB1024" s="76"/>
      <c r="AC1024" s="76"/>
      <c r="AD1024" s="76"/>
      <c r="AE1024" s="76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Z1024" s="81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EV1024" s="72"/>
      <c r="EW1024" s="72"/>
      <c r="EX1024" s="72"/>
      <c r="EY1024" s="72"/>
      <c r="EZ1024" s="72"/>
      <c r="FA1024" s="72"/>
      <c r="FB1024" s="72"/>
      <c r="FC1024" s="72"/>
      <c r="FD1024" s="72"/>
      <c r="FE1024" s="72"/>
      <c r="FF1024" s="72"/>
      <c r="FG1024" s="72"/>
      <c r="FH1024" s="72"/>
      <c r="FI1024" s="72"/>
      <c r="FJ1024" s="72"/>
      <c r="FK1024" s="72"/>
      <c r="FL1024" s="72"/>
      <c r="FM1024" s="72"/>
      <c r="FN1024" s="72"/>
      <c r="FO1024" s="72"/>
      <c r="FP1024" s="72"/>
      <c r="FQ1024" s="72"/>
      <c r="FR1024" s="72"/>
    </row>
    <row r="1025" spans="24:174">
      <c r="X1025" s="76"/>
      <c r="Z1025" s="76"/>
      <c r="AA1025" s="76"/>
      <c r="AB1025" s="76"/>
      <c r="AC1025" s="76"/>
      <c r="AD1025" s="76"/>
      <c r="AE1025" s="76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Z1025" s="81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EV1025" s="72"/>
      <c r="EW1025" s="72"/>
      <c r="EX1025" s="72"/>
      <c r="EY1025" s="72"/>
      <c r="EZ1025" s="72"/>
      <c r="FA1025" s="72"/>
      <c r="FB1025" s="72"/>
      <c r="FC1025" s="72"/>
      <c r="FD1025" s="72"/>
      <c r="FE1025" s="72"/>
      <c r="FF1025" s="72"/>
      <c r="FG1025" s="72"/>
      <c r="FH1025" s="72"/>
      <c r="FI1025" s="72"/>
      <c r="FJ1025" s="72"/>
      <c r="FK1025" s="72"/>
      <c r="FL1025" s="72"/>
      <c r="FM1025" s="72"/>
      <c r="FN1025" s="72"/>
      <c r="FO1025" s="72"/>
      <c r="FP1025" s="72"/>
      <c r="FQ1025" s="72"/>
      <c r="FR1025" s="72"/>
    </row>
    <row r="1026" spans="24:174">
      <c r="X1026" s="76"/>
      <c r="Z1026" s="76"/>
      <c r="AA1026" s="76"/>
      <c r="AB1026" s="76"/>
      <c r="AC1026" s="76"/>
      <c r="AD1026" s="76"/>
      <c r="AE1026" s="76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Z1026" s="81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FB1026" s="72"/>
      <c r="FC1026" s="72"/>
      <c r="FD1026" s="72"/>
      <c r="FE1026" s="72"/>
      <c r="FF1026" s="72"/>
      <c r="FG1026" s="72"/>
      <c r="FH1026" s="72"/>
      <c r="FI1026" s="72"/>
      <c r="FJ1026" s="72"/>
      <c r="FK1026" s="72"/>
      <c r="FL1026" s="72"/>
      <c r="FM1026" s="72"/>
      <c r="FN1026" s="72"/>
      <c r="FO1026" s="72"/>
      <c r="FP1026" s="72"/>
      <c r="FQ1026" s="72"/>
      <c r="FR1026" s="72"/>
    </row>
    <row r="1027" spans="24:174">
      <c r="X1027" s="76"/>
      <c r="Z1027" s="76"/>
      <c r="AA1027" s="76"/>
      <c r="AB1027" s="76"/>
      <c r="AC1027" s="76"/>
      <c r="AD1027" s="76"/>
      <c r="AE1027" s="76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Z1027" s="81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  <c r="FM1027" s="72"/>
      <c r="FN1027" s="72"/>
      <c r="FO1027" s="72"/>
      <c r="FP1027" s="72"/>
      <c r="FQ1027" s="72"/>
      <c r="FR1027" s="72"/>
    </row>
    <row r="1028" spans="24:174">
      <c r="X1028" s="76"/>
      <c r="Z1028" s="76"/>
      <c r="AA1028" s="76"/>
      <c r="AB1028" s="76"/>
      <c r="AC1028" s="76"/>
      <c r="AD1028" s="76"/>
      <c r="AE1028" s="76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Z1028" s="81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  <c r="FM1028" s="72"/>
      <c r="FN1028" s="72"/>
      <c r="FO1028" s="72"/>
      <c r="FP1028" s="72"/>
      <c r="FQ1028" s="72"/>
      <c r="FR1028" s="72"/>
    </row>
    <row r="1029" spans="24:174">
      <c r="X1029" s="76"/>
      <c r="Z1029" s="76"/>
      <c r="AA1029" s="76"/>
      <c r="AB1029" s="76"/>
      <c r="AC1029" s="76"/>
      <c r="AD1029" s="76"/>
      <c r="AE1029" s="76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Z1029" s="81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  <c r="FM1029" s="72"/>
      <c r="FN1029" s="72"/>
      <c r="FO1029" s="72"/>
      <c r="FP1029" s="72"/>
      <c r="FQ1029" s="72"/>
      <c r="FR1029" s="72"/>
    </row>
    <row r="1030" spans="24:174">
      <c r="X1030" s="76"/>
      <c r="Z1030" s="76"/>
      <c r="AA1030" s="76"/>
      <c r="AB1030" s="76"/>
      <c r="AC1030" s="76"/>
      <c r="AD1030" s="76"/>
      <c r="AE1030" s="76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Z1030" s="81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  <c r="FM1030" s="72"/>
      <c r="FN1030" s="72"/>
      <c r="FO1030" s="72"/>
      <c r="FP1030" s="72"/>
      <c r="FQ1030" s="72"/>
      <c r="FR1030" s="72"/>
    </row>
    <row r="1031" spans="24:174">
      <c r="X1031" s="76"/>
      <c r="Z1031" s="76"/>
      <c r="AA1031" s="76"/>
      <c r="AB1031" s="76"/>
      <c r="AC1031" s="76"/>
      <c r="AD1031" s="76"/>
      <c r="AE1031" s="76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Z1031" s="81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  <c r="FM1031" s="72"/>
      <c r="FN1031" s="72"/>
      <c r="FO1031" s="72"/>
      <c r="FP1031" s="72"/>
      <c r="FQ1031" s="72"/>
      <c r="FR1031" s="72"/>
    </row>
    <row r="1032" spans="24:174">
      <c r="X1032" s="76"/>
      <c r="Z1032" s="76"/>
      <c r="AA1032" s="76"/>
      <c r="AB1032" s="76"/>
      <c r="AC1032" s="76"/>
      <c r="AD1032" s="76"/>
      <c r="AE1032" s="76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Z1032" s="81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  <c r="FM1032" s="72"/>
      <c r="FN1032" s="72"/>
      <c r="FO1032" s="72"/>
      <c r="FP1032" s="72"/>
      <c r="FQ1032" s="72"/>
      <c r="FR1032" s="72"/>
    </row>
    <row r="1033" spans="24:174">
      <c r="X1033" s="76"/>
      <c r="Z1033" s="76"/>
      <c r="AA1033" s="76"/>
      <c r="AB1033" s="76"/>
      <c r="AC1033" s="76"/>
      <c r="AD1033" s="76"/>
      <c r="AE1033" s="76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74"/>
      <c r="AW1033" s="74"/>
      <c r="AZ1033" s="81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FB1033" s="72"/>
      <c r="FC1033" s="72"/>
      <c r="FD1033" s="72"/>
      <c r="FE1033" s="72"/>
      <c r="FF1033" s="72"/>
      <c r="FG1033" s="72"/>
      <c r="FH1033" s="72"/>
      <c r="FI1033" s="72"/>
      <c r="FJ1033" s="72"/>
      <c r="FK1033" s="72"/>
      <c r="FL1033" s="72"/>
      <c r="FM1033" s="72"/>
      <c r="FN1033" s="72"/>
      <c r="FO1033" s="72"/>
      <c r="FP1033" s="72"/>
      <c r="FQ1033" s="72"/>
      <c r="FR1033" s="72"/>
    </row>
    <row r="1034" spans="24:174">
      <c r="X1034" s="76"/>
      <c r="Z1034" s="76"/>
      <c r="AA1034" s="76"/>
      <c r="AB1034" s="76"/>
      <c r="AC1034" s="76"/>
      <c r="AD1034" s="76"/>
      <c r="AE1034" s="76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74"/>
      <c r="AW1034" s="74"/>
      <c r="AZ1034" s="81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  <c r="FM1034" s="72"/>
      <c r="FN1034" s="72"/>
      <c r="FO1034" s="72"/>
      <c r="FP1034" s="72"/>
      <c r="FQ1034" s="72"/>
      <c r="FR1034" s="72"/>
    </row>
    <row r="1035" spans="24:174">
      <c r="X1035" s="76"/>
      <c r="Z1035" s="76"/>
      <c r="AA1035" s="76"/>
      <c r="AB1035" s="76"/>
      <c r="AC1035" s="76"/>
      <c r="AD1035" s="76"/>
      <c r="AE1035" s="76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74"/>
      <c r="AW1035" s="74"/>
      <c r="AZ1035" s="81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FB1035" s="72"/>
      <c r="FC1035" s="72"/>
      <c r="FD1035" s="72"/>
      <c r="FE1035" s="72"/>
      <c r="FF1035" s="72"/>
      <c r="FG1035" s="72"/>
      <c r="FH1035" s="72"/>
      <c r="FI1035" s="72"/>
      <c r="FJ1035" s="72"/>
      <c r="FK1035" s="72"/>
      <c r="FL1035" s="72"/>
      <c r="FM1035" s="72"/>
      <c r="FN1035" s="72"/>
      <c r="FO1035" s="72"/>
      <c r="FP1035" s="72"/>
      <c r="FQ1035" s="72"/>
      <c r="FR1035" s="72"/>
    </row>
    <row r="1036" spans="24:174">
      <c r="X1036" s="76"/>
      <c r="Z1036" s="76"/>
      <c r="AA1036" s="76"/>
      <c r="AB1036" s="76"/>
      <c r="AC1036" s="76"/>
      <c r="AD1036" s="76"/>
      <c r="AE1036" s="76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1"/>
      <c r="AZ1036" s="81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</row>
    <row r="1037" spans="24:174">
      <c r="X1037" s="76"/>
      <c r="Z1037" s="76"/>
      <c r="AA1037" s="76"/>
      <c r="AB1037" s="76"/>
      <c r="AC1037" s="76"/>
      <c r="AD1037" s="76"/>
      <c r="AE1037" s="76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1"/>
      <c r="AZ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</row>
    <row r="1038" spans="24:174">
      <c r="X1038" s="76"/>
      <c r="Z1038" s="76"/>
      <c r="AA1038" s="76"/>
      <c r="AB1038" s="76"/>
      <c r="AC1038" s="76"/>
      <c r="AD1038" s="76"/>
      <c r="AE1038" s="76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1"/>
      <c r="AX1038" s="74"/>
      <c r="AY1038" s="74"/>
      <c r="AZ1038" s="74"/>
      <c r="BA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</row>
    <row r="1039" spans="24:174">
      <c r="X1039" s="76"/>
      <c r="Z1039" s="76"/>
      <c r="AA1039" s="76"/>
      <c r="AB1039" s="76"/>
      <c r="AC1039" s="76"/>
      <c r="AD1039" s="76"/>
      <c r="AE1039" s="76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1"/>
      <c r="AX1039" s="74"/>
      <c r="AY1039" s="74"/>
      <c r="AZ1039" s="74"/>
      <c r="BA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</row>
    <row r="1040" spans="24:174">
      <c r="X1040" s="76"/>
      <c r="Z1040" s="76"/>
      <c r="AA1040" s="76"/>
      <c r="AB1040" s="76"/>
      <c r="AC1040" s="76"/>
      <c r="AD1040" s="76"/>
      <c r="AE1040" s="76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1"/>
      <c r="AX1040" s="74"/>
      <c r="AY1040" s="74"/>
      <c r="BA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</row>
    <row r="1041" spans="20:174">
      <c r="X1041" s="76"/>
      <c r="Z1041" s="76"/>
      <c r="AA1041" s="76"/>
      <c r="AB1041" s="76"/>
      <c r="AC1041" s="76"/>
      <c r="AD1041" s="76"/>
      <c r="AE1041" s="76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1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</row>
    <row r="1042" spans="20:174">
      <c r="X1042" s="76"/>
      <c r="Z1042" s="76"/>
      <c r="AA1042" s="76"/>
      <c r="AB1042" s="76"/>
      <c r="AC1042" s="76"/>
      <c r="AD1042" s="76"/>
      <c r="AE1042" s="76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1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</row>
    <row r="1043" spans="20:174">
      <c r="T1043" s="80"/>
      <c r="X1043" s="76"/>
      <c r="Z1043" s="76"/>
      <c r="AA1043" s="76"/>
      <c r="AB1043" s="76"/>
      <c r="AC1043" s="76"/>
      <c r="AD1043" s="76"/>
      <c r="AE1043" s="76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1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  <c r="FM1043" s="72"/>
      <c r="FN1043" s="72"/>
      <c r="FO1043" s="72"/>
      <c r="FP1043" s="72"/>
      <c r="FQ1043" s="72"/>
      <c r="FR1043" s="72"/>
    </row>
    <row r="1044" spans="20:174">
      <c r="T1044" s="80"/>
      <c r="X1044" s="76"/>
      <c r="Z1044" s="76"/>
      <c r="AA1044" s="76"/>
      <c r="AB1044" s="76"/>
      <c r="AC1044" s="76"/>
      <c r="AD1044" s="76"/>
      <c r="AE1044" s="76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1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FB1044" s="72"/>
      <c r="FC1044" s="72"/>
      <c r="FD1044" s="72"/>
      <c r="FE1044" s="72"/>
      <c r="FF1044" s="72"/>
      <c r="FG1044" s="72"/>
      <c r="FH1044" s="72"/>
      <c r="FI1044" s="72"/>
      <c r="FJ1044" s="72"/>
      <c r="FK1044" s="72"/>
      <c r="FL1044" s="72"/>
      <c r="FM1044" s="72"/>
      <c r="FN1044" s="72"/>
      <c r="FO1044" s="72"/>
      <c r="FP1044" s="72"/>
      <c r="FQ1044" s="72"/>
      <c r="FR1044" s="72"/>
    </row>
    <row r="1045" spans="20:174">
      <c r="T1045" s="80"/>
      <c r="X1045" s="76"/>
      <c r="Z1045" s="76"/>
      <c r="AA1045" s="76"/>
      <c r="AB1045" s="76"/>
      <c r="AC1045" s="76"/>
      <c r="AD1045" s="76"/>
      <c r="AE1045" s="76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1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  <c r="FM1045" s="72"/>
      <c r="FN1045" s="72"/>
      <c r="FO1045" s="72"/>
      <c r="FP1045" s="72"/>
      <c r="FQ1045" s="72"/>
      <c r="FR1045" s="72"/>
    </row>
    <row r="1046" spans="20:174">
      <c r="X1046" s="76"/>
      <c r="Z1046" s="76"/>
      <c r="AA1046" s="76"/>
      <c r="AB1046" s="76"/>
      <c r="AC1046" s="76"/>
      <c r="AD1046" s="76"/>
      <c r="AE1046" s="76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1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  <c r="FM1046" s="72"/>
      <c r="FN1046" s="72"/>
      <c r="FO1046" s="72"/>
      <c r="FP1046" s="72"/>
      <c r="FQ1046" s="72"/>
      <c r="FR1046" s="72"/>
    </row>
    <row r="1047" spans="20:174">
      <c r="X1047" s="76"/>
      <c r="Z1047" s="76"/>
      <c r="AA1047" s="76"/>
      <c r="AB1047" s="76"/>
      <c r="AC1047" s="76"/>
      <c r="AD1047" s="76"/>
      <c r="AE1047" s="76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1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  <c r="FM1047" s="72"/>
      <c r="FN1047" s="72"/>
      <c r="FO1047" s="72"/>
      <c r="FP1047" s="72"/>
      <c r="FQ1047" s="72"/>
      <c r="FR1047" s="72"/>
    </row>
    <row r="1048" spans="20:174">
      <c r="X1048" s="76"/>
      <c r="Z1048" s="76"/>
      <c r="AA1048" s="76"/>
      <c r="AB1048" s="76"/>
      <c r="AC1048" s="76"/>
      <c r="AD1048" s="76"/>
      <c r="AE1048" s="76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1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FB1048" s="72"/>
      <c r="FC1048" s="72"/>
      <c r="FD1048" s="72"/>
      <c r="FE1048" s="72"/>
      <c r="FF1048" s="72"/>
      <c r="FG1048" s="72"/>
      <c r="FH1048" s="72"/>
      <c r="FI1048" s="72"/>
      <c r="FJ1048" s="72"/>
      <c r="FK1048" s="72"/>
      <c r="FL1048" s="72"/>
      <c r="FM1048" s="72"/>
      <c r="FN1048" s="72"/>
      <c r="FO1048" s="72"/>
      <c r="FP1048" s="72"/>
      <c r="FQ1048" s="72"/>
      <c r="FR1048" s="72"/>
    </row>
    <row r="1049" spans="20:174">
      <c r="X1049" s="76"/>
      <c r="Z1049" s="76"/>
      <c r="AA1049" s="76"/>
      <c r="AB1049" s="76"/>
      <c r="AC1049" s="76"/>
      <c r="AD1049" s="76"/>
      <c r="AE1049" s="76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1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FB1049" s="72"/>
      <c r="FC1049" s="72"/>
      <c r="FD1049" s="72"/>
      <c r="FE1049" s="72"/>
      <c r="FF1049" s="72"/>
      <c r="FG1049" s="72"/>
      <c r="FH1049" s="72"/>
      <c r="FI1049" s="72"/>
      <c r="FJ1049" s="72"/>
      <c r="FK1049" s="72"/>
      <c r="FL1049" s="72"/>
      <c r="FM1049" s="72"/>
      <c r="FN1049" s="72"/>
      <c r="FO1049" s="72"/>
      <c r="FP1049" s="72"/>
      <c r="FQ1049" s="72"/>
      <c r="FR1049" s="72"/>
    </row>
    <row r="1050" spans="20:174">
      <c r="X1050" s="76"/>
      <c r="Z1050" s="76"/>
      <c r="AA1050" s="76"/>
      <c r="AB1050" s="76"/>
      <c r="AC1050" s="76"/>
      <c r="AD1050" s="76"/>
      <c r="AE1050" s="76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1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FB1050" s="72"/>
      <c r="FC1050" s="72"/>
      <c r="FD1050" s="72"/>
      <c r="FE1050" s="72"/>
      <c r="FF1050" s="72"/>
      <c r="FG1050" s="72"/>
      <c r="FH1050" s="72"/>
      <c r="FI1050" s="72"/>
      <c r="FJ1050" s="72"/>
      <c r="FK1050" s="72"/>
      <c r="FL1050" s="72"/>
      <c r="FM1050" s="72"/>
      <c r="FN1050" s="72"/>
      <c r="FO1050" s="72"/>
      <c r="FP1050" s="72"/>
      <c r="FQ1050" s="72"/>
      <c r="FR1050" s="72"/>
    </row>
    <row r="1051" spans="20:174">
      <c r="U1051" s="80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1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1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FB1051" s="72"/>
      <c r="FC1051" s="72"/>
      <c r="FD1051" s="72"/>
      <c r="FE1051" s="72"/>
      <c r="FF1051" s="72"/>
      <c r="FG1051" s="72"/>
      <c r="FH1051" s="72"/>
      <c r="FI1051" s="72"/>
      <c r="FJ1051" s="72"/>
      <c r="FK1051" s="72"/>
      <c r="FL1051" s="72"/>
      <c r="FM1051" s="72"/>
      <c r="FN1051" s="72"/>
      <c r="FO1051" s="72"/>
      <c r="FP1051" s="72"/>
      <c r="FQ1051" s="72"/>
      <c r="FR1051" s="72"/>
    </row>
    <row r="1052" spans="20:174">
      <c r="U1052" s="80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1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74"/>
      <c r="AU1052" s="74"/>
      <c r="AV1052" s="81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FB1052" s="72"/>
      <c r="FC1052" s="72"/>
      <c r="FD1052" s="72"/>
      <c r="FE1052" s="72"/>
      <c r="FF1052" s="72"/>
      <c r="FG1052" s="72"/>
      <c r="FH1052" s="72"/>
      <c r="FI1052" s="72"/>
      <c r="FJ1052" s="72"/>
      <c r="FK1052" s="72"/>
      <c r="FL1052" s="72"/>
      <c r="FM1052" s="72"/>
      <c r="FN1052" s="72"/>
      <c r="FO1052" s="72"/>
      <c r="FP1052" s="72"/>
      <c r="FQ1052" s="72"/>
      <c r="FR1052" s="72"/>
    </row>
    <row r="1053" spans="20:174">
      <c r="U1053" s="80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1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74"/>
      <c r="AU1053" s="74"/>
      <c r="AV1053" s="81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FB1053" s="72"/>
      <c r="FC1053" s="72"/>
      <c r="FD1053" s="72"/>
      <c r="FE1053" s="72"/>
      <c r="FF1053" s="72"/>
      <c r="FG1053" s="72"/>
      <c r="FH1053" s="72"/>
      <c r="FI1053" s="72"/>
      <c r="FJ1053" s="72"/>
      <c r="FK1053" s="72"/>
      <c r="FL1053" s="72"/>
      <c r="FM1053" s="72"/>
      <c r="FN1053" s="72"/>
      <c r="FO1053" s="72"/>
      <c r="FP1053" s="72"/>
      <c r="FQ1053" s="72"/>
      <c r="FR1053" s="72"/>
    </row>
    <row r="1054" spans="20:174">
      <c r="X1054" s="76"/>
      <c r="Z1054" s="76"/>
      <c r="AA1054" s="76"/>
      <c r="AB1054" s="76"/>
      <c r="AC1054" s="76"/>
      <c r="AD1054" s="76"/>
      <c r="AE1054" s="76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74"/>
      <c r="AU1054" s="74"/>
      <c r="AV1054" s="81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FB1054" s="72"/>
      <c r="FC1054" s="72"/>
      <c r="FD1054" s="72"/>
      <c r="FE1054" s="72"/>
      <c r="FF1054" s="72"/>
      <c r="FG1054" s="72"/>
      <c r="FH1054" s="72"/>
      <c r="FI1054" s="72"/>
      <c r="FJ1054" s="72"/>
      <c r="FK1054" s="72"/>
      <c r="FL1054" s="72"/>
      <c r="FM1054" s="72"/>
      <c r="FN1054" s="72"/>
      <c r="FO1054" s="72"/>
      <c r="FP1054" s="72"/>
      <c r="FQ1054" s="72"/>
      <c r="FR1054" s="72"/>
    </row>
    <row r="1055" spans="20:174">
      <c r="X1055" s="76"/>
      <c r="Z1055" s="76"/>
      <c r="AA1055" s="76"/>
      <c r="AB1055" s="76"/>
      <c r="AC1055" s="76"/>
      <c r="AD1055" s="76"/>
      <c r="AE1055" s="76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1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FB1055" s="72"/>
      <c r="FC1055" s="72"/>
      <c r="FD1055" s="72"/>
      <c r="FE1055" s="72"/>
      <c r="FF1055" s="72"/>
      <c r="FG1055" s="72"/>
      <c r="FH1055" s="72"/>
      <c r="FI1055" s="72"/>
      <c r="FJ1055" s="72"/>
      <c r="FK1055" s="72"/>
      <c r="FL1055" s="72"/>
      <c r="FM1055" s="72"/>
      <c r="FN1055" s="72"/>
      <c r="FO1055" s="72"/>
      <c r="FP1055" s="72"/>
      <c r="FQ1055" s="72"/>
      <c r="FR1055" s="72"/>
    </row>
    <row r="1056" spans="20:174">
      <c r="X1056" s="76"/>
      <c r="Z1056" s="76"/>
      <c r="AA1056" s="76"/>
      <c r="AB1056" s="76"/>
      <c r="AC1056" s="76"/>
      <c r="AD1056" s="76"/>
      <c r="AE1056" s="76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1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  <c r="FM1056" s="72"/>
      <c r="FN1056" s="72"/>
      <c r="FO1056" s="72"/>
      <c r="FP1056" s="72"/>
      <c r="FQ1056" s="72"/>
      <c r="FR1056" s="72"/>
    </row>
    <row r="1057" spans="24:174">
      <c r="X1057" s="76"/>
      <c r="Z1057" s="76"/>
      <c r="AA1057" s="76"/>
      <c r="AB1057" s="76"/>
      <c r="AC1057" s="76"/>
      <c r="AD1057" s="76"/>
      <c r="AE1057" s="76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74"/>
      <c r="AT1057" s="80"/>
      <c r="AU1057" s="80"/>
      <c r="AV1057" s="81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  <c r="FM1057" s="72"/>
      <c r="FN1057" s="72"/>
      <c r="FO1057" s="72"/>
      <c r="FP1057" s="72"/>
      <c r="FQ1057" s="72"/>
      <c r="FR1057" s="72"/>
    </row>
    <row r="1058" spans="24:174">
      <c r="X1058" s="76"/>
      <c r="Z1058" s="76"/>
      <c r="AA1058" s="76"/>
      <c r="AB1058" s="76"/>
      <c r="AC1058" s="76"/>
      <c r="AD1058" s="76"/>
      <c r="AE1058" s="76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74"/>
      <c r="AT1058" s="80"/>
      <c r="AU1058" s="80"/>
      <c r="AV1058" s="81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  <c r="FM1058" s="72"/>
      <c r="FN1058" s="72"/>
      <c r="FO1058" s="72"/>
      <c r="FP1058" s="72"/>
      <c r="FQ1058" s="72"/>
      <c r="FR1058" s="72"/>
    </row>
    <row r="1059" spans="24:174">
      <c r="X1059" s="76"/>
      <c r="Z1059" s="76"/>
      <c r="AA1059" s="76"/>
      <c r="AB1059" s="76"/>
      <c r="AC1059" s="76"/>
      <c r="AD1059" s="76"/>
      <c r="AE1059" s="76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74"/>
      <c r="AT1059" s="80"/>
      <c r="AU1059" s="80"/>
      <c r="AV1059" s="81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  <c r="FM1059" s="72"/>
      <c r="FN1059" s="72"/>
      <c r="FO1059" s="72"/>
      <c r="FP1059" s="72"/>
      <c r="FQ1059" s="72"/>
      <c r="FR1059" s="72"/>
    </row>
    <row r="1060" spans="24:174">
      <c r="X1060" s="76"/>
      <c r="Z1060" s="76"/>
      <c r="AA1060" s="76"/>
      <c r="AB1060" s="76"/>
      <c r="AC1060" s="76"/>
      <c r="AD1060" s="76"/>
      <c r="AE1060" s="76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74"/>
      <c r="AQ1060" s="74"/>
      <c r="AR1060" s="80"/>
      <c r="AS1060" s="80"/>
      <c r="AT1060" s="80"/>
      <c r="AU1060" s="80"/>
      <c r="AV1060" s="81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  <c r="FM1060" s="72"/>
      <c r="FN1060" s="72"/>
      <c r="FO1060" s="72"/>
      <c r="FP1060" s="72"/>
      <c r="FQ1060" s="72"/>
      <c r="FR1060" s="72"/>
    </row>
    <row r="1061" spans="24:174">
      <c r="X1061" s="76"/>
      <c r="Z1061" s="76"/>
      <c r="AA1061" s="76"/>
      <c r="AB1061" s="76"/>
      <c r="AC1061" s="76"/>
      <c r="AD1061" s="76"/>
      <c r="AE1061" s="76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74"/>
      <c r="AQ1061" s="74"/>
      <c r="AR1061" s="80"/>
      <c r="AS1061" s="80"/>
      <c r="AT1061" s="80"/>
      <c r="AU1061" s="80"/>
      <c r="AV1061" s="81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  <c r="FM1061" s="72"/>
      <c r="FN1061" s="72"/>
      <c r="FO1061" s="72"/>
      <c r="FP1061" s="72"/>
      <c r="FQ1061" s="72"/>
      <c r="FR1061" s="72"/>
    </row>
    <row r="1062" spans="24:174">
      <c r="X1062" s="76"/>
      <c r="Z1062" s="76"/>
      <c r="AA1062" s="76"/>
      <c r="AB1062" s="76"/>
      <c r="AC1062" s="76"/>
      <c r="AD1062" s="76"/>
      <c r="AE1062" s="76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74"/>
      <c r="AQ1062" s="74"/>
      <c r="AR1062" s="74"/>
      <c r="AS1062" s="80"/>
      <c r="AT1062" s="80"/>
      <c r="AU1062" s="80"/>
      <c r="AV1062" s="81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FB1062" s="72"/>
      <c r="FC1062" s="72"/>
      <c r="FD1062" s="72"/>
      <c r="FE1062" s="72"/>
      <c r="FF1062" s="72"/>
      <c r="FG1062" s="72"/>
      <c r="FH1062" s="72"/>
      <c r="FI1062" s="72"/>
      <c r="FJ1062" s="72"/>
      <c r="FK1062" s="72"/>
      <c r="FL1062" s="72"/>
      <c r="FM1062" s="72"/>
      <c r="FN1062" s="72"/>
      <c r="FO1062" s="72"/>
      <c r="FP1062" s="72"/>
      <c r="FQ1062" s="72"/>
      <c r="FR1062" s="72"/>
    </row>
    <row r="1063" spans="24:174">
      <c r="X1063" s="76"/>
      <c r="Z1063" s="76"/>
      <c r="AA1063" s="76"/>
      <c r="AB1063" s="76"/>
      <c r="AC1063" s="76"/>
      <c r="AD1063" s="76"/>
      <c r="AE1063" s="76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74"/>
      <c r="AS1063" s="80"/>
      <c r="AT1063" s="80"/>
      <c r="AU1063" s="80"/>
      <c r="AV1063" s="81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FB1063" s="72"/>
      <c r="FC1063" s="72"/>
      <c r="FD1063" s="72"/>
      <c r="FE1063" s="72"/>
      <c r="FF1063" s="72"/>
      <c r="FG1063" s="72"/>
      <c r="FH1063" s="72"/>
      <c r="FI1063" s="72"/>
      <c r="FJ1063" s="72"/>
      <c r="FK1063" s="72"/>
      <c r="FL1063" s="72"/>
      <c r="FM1063" s="72"/>
      <c r="FN1063" s="72"/>
      <c r="FO1063" s="72"/>
      <c r="FP1063" s="72"/>
      <c r="FQ1063" s="72"/>
      <c r="FR1063" s="72"/>
    </row>
    <row r="1064" spans="24:174">
      <c r="X1064" s="76"/>
      <c r="Z1064" s="76"/>
      <c r="AA1064" s="76"/>
      <c r="AB1064" s="76"/>
      <c r="AC1064" s="76"/>
      <c r="AD1064" s="76"/>
      <c r="AE1064" s="76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74"/>
      <c r="AS1064" s="80"/>
      <c r="AT1064" s="80"/>
      <c r="AU1064" s="80"/>
      <c r="AV1064" s="81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FB1064" s="72"/>
      <c r="FC1064" s="72"/>
      <c r="FD1064" s="72"/>
      <c r="FE1064" s="72"/>
      <c r="FF1064" s="72"/>
      <c r="FG1064" s="72"/>
      <c r="FH1064" s="72"/>
      <c r="FI1064" s="72"/>
      <c r="FJ1064" s="72"/>
      <c r="FK1064" s="72"/>
      <c r="FL1064" s="72"/>
      <c r="FM1064" s="72"/>
      <c r="FN1064" s="72"/>
      <c r="FO1064" s="72"/>
      <c r="FP1064" s="72"/>
      <c r="FQ1064" s="72"/>
      <c r="FR1064" s="72"/>
    </row>
    <row r="1065" spans="24:174">
      <c r="X1065" s="76"/>
      <c r="Z1065" s="76"/>
      <c r="AA1065" s="76"/>
      <c r="AB1065" s="76"/>
      <c r="AC1065" s="76"/>
      <c r="AD1065" s="76"/>
      <c r="AE1065" s="76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1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</row>
    <row r="1066" spans="24:174">
      <c r="X1066" s="76"/>
      <c r="Z1066" s="76"/>
      <c r="AA1066" s="76"/>
      <c r="AB1066" s="76"/>
      <c r="AC1066" s="76"/>
      <c r="AD1066" s="76"/>
      <c r="AE1066" s="76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1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</row>
    <row r="1067" spans="24:174">
      <c r="X1067" s="76"/>
      <c r="Z1067" s="76"/>
      <c r="AA1067" s="76"/>
      <c r="AB1067" s="76"/>
      <c r="AC1067" s="76"/>
      <c r="AD1067" s="76"/>
      <c r="AE1067" s="76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1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</row>
    <row r="1068" spans="24:174">
      <c r="X1068" s="76"/>
      <c r="Z1068" s="76"/>
      <c r="AA1068" s="76"/>
      <c r="AB1068" s="76"/>
      <c r="AC1068" s="76"/>
      <c r="AD1068" s="76"/>
      <c r="AE1068" s="76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1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</row>
    <row r="1069" spans="24:174">
      <c r="X1069" s="76"/>
      <c r="Z1069" s="76"/>
      <c r="AA1069" s="76"/>
      <c r="AB1069" s="76"/>
      <c r="AC1069" s="76"/>
      <c r="AD1069" s="76"/>
      <c r="AE1069" s="76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1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</row>
    <row r="1070" spans="24:174">
      <c r="X1070" s="76"/>
      <c r="Z1070" s="76"/>
      <c r="AA1070" s="76"/>
      <c r="AB1070" s="76"/>
      <c r="AC1070" s="76"/>
      <c r="AD1070" s="76"/>
      <c r="AE1070" s="76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1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</row>
    <row r="1071" spans="24:174">
      <c r="X1071" s="76"/>
      <c r="Z1071" s="76"/>
      <c r="AA1071" s="76"/>
      <c r="AB1071" s="76"/>
      <c r="AC1071" s="76"/>
      <c r="AD1071" s="76"/>
      <c r="AE1071" s="76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1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</row>
    <row r="1072" spans="24:174">
      <c r="X1072" s="76"/>
      <c r="Z1072" s="76"/>
      <c r="AA1072" s="76"/>
      <c r="AB1072" s="76"/>
      <c r="AC1072" s="76"/>
      <c r="AD1072" s="76"/>
      <c r="AE1072" s="76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1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  <c r="FM1072" s="72"/>
      <c r="FN1072" s="72"/>
      <c r="FO1072" s="72"/>
      <c r="FP1072" s="72"/>
      <c r="FQ1072" s="72"/>
      <c r="FR1072" s="72"/>
    </row>
    <row r="1073" spans="24:174">
      <c r="X1073" s="76"/>
      <c r="Z1073" s="76"/>
      <c r="AA1073" s="76"/>
      <c r="AB1073" s="76"/>
      <c r="AC1073" s="76"/>
      <c r="AD1073" s="76"/>
      <c r="AE1073" s="76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1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FB1073" s="72"/>
      <c r="FC1073" s="72"/>
      <c r="FD1073" s="72"/>
      <c r="FE1073" s="72"/>
      <c r="FF1073" s="72"/>
      <c r="FG1073" s="72"/>
      <c r="FH1073" s="72"/>
      <c r="FI1073" s="72"/>
      <c r="FJ1073" s="72"/>
      <c r="FK1073" s="72"/>
      <c r="FL1073" s="72"/>
      <c r="FM1073" s="72"/>
      <c r="FN1073" s="72"/>
      <c r="FO1073" s="72"/>
      <c r="FP1073" s="72"/>
      <c r="FQ1073" s="72"/>
      <c r="FR1073" s="72"/>
    </row>
    <row r="1074" spans="24:174">
      <c r="X1074" s="76"/>
      <c r="Z1074" s="76"/>
      <c r="AA1074" s="76"/>
      <c r="AB1074" s="76"/>
      <c r="AC1074" s="76"/>
      <c r="AD1074" s="76"/>
      <c r="AE1074" s="76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1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  <c r="FM1074" s="72"/>
      <c r="FN1074" s="72"/>
      <c r="FO1074" s="72"/>
      <c r="FP1074" s="72"/>
      <c r="FQ1074" s="72"/>
      <c r="FR1074" s="72"/>
    </row>
    <row r="1075" spans="24:174">
      <c r="X1075" s="76"/>
      <c r="Z1075" s="76"/>
      <c r="AA1075" s="76"/>
      <c r="AB1075" s="76"/>
      <c r="AC1075" s="76"/>
      <c r="AD1075" s="76"/>
      <c r="AE1075" s="76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1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  <c r="FM1075" s="72"/>
      <c r="FN1075" s="72"/>
      <c r="FO1075" s="72"/>
      <c r="FP1075" s="72"/>
      <c r="FQ1075" s="72"/>
      <c r="FR1075" s="72"/>
    </row>
    <row r="1076" spans="24:174">
      <c r="X1076" s="76"/>
      <c r="Z1076" s="76"/>
      <c r="AA1076" s="76"/>
      <c r="AB1076" s="76"/>
      <c r="AC1076" s="76"/>
      <c r="AD1076" s="76"/>
      <c r="AE1076" s="76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1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  <c r="FM1076" s="72"/>
      <c r="FN1076" s="72"/>
      <c r="FO1076" s="72"/>
      <c r="FP1076" s="72"/>
      <c r="FQ1076" s="72"/>
      <c r="FR1076" s="72"/>
    </row>
    <row r="1077" spans="24:174">
      <c r="X1077" s="76"/>
      <c r="Z1077" s="76"/>
      <c r="AA1077" s="76"/>
      <c r="AB1077" s="76"/>
      <c r="AC1077" s="76"/>
      <c r="AD1077" s="76"/>
      <c r="AE1077" s="76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1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FB1077" s="72"/>
      <c r="FC1077" s="72"/>
      <c r="FD1077" s="72"/>
      <c r="FE1077" s="72"/>
      <c r="FF1077" s="72"/>
      <c r="FG1077" s="72"/>
      <c r="FH1077" s="72"/>
      <c r="FI1077" s="72"/>
      <c r="FJ1077" s="72"/>
      <c r="FK1077" s="72"/>
      <c r="FL1077" s="72"/>
      <c r="FM1077" s="72"/>
      <c r="FN1077" s="72"/>
      <c r="FO1077" s="72"/>
      <c r="FP1077" s="72"/>
      <c r="FQ1077" s="72"/>
      <c r="FR1077" s="72"/>
    </row>
    <row r="1078" spans="24:174">
      <c r="X1078" s="76"/>
      <c r="Z1078" s="76"/>
      <c r="AA1078" s="76"/>
      <c r="AB1078" s="76"/>
      <c r="AC1078" s="76"/>
      <c r="AD1078" s="76"/>
      <c r="AE1078" s="76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1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FB1078" s="72"/>
      <c r="FC1078" s="72"/>
      <c r="FD1078" s="72"/>
      <c r="FE1078" s="72"/>
      <c r="FF1078" s="72"/>
      <c r="FG1078" s="72"/>
      <c r="FH1078" s="72"/>
      <c r="FI1078" s="72"/>
      <c r="FJ1078" s="72"/>
      <c r="FK1078" s="72"/>
      <c r="FL1078" s="72"/>
      <c r="FM1078" s="72"/>
      <c r="FN1078" s="72"/>
      <c r="FO1078" s="72"/>
      <c r="FP1078" s="72"/>
      <c r="FQ1078" s="72"/>
      <c r="FR1078" s="72"/>
    </row>
    <row r="1079" spans="24:174">
      <c r="X1079" s="76"/>
      <c r="Z1079" s="76"/>
      <c r="AA1079" s="76"/>
      <c r="AB1079" s="76"/>
      <c r="AC1079" s="76"/>
      <c r="AD1079" s="76"/>
      <c r="AE1079" s="76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1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FB1079" s="72"/>
      <c r="FC1079" s="72"/>
      <c r="FD1079" s="72"/>
      <c r="FE1079" s="72"/>
      <c r="FF1079" s="72"/>
      <c r="FG1079" s="72"/>
      <c r="FH1079" s="72"/>
      <c r="FI1079" s="72"/>
      <c r="FJ1079" s="72"/>
      <c r="FK1079" s="72"/>
      <c r="FL1079" s="72"/>
      <c r="FM1079" s="72"/>
      <c r="FN1079" s="72"/>
      <c r="FO1079" s="72"/>
      <c r="FP1079" s="72"/>
      <c r="FQ1079" s="72"/>
      <c r="FR1079" s="72"/>
    </row>
    <row r="1080" spans="24:174">
      <c r="X1080" s="76"/>
      <c r="Z1080" s="76"/>
      <c r="AA1080" s="76"/>
      <c r="AB1080" s="76"/>
      <c r="AC1080" s="76"/>
      <c r="AD1080" s="76"/>
      <c r="AE1080" s="76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1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FB1080" s="72"/>
      <c r="FC1080" s="72"/>
      <c r="FD1080" s="72"/>
      <c r="FE1080" s="72"/>
      <c r="FF1080" s="72"/>
      <c r="FG1080" s="72"/>
      <c r="FH1080" s="72"/>
      <c r="FI1080" s="72"/>
      <c r="FJ1080" s="72"/>
      <c r="FK1080" s="72"/>
      <c r="FL1080" s="72"/>
      <c r="FM1080" s="72"/>
      <c r="FN1080" s="72"/>
      <c r="FO1080" s="72"/>
      <c r="FP1080" s="72"/>
      <c r="FQ1080" s="72"/>
      <c r="FR1080" s="72"/>
    </row>
    <row r="1081" spans="24:174">
      <c r="X1081" s="76"/>
      <c r="Z1081" s="76"/>
      <c r="AA1081" s="76"/>
      <c r="AB1081" s="76"/>
      <c r="AC1081" s="76"/>
      <c r="AD1081" s="76"/>
      <c r="AE1081" s="76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1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FB1081" s="72"/>
      <c r="FC1081" s="72"/>
      <c r="FD1081" s="72"/>
      <c r="FE1081" s="72"/>
      <c r="FF1081" s="72"/>
      <c r="FG1081" s="72"/>
      <c r="FH1081" s="72"/>
      <c r="FI1081" s="72"/>
      <c r="FJ1081" s="72"/>
      <c r="FK1081" s="72"/>
      <c r="FL1081" s="72"/>
      <c r="FM1081" s="72"/>
      <c r="FN1081" s="72"/>
      <c r="FO1081" s="72"/>
      <c r="FP1081" s="72"/>
      <c r="FQ1081" s="72"/>
      <c r="FR1081" s="72"/>
    </row>
    <row r="1082" spans="24:174">
      <c r="X1082" s="76"/>
      <c r="Z1082" s="76"/>
      <c r="AA1082" s="76"/>
      <c r="AB1082" s="76"/>
      <c r="AC1082" s="76"/>
      <c r="AD1082" s="76"/>
      <c r="AE1082" s="76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1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FB1082" s="72"/>
      <c r="FC1082" s="72"/>
      <c r="FD1082" s="72"/>
      <c r="FE1082" s="72"/>
      <c r="FF1082" s="72"/>
      <c r="FG1082" s="72"/>
      <c r="FH1082" s="72"/>
      <c r="FI1082" s="72"/>
      <c r="FJ1082" s="72"/>
      <c r="FK1082" s="72"/>
      <c r="FL1082" s="72"/>
      <c r="FM1082" s="72"/>
      <c r="FN1082" s="72"/>
      <c r="FO1082" s="72"/>
      <c r="FP1082" s="72"/>
      <c r="FQ1082" s="72"/>
      <c r="FR1082" s="72"/>
    </row>
    <row r="1083" spans="24:174">
      <c r="X1083" s="76"/>
      <c r="Z1083" s="76"/>
      <c r="AA1083" s="76"/>
      <c r="AB1083" s="76"/>
      <c r="AC1083" s="76"/>
      <c r="AD1083" s="76"/>
      <c r="AE1083" s="76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1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FB1083" s="72"/>
      <c r="FC1083" s="72"/>
      <c r="FD1083" s="72"/>
      <c r="FE1083" s="72"/>
      <c r="FF1083" s="72"/>
      <c r="FG1083" s="72"/>
      <c r="FH1083" s="72"/>
      <c r="FI1083" s="72"/>
      <c r="FJ1083" s="72"/>
      <c r="FK1083" s="72"/>
      <c r="FL1083" s="72"/>
      <c r="FM1083" s="72"/>
      <c r="FN1083" s="72"/>
      <c r="FO1083" s="72"/>
      <c r="FP1083" s="72"/>
      <c r="FQ1083" s="72"/>
      <c r="FR1083" s="72"/>
    </row>
    <row r="1084" spans="24:174">
      <c r="X1084" s="76"/>
      <c r="Z1084" s="76"/>
      <c r="AA1084" s="76"/>
      <c r="AB1084" s="76"/>
      <c r="AC1084" s="76"/>
      <c r="AD1084" s="76"/>
      <c r="AE1084" s="76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1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FB1084" s="72"/>
      <c r="FC1084" s="72"/>
      <c r="FD1084" s="72"/>
      <c r="FE1084" s="72"/>
      <c r="FF1084" s="72"/>
      <c r="FG1084" s="72"/>
      <c r="FH1084" s="72"/>
      <c r="FI1084" s="72"/>
      <c r="FJ1084" s="72"/>
      <c r="FK1084" s="72"/>
      <c r="FL1084" s="72"/>
      <c r="FM1084" s="72"/>
      <c r="FN1084" s="72"/>
      <c r="FO1084" s="72"/>
      <c r="FP1084" s="72"/>
      <c r="FQ1084" s="72"/>
      <c r="FR1084" s="72"/>
    </row>
    <row r="1085" spans="24:174">
      <c r="X1085" s="76"/>
      <c r="Z1085" s="76"/>
      <c r="AA1085" s="76"/>
      <c r="AB1085" s="76"/>
      <c r="AC1085" s="76"/>
      <c r="AD1085" s="76"/>
      <c r="AE1085" s="76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1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  <c r="FM1085" s="72"/>
      <c r="FN1085" s="72"/>
      <c r="FO1085" s="72"/>
      <c r="FP1085" s="72"/>
      <c r="FQ1085" s="72"/>
      <c r="FR1085" s="72"/>
    </row>
    <row r="1086" spans="24:174">
      <c r="X1086" s="76"/>
      <c r="Z1086" s="76"/>
      <c r="AA1086" s="76"/>
      <c r="AB1086" s="76"/>
      <c r="AC1086" s="76"/>
      <c r="AD1086" s="76"/>
      <c r="AE1086" s="76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1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  <c r="FM1086" s="72"/>
      <c r="FN1086" s="72"/>
      <c r="FO1086" s="72"/>
      <c r="FP1086" s="72"/>
      <c r="FQ1086" s="72"/>
      <c r="FR1086" s="72"/>
    </row>
    <row r="1087" spans="24:174">
      <c r="X1087" s="76"/>
      <c r="Z1087" s="76"/>
      <c r="AA1087" s="76"/>
      <c r="AB1087" s="76"/>
      <c r="AC1087" s="76"/>
      <c r="AD1087" s="76"/>
      <c r="AE1087" s="76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1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FB1087" s="72"/>
      <c r="FC1087" s="72"/>
      <c r="FD1087" s="72"/>
      <c r="FE1087" s="72"/>
      <c r="FF1087" s="72"/>
      <c r="FG1087" s="72"/>
      <c r="FH1087" s="72"/>
      <c r="FI1087" s="72"/>
      <c r="FJ1087" s="72"/>
      <c r="FK1087" s="72"/>
      <c r="FL1087" s="72"/>
      <c r="FM1087" s="72"/>
      <c r="FN1087" s="72"/>
      <c r="FO1087" s="72"/>
      <c r="FP1087" s="72"/>
      <c r="FQ1087" s="72"/>
      <c r="FR1087" s="72"/>
    </row>
    <row r="1088" spans="24:174">
      <c r="X1088" s="76"/>
      <c r="Z1088" s="76"/>
      <c r="AA1088" s="76"/>
      <c r="AB1088" s="76"/>
      <c r="AC1088" s="76"/>
      <c r="AD1088" s="76"/>
      <c r="AE1088" s="76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1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  <c r="FM1088" s="72"/>
      <c r="FN1088" s="72"/>
      <c r="FO1088" s="72"/>
      <c r="FP1088" s="72"/>
      <c r="FQ1088" s="72"/>
      <c r="FR1088" s="72"/>
    </row>
    <row r="1089" spans="24:174">
      <c r="X1089" s="76"/>
      <c r="Z1089" s="76"/>
      <c r="AA1089" s="76"/>
      <c r="AB1089" s="76"/>
      <c r="AC1089" s="76"/>
      <c r="AD1089" s="76"/>
      <c r="AE1089" s="76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1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  <c r="FM1089" s="72"/>
      <c r="FN1089" s="72"/>
      <c r="FO1089" s="72"/>
      <c r="FP1089" s="72"/>
      <c r="FQ1089" s="72"/>
      <c r="FR1089" s="72"/>
    </row>
    <row r="1090" spans="24:174">
      <c r="X1090" s="76"/>
      <c r="Z1090" s="76"/>
      <c r="AA1090" s="76"/>
      <c r="AB1090" s="76"/>
      <c r="AC1090" s="76"/>
      <c r="AD1090" s="76"/>
      <c r="AE1090" s="76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1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  <c r="FM1090" s="72"/>
      <c r="FN1090" s="72"/>
      <c r="FO1090" s="72"/>
      <c r="FP1090" s="72"/>
      <c r="FQ1090" s="72"/>
      <c r="FR1090" s="72"/>
    </row>
    <row r="1091" spans="24:174">
      <c r="X1091" s="76"/>
      <c r="Z1091" s="76"/>
      <c r="AA1091" s="76"/>
      <c r="AB1091" s="76"/>
      <c r="AC1091" s="76"/>
      <c r="AD1091" s="76"/>
      <c r="AE1091" s="76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1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FB1091" s="72"/>
      <c r="FC1091" s="72"/>
      <c r="FD1091" s="72"/>
      <c r="FE1091" s="72"/>
      <c r="FF1091" s="72"/>
      <c r="FG1091" s="72"/>
      <c r="FH1091" s="72"/>
      <c r="FI1091" s="72"/>
      <c r="FJ1091" s="72"/>
      <c r="FK1091" s="72"/>
      <c r="FL1091" s="72"/>
      <c r="FM1091" s="72"/>
      <c r="FN1091" s="72"/>
      <c r="FO1091" s="72"/>
      <c r="FP1091" s="72"/>
      <c r="FQ1091" s="72"/>
      <c r="FR1091" s="72"/>
    </row>
    <row r="1092" spans="24:174">
      <c r="X1092" s="76"/>
      <c r="Z1092" s="76"/>
      <c r="AA1092" s="76"/>
      <c r="AB1092" s="76"/>
      <c r="AC1092" s="76"/>
      <c r="AD1092" s="76"/>
      <c r="AE1092" s="76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1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FB1092" s="72"/>
      <c r="FC1092" s="72"/>
      <c r="FD1092" s="72"/>
      <c r="FE1092" s="72"/>
      <c r="FF1092" s="72"/>
      <c r="FG1092" s="72"/>
      <c r="FH1092" s="72"/>
      <c r="FI1092" s="72"/>
      <c r="FJ1092" s="72"/>
      <c r="FK1092" s="72"/>
      <c r="FL1092" s="72"/>
      <c r="FM1092" s="72"/>
      <c r="FN1092" s="72"/>
      <c r="FO1092" s="72"/>
      <c r="FP1092" s="72"/>
      <c r="FQ1092" s="72"/>
      <c r="FR1092" s="72"/>
    </row>
    <row r="1093" spans="24:174">
      <c r="X1093" s="76"/>
      <c r="Z1093" s="76"/>
      <c r="AA1093" s="76"/>
      <c r="AB1093" s="76"/>
      <c r="AC1093" s="76"/>
      <c r="AD1093" s="76"/>
      <c r="AE1093" s="76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1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FB1093" s="72"/>
      <c r="FC1093" s="72"/>
      <c r="FD1093" s="72"/>
      <c r="FE1093" s="72"/>
      <c r="FF1093" s="72"/>
      <c r="FG1093" s="72"/>
      <c r="FH1093" s="72"/>
      <c r="FI1093" s="72"/>
      <c r="FJ1093" s="72"/>
      <c r="FK1093" s="72"/>
      <c r="FL1093" s="72"/>
      <c r="FM1093" s="72"/>
      <c r="FN1093" s="72"/>
      <c r="FO1093" s="72"/>
      <c r="FP1093" s="72"/>
      <c r="FQ1093" s="72"/>
      <c r="FR1093" s="72"/>
    </row>
    <row r="1094" spans="24:174">
      <c r="X1094" s="76"/>
      <c r="Z1094" s="76"/>
      <c r="AA1094" s="76"/>
      <c r="AB1094" s="76"/>
      <c r="AC1094" s="76"/>
      <c r="AD1094" s="76"/>
      <c r="AE1094" s="76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1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</row>
    <row r="1095" spans="24:174">
      <c r="X1095" s="76"/>
      <c r="Z1095" s="76"/>
      <c r="AA1095" s="76"/>
      <c r="AB1095" s="76"/>
      <c r="AC1095" s="76"/>
      <c r="AD1095" s="76"/>
      <c r="AE1095" s="76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1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</row>
    <row r="1096" spans="24:174">
      <c r="X1096" s="76"/>
      <c r="Z1096" s="76"/>
      <c r="AA1096" s="76"/>
      <c r="AB1096" s="76"/>
      <c r="AC1096" s="76"/>
      <c r="AD1096" s="76"/>
      <c r="AE1096" s="76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1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</row>
    <row r="1097" spans="24:174">
      <c r="X1097" s="76"/>
      <c r="Z1097" s="76"/>
      <c r="AA1097" s="76"/>
      <c r="AB1097" s="76"/>
      <c r="AC1097" s="76"/>
      <c r="AD1097" s="76"/>
      <c r="AE1097" s="76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1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</row>
    <row r="1098" spans="24:174">
      <c r="X1098" s="76"/>
      <c r="Z1098" s="76"/>
      <c r="AA1098" s="76"/>
      <c r="AB1098" s="76"/>
      <c r="AC1098" s="76"/>
      <c r="AD1098" s="76"/>
      <c r="AE1098" s="76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1"/>
      <c r="BC1098" s="74"/>
      <c r="BD1098" s="74"/>
      <c r="BE1098" s="74"/>
      <c r="BF1098" s="74"/>
      <c r="BG1098" s="74"/>
      <c r="BI1098" s="74"/>
      <c r="BJ1098" s="74"/>
      <c r="BK1098" s="74"/>
      <c r="BL1098" s="74"/>
      <c r="BM1098" s="74"/>
      <c r="BN1098" s="74"/>
      <c r="BO1098" s="74"/>
      <c r="BP1098" s="74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</row>
    <row r="1099" spans="24:174">
      <c r="X1099" s="76"/>
      <c r="Z1099" s="76"/>
      <c r="AA1099" s="76"/>
      <c r="AB1099" s="76"/>
      <c r="AC1099" s="76"/>
      <c r="AD1099" s="76"/>
      <c r="AE1099" s="76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1"/>
      <c r="BC1099" s="74"/>
      <c r="BD1099" s="74"/>
      <c r="BE1099" s="74"/>
      <c r="BF1099" s="74"/>
      <c r="BI1099" s="74"/>
      <c r="BJ1099" s="74"/>
      <c r="BK1099" s="74"/>
      <c r="BL1099" s="74"/>
      <c r="BM1099" s="74"/>
      <c r="BN1099" s="74"/>
      <c r="BO1099" s="74"/>
      <c r="BP1099" s="74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</row>
    <row r="1100" spans="24:174">
      <c r="X1100" s="76"/>
      <c r="Z1100" s="76"/>
      <c r="AA1100" s="76"/>
      <c r="AB1100" s="76"/>
      <c r="AC1100" s="76"/>
      <c r="AD1100" s="76"/>
      <c r="AE1100" s="76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1"/>
      <c r="BC1100" s="74"/>
      <c r="BD1100" s="74"/>
      <c r="BE1100" s="74"/>
      <c r="BF1100" s="74"/>
      <c r="BI1100" s="74"/>
      <c r="BJ1100" s="74"/>
      <c r="BK1100" s="74"/>
      <c r="BL1100" s="74"/>
      <c r="BM1100" s="74"/>
      <c r="BN1100" s="74"/>
      <c r="BO1100" s="74"/>
      <c r="BP1100" s="74"/>
    </row>
    <row r="1101" spans="24:174">
      <c r="X1101" s="76"/>
      <c r="Z1101" s="76"/>
      <c r="AA1101" s="76"/>
      <c r="AB1101" s="76"/>
      <c r="AC1101" s="76"/>
      <c r="AD1101" s="76"/>
      <c r="AE1101" s="76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1"/>
      <c r="BC1101" s="74"/>
      <c r="BD1101" s="74"/>
      <c r="BE1101" s="74"/>
      <c r="BF1101" s="74"/>
      <c r="BI1101" s="74"/>
      <c r="BJ1101" s="74"/>
      <c r="BK1101" s="74"/>
      <c r="BL1101" s="74"/>
      <c r="BM1101" s="74"/>
      <c r="BN1101" s="74"/>
      <c r="BO1101" s="74"/>
      <c r="BP1101" s="74"/>
    </row>
    <row r="1102" spans="24:174">
      <c r="X1102" s="76"/>
      <c r="Z1102" s="76"/>
      <c r="AA1102" s="76"/>
      <c r="AB1102" s="76"/>
      <c r="AC1102" s="76"/>
      <c r="AD1102" s="76"/>
      <c r="AE1102" s="76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1"/>
      <c r="BC1102" s="74"/>
      <c r="BD1102" s="74"/>
      <c r="BE1102" s="74"/>
      <c r="BF1102" s="74"/>
      <c r="BI1102" s="74"/>
      <c r="BJ1102" s="74"/>
      <c r="BK1102" s="74"/>
      <c r="BL1102" s="74"/>
      <c r="BM1102" s="74"/>
      <c r="BN1102" s="74"/>
      <c r="BO1102" s="74"/>
      <c r="BP1102" s="74"/>
    </row>
    <row r="1103" spans="24:174">
      <c r="X1103" s="76"/>
      <c r="Z1103" s="76"/>
      <c r="AA1103" s="76"/>
      <c r="AB1103" s="76"/>
      <c r="AC1103" s="76"/>
      <c r="AD1103" s="76"/>
      <c r="AE1103" s="76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1"/>
      <c r="BC1103" s="74"/>
      <c r="BD1103" s="74"/>
      <c r="BE1103" s="74"/>
      <c r="BF1103" s="74"/>
      <c r="BI1103" s="74"/>
      <c r="BJ1103" s="74"/>
      <c r="BK1103" s="74"/>
      <c r="BL1103" s="74"/>
      <c r="BM1103" s="74"/>
      <c r="BN1103" s="74"/>
      <c r="BO1103" s="74"/>
      <c r="BP1103" s="74"/>
    </row>
    <row r="1104" spans="24:174">
      <c r="X1104" s="76"/>
      <c r="Z1104" s="76"/>
      <c r="AA1104" s="76"/>
      <c r="AB1104" s="76"/>
      <c r="AC1104" s="76"/>
      <c r="AD1104" s="76"/>
      <c r="AE1104" s="76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1"/>
      <c r="BC1104" s="74"/>
      <c r="BD1104" s="74"/>
      <c r="BE1104" s="74"/>
      <c r="BF1104" s="74"/>
      <c r="BI1104" s="74"/>
      <c r="BJ1104" s="74"/>
      <c r="BK1104" s="74"/>
      <c r="BL1104" s="74"/>
      <c r="BM1104" s="74"/>
      <c r="BN1104" s="74"/>
      <c r="BO1104" s="74"/>
      <c r="BP1104" s="74"/>
    </row>
    <row r="1105" spans="24:68">
      <c r="X1105" s="76"/>
      <c r="Z1105" s="76"/>
      <c r="AA1105" s="76"/>
      <c r="AB1105" s="76"/>
      <c r="AC1105" s="76"/>
      <c r="AD1105" s="76"/>
      <c r="AE1105" s="76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1"/>
      <c r="BC1105" s="74"/>
      <c r="BD1105" s="74"/>
      <c r="BE1105" s="74"/>
      <c r="BF1105" s="74"/>
      <c r="BI1105" s="74"/>
      <c r="BJ1105" s="74"/>
      <c r="BK1105" s="74"/>
      <c r="BL1105" s="74"/>
      <c r="BM1105" s="74"/>
      <c r="BN1105" s="74"/>
      <c r="BO1105" s="74"/>
      <c r="BP1105" s="74"/>
    </row>
    <row r="1106" spans="24:68">
      <c r="X1106" s="76"/>
      <c r="Z1106" s="76"/>
      <c r="AA1106" s="76"/>
      <c r="AB1106" s="76"/>
      <c r="AC1106" s="76"/>
      <c r="AD1106" s="76"/>
      <c r="AE1106" s="76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1"/>
      <c r="BC1106" s="74"/>
      <c r="BD1106" s="74"/>
      <c r="BE1106" s="74"/>
      <c r="BF1106" s="74"/>
      <c r="BI1106" s="74"/>
      <c r="BJ1106" s="74"/>
      <c r="BK1106" s="74"/>
      <c r="BL1106" s="74"/>
      <c r="BM1106" s="74"/>
      <c r="BN1106" s="74"/>
      <c r="BO1106" s="74"/>
      <c r="BP1106" s="74"/>
    </row>
    <row r="1107" spans="24:68">
      <c r="X1107" s="76"/>
      <c r="Z1107" s="76"/>
      <c r="AA1107" s="76"/>
      <c r="AB1107" s="76"/>
      <c r="AC1107" s="76"/>
      <c r="AD1107" s="76"/>
      <c r="AE1107" s="76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1"/>
      <c r="BC1107" s="74"/>
      <c r="BD1107" s="74"/>
      <c r="BE1107" s="74"/>
      <c r="BF1107" s="74"/>
      <c r="BI1107" s="74"/>
      <c r="BJ1107" s="74"/>
      <c r="BK1107" s="74"/>
      <c r="BL1107" s="74"/>
      <c r="BM1107" s="74"/>
      <c r="BN1107" s="74"/>
      <c r="BO1107" s="74"/>
      <c r="BP1107" s="74"/>
    </row>
    <row r="1108" spans="24:68">
      <c r="X1108" s="76"/>
      <c r="Z1108" s="76"/>
      <c r="AA1108" s="76"/>
      <c r="AB1108" s="76"/>
      <c r="AC1108" s="76"/>
      <c r="AD1108" s="76"/>
      <c r="AE1108" s="76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1"/>
      <c r="BC1108" s="74"/>
      <c r="BD1108" s="74"/>
      <c r="BE1108" s="74"/>
      <c r="BF1108" s="74"/>
      <c r="BI1108" s="74"/>
      <c r="BJ1108" s="74"/>
      <c r="BK1108" s="74"/>
      <c r="BL1108" s="74"/>
      <c r="BM1108" s="74"/>
      <c r="BN1108" s="74"/>
      <c r="BO1108" s="74"/>
      <c r="BP1108" s="74"/>
    </row>
    <row r="1109" spans="24:68">
      <c r="X1109" s="76"/>
      <c r="Z1109" s="76"/>
      <c r="AA1109" s="76"/>
      <c r="AB1109" s="76"/>
      <c r="AC1109" s="76"/>
      <c r="AD1109" s="76"/>
      <c r="AE1109" s="76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1"/>
      <c r="BC1109" s="74"/>
      <c r="BD1109" s="74"/>
      <c r="BE1109" s="74"/>
      <c r="BF1109" s="74"/>
      <c r="BI1109" s="74"/>
      <c r="BJ1109" s="74"/>
      <c r="BK1109" s="74"/>
      <c r="BL1109" s="74"/>
      <c r="BM1109" s="74"/>
      <c r="BN1109" s="74"/>
      <c r="BO1109" s="74"/>
      <c r="BP1109" s="74"/>
    </row>
    <row r="1110" spans="24:68">
      <c r="X1110" s="76"/>
      <c r="Z1110" s="76"/>
      <c r="AA1110" s="76"/>
      <c r="AB1110" s="76"/>
      <c r="AC1110" s="76"/>
      <c r="AD1110" s="76"/>
      <c r="AE1110" s="76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BC1110" s="74"/>
      <c r="BD1110" s="74"/>
      <c r="BE1110" s="74"/>
      <c r="BF1110" s="74"/>
      <c r="BI1110" s="74"/>
      <c r="BJ1110" s="74"/>
      <c r="BK1110" s="74"/>
      <c r="BL1110" s="74"/>
      <c r="BM1110" s="74"/>
      <c r="BN1110" s="74"/>
      <c r="BO1110" s="74"/>
      <c r="BP1110" s="74"/>
    </row>
    <row r="1111" spans="24:68">
      <c r="X1111" s="76"/>
      <c r="Z1111" s="76"/>
      <c r="AA1111" s="76"/>
      <c r="AB1111" s="76"/>
      <c r="AC1111" s="76"/>
      <c r="AD1111" s="76"/>
      <c r="AE1111" s="76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BC1111" s="74"/>
      <c r="BD1111" s="74"/>
      <c r="BE1111" s="74"/>
      <c r="BF1111" s="74"/>
      <c r="BI1111" s="74"/>
      <c r="BN1111" s="74"/>
      <c r="BO1111" s="74"/>
      <c r="BP1111" s="74"/>
    </row>
    <row r="1112" spans="24:68">
      <c r="X1112" s="76"/>
      <c r="Z1112" s="76"/>
      <c r="AA1112" s="76"/>
      <c r="AB1112" s="76"/>
      <c r="AC1112" s="76"/>
      <c r="AD1112" s="76"/>
      <c r="AE1112" s="76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BN1112" s="74"/>
      <c r="BO1112" s="74"/>
      <c r="BP1112" s="74"/>
    </row>
    <row r="1113" spans="24:68">
      <c r="X1113" s="76"/>
      <c r="Z1113" s="76"/>
      <c r="AA1113" s="76"/>
      <c r="AB1113" s="76"/>
      <c r="AC1113" s="76"/>
      <c r="AD1113" s="76"/>
      <c r="AE1113" s="76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BN1113" s="74"/>
      <c r="BO1113" s="74"/>
      <c r="BP1113" s="74"/>
    </row>
    <row r="1114" spans="24:68">
      <c r="X1114" s="76"/>
      <c r="Z1114" s="76"/>
      <c r="AA1114" s="76"/>
      <c r="AB1114" s="76"/>
      <c r="AC1114" s="76"/>
      <c r="AD1114" s="76"/>
      <c r="AE1114" s="76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BO1114" s="74"/>
      <c r="BP1114" s="74"/>
    </row>
    <row r="1115" spans="24:68">
      <c r="X1115" s="76"/>
      <c r="Z1115" s="76"/>
      <c r="AA1115" s="76"/>
      <c r="AB1115" s="76"/>
      <c r="AC1115" s="76"/>
      <c r="AD1115" s="76"/>
      <c r="AE1115" s="76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</row>
    <row r="1116" spans="24:68">
      <c r="X1116" s="76"/>
      <c r="Z1116" s="76"/>
      <c r="AA1116" s="76"/>
      <c r="AB1116" s="76"/>
      <c r="AC1116" s="76"/>
      <c r="AD1116" s="76"/>
      <c r="AE1116" s="76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</row>
    <row r="1117" spans="24:68">
      <c r="X1117" s="76"/>
      <c r="Z1117" s="76"/>
      <c r="AA1117" s="76"/>
      <c r="AB1117" s="76"/>
      <c r="AC1117" s="76"/>
      <c r="AD1117" s="76"/>
      <c r="AE1117" s="76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</row>
    <row r="1118" spans="24:68">
      <c r="X1118" s="76"/>
      <c r="Z1118" s="76"/>
      <c r="AA1118" s="76"/>
      <c r="AB1118" s="76"/>
      <c r="AC1118" s="76"/>
      <c r="AD1118" s="76"/>
      <c r="AE1118" s="76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</row>
    <row r="1119" spans="24:68">
      <c r="X1119" s="76"/>
      <c r="Z1119" s="76"/>
      <c r="AA1119" s="76"/>
      <c r="AB1119" s="76"/>
      <c r="AC1119" s="76"/>
      <c r="AD1119" s="76"/>
      <c r="AE1119" s="76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</row>
    <row r="1120" spans="24:68">
      <c r="X1120" s="76"/>
      <c r="Z1120" s="76"/>
      <c r="AA1120" s="76"/>
      <c r="AB1120" s="76"/>
      <c r="AC1120" s="76"/>
      <c r="AD1120" s="76"/>
      <c r="AE1120" s="76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</row>
    <row r="1121" spans="24:47">
      <c r="X1121" s="76"/>
      <c r="Z1121" s="76"/>
      <c r="AA1121" s="76"/>
      <c r="AB1121" s="76"/>
      <c r="AC1121" s="76"/>
      <c r="AD1121" s="76"/>
      <c r="AE1121" s="76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</row>
    <row r="1122" spans="24:47">
      <c r="X1122" s="76"/>
      <c r="Z1122" s="76"/>
      <c r="AA1122" s="76"/>
      <c r="AB1122" s="76"/>
      <c r="AC1122" s="76"/>
      <c r="AD1122" s="76"/>
      <c r="AE1122" s="76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</row>
    <row r="1123" spans="24:47">
      <c r="X1123" s="76"/>
      <c r="Z1123" s="76"/>
      <c r="AA1123" s="76"/>
      <c r="AB1123" s="76"/>
      <c r="AC1123" s="76"/>
      <c r="AD1123" s="76"/>
      <c r="AE1123" s="76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</row>
    <row r="1124" spans="24:47">
      <c r="X1124" s="76"/>
      <c r="Z1124" s="76"/>
      <c r="AA1124" s="76"/>
      <c r="AB1124" s="76"/>
      <c r="AC1124" s="76"/>
      <c r="AD1124" s="76"/>
      <c r="AE1124" s="76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</row>
    <row r="1125" spans="24:47">
      <c r="X1125" s="76"/>
      <c r="Z1125" s="76"/>
      <c r="AA1125" s="76"/>
      <c r="AB1125" s="76"/>
      <c r="AC1125" s="76"/>
      <c r="AD1125" s="76"/>
      <c r="AE1125" s="76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</row>
    <row r="1126" spans="24:47">
      <c r="X1126" s="76"/>
      <c r="Z1126" s="76"/>
      <c r="AA1126" s="76"/>
      <c r="AB1126" s="76"/>
      <c r="AC1126" s="76"/>
      <c r="AD1126" s="76"/>
      <c r="AE1126" s="76"/>
      <c r="AF1126" s="80"/>
      <c r="AG1126" s="80"/>
      <c r="AH1126" s="80"/>
      <c r="AI1126" s="80"/>
      <c r="AJ1126" s="80"/>
      <c r="AK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</row>
    <row r="1127" spans="24:47">
      <c r="X1127" s="76"/>
      <c r="Z1127" s="76"/>
      <c r="AA1127" s="76"/>
      <c r="AB1127" s="76"/>
      <c r="AC1127" s="76"/>
      <c r="AD1127" s="76"/>
      <c r="AE1127" s="76"/>
      <c r="AF1127" s="80"/>
      <c r="AG1127" s="80"/>
      <c r="AH1127" s="80"/>
      <c r="AI1127" s="80"/>
      <c r="AJ1127" s="80"/>
      <c r="AK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</row>
    <row r="1128" spans="24:47">
      <c r="AM1128" s="80"/>
      <c r="AN1128" s="80"/>
      <c r="AO1128" s="80"/>
      <c r="AP1128" s="80"/>
      <c r="AQ1128" s="80"/>
      <c r="AR1128" s="80"/>
      <c r="AS1128" s="80"/>
      <c r="AT1128" s="80"/>
      <c r="AU1128" s="80"/>
    </row>
    <row r="1129" spans="24:47">
      <c r="AM1129" s="80"/>
      <c r="AN1129" s="80"/>
      <c r="AO1129" s="80"/>
      <c r="AP1129" s="80"/>
      <c r="AQ1129" s="80"/>
      <c r="AR1129" s="80"/>
      <c r="AS1129" s="80"/>
    </row>
    <row r="1130" spans="24:47">
      <c r="AM1130" s="80"/>
      <c r="AN1130" s="80"/>
      <c r="AO1130" s="80"/>
      <c r="AP1130" s="80"/>
      <c r="AQ1130" s="80"/>
      <c r="AR1130" s="80"/>
      <c r="AS1130" s="80"/>
    </row>
    <row r="1131" spans="24:47">
      <c r="AM1131" s="80"/>
      <c r="AN1131" s="80"/>
      <c r="AO1131" s="80"/>
      <c r="AP1131" s="80"/>
      <c r="AQ1131" s="80"/>
      <c r="AR1131" s="80"/>
      <c r="AS1131" s="80"/>
    </row>
    <row r="1132" spans="24:47">
      <c r="AM1132" s="80"/>
      <c r="AN1132" s="80"/>
      <c r="AO1132" s="80"/>
      <c r="AP1132" s="80"/>
      <c r="AQ1132" s="80"/>
      <c r="AR1132" s="80"/>
      <c r="AS1132" s="80"/>
    </row>
    <row r="1133" spans="24:47">
      <c r="AM1133" s="80"/>
      <c r="AN1133" s="80"/>
      <c r="AO1133" s="80"/>
      <c r="AP1133" s="80"/>
      <c r="AQ1133" s="80"/>
      <c r="AR1133" s="80"/>
      <c r="AS1133" s="80"/>
    </row>
    <row r="1134" spans="24:47">
      <c r="AM1134" s="80"/>
      <c r="AN1134" s="80"/>
      <c r="AO1134" s="80"/>
      <c r="AP1134" s="80"/>
      <c r="AQ1134" s="80"/>
      <c r="AR1134" s="80"/>
    </row>
    <row r="1135" spans="24:47">
      <c r="AM1135" s="80"/>
      <c r="AN1135" s="80"/>
      <c r="AO1135" s="80"/>
      <c r="AP1135" s="80"/>
      <c r="AQ1135" s="80"/>
      <c r="AR1135" s="80"/>
    </row>
    <row r="1136" spans="24:47">
      <c r="AM1136" s="80"/>
      <c r="AN1136" s="80"/>
      <c r="AO1136" s="80"/>
      <c r="AP1136" s="80"/>
      <c r="AQ1136" s="80"/>
      <c r="AR1136" s="80"/>
    </row>
    <row r="1137" spans="44:44">
      <c r="AR1137" s="80"/>
    </row>
    <row r="1138" spans="44:44">
      <c r="AR1138" s="80"/>
    </row>
  </sheetData>
  <sortState xmlns:xlrd2="http://schemas.microsoft.com/office/spreadsheetml/2017/richdata2" ref="C20:DU26">
    <sortCondition descending="1" ref="G20:G26"/>
  </sortState>
  <mergeCells count="43">
    <mergeCell ref="DL2:DQ3"/>
    <mergeCell ref="DR2:DW3"/>
    <mergeCell ref="EP2:EU3"/>
    <mergeCell ref="F4:G4"/>
    <mergeCell ref="Z2:AE3"/>
    <mergeCell ref="CN2:CS3"/>
    <mergeCell ref="EJ2:EO3"/>
    <mergeCell ref="AX2:BC3"/>
    <mergeCell ref="CB2:CG3"/>
    <mergeCell ref="ED2:EI3"/>
    <mergeCell ref="DX2:EC3"/>
    <mergeCell ref="DF2:DK3"/>
    <mergeCell ref="BV2:CA3"/>
    <mergeCell ref="BD2:BI3"/>
    <mergeCell ref="BP2:BU3"/>
    <mergeCell ref="AL2:AQ3"/>
    <mergeCell ref="CZ2:DE3"/>
    <mergeCell ref="CT2:CY3"/>
    <mergeCell ref="A1:G1"/>
    <mergeCell ref="N2:S3"/>
    <mergeCell ref="T2:Y3"/>
    <mergeCell ref="F2:G3"/>
    <mergeCell ref="A2:A6"/>
    <mergeCell ref="C4:D4"/>
    <mergeCell ref="B2:B3"/>
    <mergeCell ref="H2:M3"/>
    <mergeCell ref="C2:D2"/>
    <mergeCell ref="AF2:AK3"/>
    <mergeCell ref="C3:D3"/>
    <mergeCell ref="CH2:CM3"/>
    <mergeCell ref="BJ2:BO3"/>
    <mergeCell ref="AR2:AW3"/>
    <mergeCell ref="C42:D42"/>
    <mergeCell ref="C6:D6"/>
    <mergeCell ref="F5:G5"/>
    <mergeCell ref="C40:D40"/>
    <mergeCell ref="B39:F39"/>
    <mergeCell ref="B5:B7"/>
    <mergeCell ref="F41:G41"/>
    <mergeCell ref="F40:G40"/>
    <mergeCell ref="F6:G6"/>
    <mergeCell ref="C5:D5"/>
    <mergeCell ref="F42:G42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H6:AJ6 BD6:DK6 DR6:DW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71"/>
  <sheetViews>
    <sheetView zoomScale="80" zoomScaleNormal="80" workbookViewId="0">
      <selection activeCell="I24" sqref="I24"/>
    </sheetView>
  </sheetViews>
  <sheetFormatPr defaultColWidth="11.453125" defaultRowHeight="18"/>
  <cols>
    <col min="1" max="1" width="16" style="62" customWidth="1"/>
    <col min="2" max="2" width="33.36328125" style="64" customWidth="1"/>
    <col min="3" max="3" width="3.54296875" style="186" customWidth="1"/>
    <col min="4" max="4" width="15.6328125" style="64" customWidth="1"/>
    <col min="5" max="5" width="30.90625" customWidth="1"/>
    <col min="6" max="6" width="21" style="194" customWidth="1"/>
    <col min="12" max="12" width="4" style="183" customWidth="1"/>
    <col min="13" max="13" width="17.6328125" customWidth="1"/>
    <col min="14" max="14" width="18.90625" customWidth="1"/>
    <col min="15" max="15" width="10.453125" style="184" customWidth="1"/>
    <col min="16" max="16" width="18.6328125" customWidth="1"/>
    <col min="17" max="17" width="11.08984375" style="184" customWidth="1"/>
  </cols>
  <sheetData>
    <row r="1" spans="1:20">
      <c r="A1" s="190" t="s">
        <v>325</v>
      </c>
      <c r="B1" s="191" t="s">
        <v>326</v>
      </c>
      <c r="D1" s="189" t="s">
        <v>325</v>
      </c>
      <c r="E1" s="189" t="s">
        <v>327</v>
      </c>
      <c r="F1" s="192"/>
      <c r="M1" t="s">
        <v>321</v>
      </c>
      <c r="N1" s="185" t="s">
        <v>324</v>
      </c>
      <c r="O1" s="184" t="s">
        <v>276</v>
      </c>
      <c r="P1" s="185" t="s">
        <v>324</v>
      </c>
      <c r="Q1" s="184" t="s">
        <v>322</v>
      </c>
      <c r="R1" t="s">
        <v>322</v>
      </c>
      <c r="S1" t="s">
        <v>276</v>
      </c>
      <c r="T1" t="s">
        <v>323</v>
      </c>
    </row>
    <row r="2" spans="1:20">
      <c r="A2" s="62" t="s">
        <v>329</v>
      </c>
      <c r="B2" s="198" t="s">
        <v>310</v>
      </c>
      <c r="C2" s="187"/>
      <c r="D2" s="66">
        <v>11</v>
      </c>
      <c r="E2" s="67" t="s">
        <v>285</v>
      </c>
      <c r="F2" s="192"/>
      <c r="M2" t="s">
        <v>277</v>
      </c>
      <c r="N2" t="s">
        <v>282</v>
      </c>
      <c r="O2" s="184">
        <v>5</v>
      </c>
      <c r="P2" t="s">
        <v>285</v>
      </c>
      <c r="Q2" s="184">
        <v>11</v>
      </c>
      <c r="S2">
        <v>250</v>
      </c>
    </row>
    <row r="3" spans="1:20">
      <c r="A3" s="66">
        <v>5</v>
      </c>
      <c r="B3" s="196" t="s">
        <v>282</v>
      </c>
      <c r="C3" s="187"/>
      <c r="D3" s="66">
        <v>24</v>
      </c>
      <c r="E3" s="67" t="s">
        <v>278</v>
      </c>
      <c r="F3" s="192"/>
      <c r="M3" t="s">
        <v>278</v>
      </c>
      <c r="N3" t="s">
        <v>289</v>
      </c>
      <c r="O3" s="184">
        <v>5</v>
      </c>
      <c r="P3" t="s">
        <v>278</v>
      </c>
      <c r="Q3" s="184">
        <v>24</v>
      </c>
      <c r="R3">
        <v>24</v>
      </c>
      <c r="S3">
        <v>24</v>
      </c>
    </row>
    <row r="4" spans="1:20">
      <c r="A4" s="66">
        <v>5</v>
      </c>
      <c r="B4" s="197" t="s">
        <v>289</v>
      </c>
      <c r="C4" s="187"/>
      <c r="D4" s="140">
        <v>27</v>
      </c>
      <c r="E4" s="141" t="s">
        <v>310</v>
      </c>
      <c r="F4" s="193"/>
      <c r="M4" t="s">
        <v>279</v>
      </c>
      <c r="N4" t="s">
        <v>307</v>
      </c>
      <c r="O4" s="184">
        <v>8</v>
      </c>
      <c r="P4" t="s">
        <v>310</v>
      </c>
      <c r="Q4" s="184">
        <v>27</v>
      </c>
      <c r="R4" t="s">
        <v>274</v>
      </c>
    </row>
    <row r="5" spans="1:20">
      <c r="A5" s="66">
        <v>8</v>
      </c>
      <c r="B5" s="197" t="s">
        <v>307</v>
      </c>
      <c r="C5" s="188"/>
      <c r="D5" s="66">
        <v>34</v>
      </c>
      <c r="E5" s="67" t="s">
        <v>314</v>
      </c>
      <c r="F5" s="192"/>
      <c r="M5" t="s">
        <v>280</v>
      </c>
      <c r="N5" t="s">
        <v>285</v>
      </c>
      <c r="O5" s="184">
        <v>11</v>
      </c>
      <c r="P5" t="s">
        <v>314</v>
      </c>
      <c r="Q5" s="184">
        <v>34</v>
      </c>
      <c r="S5">
        <v>20</v>
      </c>
    </row>
    <row r="6" spans="1:20">
      <c r="A6" s="140">
        <v>11</v>
      </c>
      <c r="B6" s="195" t="s">
        <v>285</v>
      </c>
      <c r="C6" s="187"/>
      <c r="D6" s="66">
        <v>55</v>
      </c>
      <c r="E6" s="67" t="s">
        <v>298</v>
      </c>
      <c r="F6" s="192"/>
      <c r="M6" t="s">
        <v>281</v>
      </c>
      <c r="N6" t="s">
        <v>283</v>
      </c>
      <c r="O6" s="184">
        <v>14</v>
      </c>
      <c r="P6" t="s">
        <v>298</v>
      </c>
      <c r="Q6" s="184">
        <v>55</v>
      </c>
      <c r="S6">
        <v>61</v>
      </c>
    </row>
    <row r="7" spans="1:20">
      <c r="A7" s="66">
        <v>14</v>
      </c>
      <c r="B7" s="196" t="s">
        <v>283</v>
      </c>
      <c r="C7" s="187"/>
      <c r="D7" s="66">
        <v>93</v>
      </c>
      <c r="E7" s="67" t="s">
        <v>289</v>
      </c>
      <c r="F7" s="192"/>
      <c r="M7" t="s">
        <v>282</v>
      </c>
      <c r="N7" t="s">
        <v>280</v>
      </c>
      <c r="O7" s="184">
        <v>20</v>
      </c>
      <c r="P7" t="s">
        <v>289</v>
      </c>
      <c r="Q7" s="184">
        <v>93</v>
      </c>
      <c r="S7">
        <v>5</v>
      </c>
    </row>
    <row r="8" spans="1:20">
      <c r="A8" s="66">
        <v>20</v>
      </c>
      <c r="B8" s="199" t="s">
        <v>280</v>
      </c>
      <c r="C8" s="187"/>
      <c r="D8" s="66">
        <v>144</v>
      </c>
      <c r="E8" s="67" t="s">
        <v>317</v>
      </c>
      <c r="F8" s="192"/>
      <c r="M8" t="s">
        <v>283</v>
      </c>
      <c r="N8" t="s">
        <v>278</v>
      </c>
      <c r="O8" s="184">
        <v>24</v>
      </c>
      <c r="P8" t="s">
        <v>317</v>
      </c>
      <c r="Q8" s="184">
        <v>144</v>
      </c>
      <c r="S8">
        <v>14</v>
      </c>
      <c r="T8">
        <v>14</v>
      </c>
    </row>
    <row r="9" spans="1:20">
      <c r="A9" s="66">
        <v>24</v>
      </c>
      <c r="B9" s="196" t="s">
        <v>278</v>
      </c>
      <c r="C9" s="187"/>
      <c r="D9" s="66">
        <v>150</v>
      </c>
      <c r="E9" s="67" t="s">
        <v>319</v>
      </c>
      <c r="F9" s="192"/>
      <c r="M9" t="s">
        <v>284</v>
      </c>
      <c r="N9" t="s">
        <v>309</v>
      </c>
      <c r="O9" s="184">
        <v>25</v>
      </c>
      <c r="P9" t="s">
        <v>319</v>
      </c>
      <c r="Q9" s="184">
        <v>150</v>
      </c>
      <c r="S9">
        <v>108</v>
      </c>
    </row>
    <row r="10" spans="1:20">
      <c r="A10" s="66">
        <v>25</v>
      </c>
      <c r="B10" s="197" t="s">
        <v>309</v>
      </c>
      <c r="C10" s="187"/>
      <c r="D10" s="66">
        <v>220</v>
      </c>
      <c r="E10" s="67" t="s">
        <v>293</v>
      </c>
      <c r="F10" s="192"/>
      <c r="M10" t="s">
        <v>285</v>
      </c>
      <c r="N10" t="s">
        <v>303</v>
      </c>
      <c r="O10" s="184">
        <v>26</v>
      </c>
      <c r="P10" t="s">
        <v>293</v>
      </c>
      <c r="Q10" s="184">
        <v>220</v>
      </c>
      <c r="R10">
        <v>11</v>
      </c>
      <c r="S10">
        <v>11</v>
      </c>
    </row>
    <row r="11" spans="1:20">
      <c r="A11" s="66">
        <v>26</v>
      </c>
      <c r="B11" s="197" t="s">
        <v>303</v>
      </c>
      <c r="C11" s="187"/>
      <c r="D11" s="66">
        <v>335</v>
      </c>
      <c r="E11" s="67" t="s">
        <v>305</v>
      </c>
      <c r="F11" s="192"/>
      <c r="M11" t="s">
        <v>286</v>
      </c>
      <c r="N11" t="s">
        <v>286</v>
      </c>
      <c r="O11" s="184">
        <v>33</v>
      </c>
      <c r="P11" t="s">
        <v>305</v>
      </c>
      <c r="Q11" s="184">
        <v>335</v>
      </c>
      <c r="R11">
        <v>753</v>
      </c>
      <c r="T11">
        <v>33</v>
      </c>
    </row>
    <row r="12" spans="1:20">
      <c r="A12" s="66">
        <v>31</v>
      </c>
      <c r="B12" s="196" t="s">
        <v>297</v>
      </c>
      <c r="C12" s="187"/>
      <c r="D12" s="66">
        <v>462</v>
      </c>
      <c r="E12" s="67" t="s">
        <v>316</v>
      </c>
      <c r="F12" s="192"/>
      <c r="M12" t="s">
        <v>287</v>
      </c>
      <c r="N12" t="s">
        <v>294</v>
      </c>
      <c r="O12" s="184">
        <v>46</v>
      </c>
      <c r="P12" t="s">
        <v>316</v>
      </c>
      <c r="Q12" s="184">
        <v>462</v>
      </c>
    </row>
    <row r="13" spans="1:20">
      <c r="A13" s="66">
        <v>33</v>
      </c>
      <c r="B13" s="196" t="s">
        <v>286</v>
      </c>
      <c r="C13" s="187"/>
      <c r="D13" s="66">
        <v>632</v>
      </c>
      <c r="E13" s="67" t="s">
        <v>292</v>
      </c>
      <c r="F13" s="192"/>
      <c r="M13" t="s">
        <v>288</v>
      </c>
      <c r="N13" t="s">
        <v>281</v>
      </c>
      <c r="O13" s="184">
        <v>61</v>
      </c>
      <c r="P13" t="s">
        <v>292</v>
      </c>
      <c r="Q13" s="184">
        <v>632</v>
      </c>
      <c r="S13">
        <v>663</v>
      </c>
    </row>
    <row r="14" spans="1:20">
      <c r="A14" s="66">
        <v>46</v>
      </c>
      <c r="B14" s="196" t="s">
        <v>294</v>
      </c>
      <c r="C14" s="187"/>
      <c r="D14" s="66">
        <v>753</v>
      </c>
      <c r="E14" s="67" t="s">
        <v>286</v>
      </c>
      <c r="F14" s="192"/>
      <c r="M14" t="s">
        <v>289</v>
      </c>
      <c r="N14" t="s">
        <v>306</v>
      </c>
      <c r="O14" s="184">
        <v>64</v>
      </c>
      <c r="P14" t="s">
        <v>286</v>
      </c>
      <c r="Q14" s="184">
        <v>753</v>
      </c>
      <c r="R14">
        <v>93</v>
      </c>
      <c r="S14">
        <v>5</v>
      </c>
    </row>
    <row r="15" spans="1:20">
      <c r="A15" s="66">
        <v>61</v>
      </c>
      <c r="B15" s="196" t="s">
        <v>281</v>
      </c>
      <c r="C15" s="187"/>
      <c r="D15" s="66">
        <v>969</v>
      </c>
      <c r="E15" s="67" t="s">
        <v>315</v>
      </c>
      <c r="F15" s="192"/>
      <c r="M15" t="s">
        <v>290</v>
      </c>
      <c r="N15" t="s">
        <v>315</v>
      </c>
      <c r="O15" s="184">
        <v>66</v>
      </c>
      <c r="P15" t="s">
        <v>315</v>
      </c>
      <c r="Q15" s="184">
        <v>969</v>
      </c>
      <c r="R15">
        <v>999</v>
      </c>
      <c r="S15">
        <v>145</v>
      </c>
    </row>
    <row r="16" spans="1:20">
      <c r="A16" s="66">
        <v>66</v>
      </c>
      <c r="B16" s="197" t="s">
        <v>315</v>
      </c>
      <c r="C16" s="187"/>
      <c r="D16" s="66">
        <v>999</v>
      </c>
      <c r="E16" s="67" t="s">
        <v>290</v>
      </c>
      <c r="F16" s="192"/>
      <c r="M16" t="s">
        <v>291</v>
      </c>
      <c r="N16" t="s">
        <v>318</v>
      </c>
      <c r="O16" s="184">
        <v>72</v>
      </c>
      <c r="P16" t="s">
        <v>290</v>
      </c>
      <c r="Q16" s="184">
        <v>999</v>
      </c>
      <c r="S16">
        <v>286</v>
      </c>
    </row>
    <row r="17" spans="1:20">
      <c r="A17" s="66">
        <v>72</v>
      </c>
      <c r="B17" s="196" t="s">
        <v>318</v>
      </c>
      <c r="C17" s="187"/>
      <c r="D17" s="66" t="s">
        <v>274</v>
      </c>
      <c r="E17" s="67" t="s">
        <v>279</v>
      </c>
      <c r="F17" s="192"/>
      <c r="M17" t="s">
        <v>292</v>
      </c>
      <c r="N17" t="s">
        <v>293</v>
      </c>
      <c r="O17" s="184">
        <v>80</v>
      </c>
      <c r="P17" t="s">
        <v>279</v>
      </c>
      <c r="Q17" s="184" t="s">
        <v>274</v>
      </c>
      <c r="R17">
        <v>632</v>
      </c>
    </row>
    <row r="18" spans="1:20">
      <c r="A18" s="66">
        <v>80</v>
      </c>
      <c r="B18" s="196" t="s">
        <v>293</v>
      </c>
      <c r="C18" s="187"/>
      <c r="D18" s="66"/>
      <c r="E18" s="67"/>
      <c r="F18" s="192"/>
      <c r="M18" t="s">
        <v>293</v>
      </c>
      <c r="N18" t="s">
        <v>313</v>
      </c>
      <c r="O18" s="184">
        <v>91</v>
      </c>
      <c r="P18" t="s">
        <v>277</v>
      </c>
      <c r="R18">
        <v>220</v>
      </c>
      <c r="S18">
        <v>80</v>
      </c>
    </row>
    <row r="19" spans="1:20">
      <c r="A19" s="66">
        <v>91</v>
      </c>
      <c r="B19" s="199" t="s">
        <v>313</v>
      </c>
      <c r="C19" s="187"/>
      <c r="D19" s="66"/>
      <c r="E19" s="67"/>
      <c r="F19" s="192"/>
      <c r="M19" t="s">
        <v>294</v>
      </c>
      <c r="N19" t="s">
        <v>297</v>
      </c>
      <c r="O19" s="184">
        <v>31</v>
      </c>
      <c r="P19" t="s">
        <v>280</v>
      </c>
      <c r="S19">
        <v>46</v>
      </c>
      <c r="T19">
        <v>46</v>
      </c>
    </row>
    <row r="20" spans="1:20">
      <c r="A20" s="66">
        <v>108</v>
      </c>
      <c r="B20" s="197" t="s">
        <v>284</v>
      </c>
      <c r="C20" s="187"/>
      <c r="D20" s="66"/>
      <c r="E20" s="67"/>
      <c r="F20" s="192"/>
      <c r="M20" t="s">
        <v>295</v>
      </c>
      <c r="N20" t="s">
        <v>284</v>
      </c>
      <c r="O20" s="184">
        <v>108</v>
      </c>
      <c r="P20" t="s">
        <v>281</v>
      </c>
      <c r="S20">
        <v>758</v>
      </c>
    </row>
    <row r="21" spans="1:20">
      <c r="A21" s="66">
        <v>140</v>
      </c>
      <c r="B21" s="199" t="s">
        <v>301</v>
      </c>
      <c r="C21" s="187"/>
      <c r="D21" s="66"/>
      <c r="E21" s="67"/>
      <c r="F21" s="192"/>
      <c r="M21" t="s">
        <v>296</v>
      </c>
      <c r="N21" t="s">
        <v>301</v>
      </c>
      <c r="O21" s="184">
        <v>140</v>
      </c>
      <c r="P21" t="s">
        <v>282</v>
      </c>
      <c r="S21" t="s">
        <v>275</v>
      </c>
    </row>
    <row r="22" spans="1:20">
      <c r="A22" s="66">
        <v>142</v>
      </c>
      <c r="B22" s="199" t="s">
        <v>304</v>
      </c>
      <c r="C22" s="187"/>
      <c r="D22" s="66"/>
      <c r="E22" s="67"/>
      <c r="F22" s="192"/>
      <c r="M22" t="s">
        <v>297</v>
      </c>
      <c r="N22" t="s">
        <v>299</v>
      </c>
      <c r="O22" s="184">
        <v>142</v>
      </c>
      <c r="P22" t="s">
        <v>283</v>
      </c>
      <c r="S22">
        <v>93</v>
      </c>
    </row>
    <row r="23" spans="1:20">
      <c r="A23" s="66">
        <v>143</v>
      </c>
      <c r="B23" s="67" t="s">
        <v>320</v>
      </c>
      <c r="C23" s="187"/>
      <c r="D23" s="66"/>
      <c r="E23" s="67"/>
      <c r="F23" s="192"/>
      <c r="M23" t="s">
        <v>298</v>
      </c>
      <c r="N23" t="s">
        <v>304</v>
      </c>
      <c r="O23" s="184">
        <v>142</v>
      </c>
      <c r="P23" t="s">
        <v>284</v>
      </c>
      <c r="R23">
        <v>55</v>
      </c>
      <c r="S23">
        <v>149</v>
      </c>
    </row>
    <row r="24" spans="1:20">
      <c r="A24" s="66">
        <v>145</v>
      </c>
      <c r="B24" s="67" t="s">
        <v>290</v>
      </c>
      <c r="C24" s="187"/>
      <c r="D24" s="66"/>
      <c r="E24" s="67"/>
      <c r="F24" s="192"/>
      <c r="M24" t="s">
        <v>299</v>
      </c>
      <c r="N24" t="s">
        <v>320</v>
      </c>
      <c r="O24" s="184">
        <v>143</v>
      </c>
      <c r="P24" t="s">
        <v>287</v>
      </c>
      <c r="S24">
        <v>142</v>
      </c>
    </row>
    <row r="25" spans="1:20">
      <c r="A25" s="66">
        <v>150</v>
      </c>
      <c r="B25" s="196" t="s">
        <v>319</v>
      </c>
      <c r="C25" s="187"/>
      <c r="D25" s="66"/>
      <c r="E25" s="67"/>
      <c r="F25" s="192"/>
      <c r="M25" t="s">
        <v>300</v>
      </c>
      <c r="N25" t="s">
        <v>290</v>
      </c>
      <c r="O25" s="184">
        <v>145</v>
      </c>
      <c r="P25" t="s">
        <v>288</v>
      </c>
    </row>
    <row r="26" spans="1:20">
      <c r="A26" s="66">
        <v>154</v>
      </c>
      <c r="B26" s="196" t="s">
        <v>317</v>
      </c>
      <c r="C26" s="187"/>
      <c r="D26" s="66"/>
      <c r="E26" s="67"/>
      <c r="F26" s="192"/>
      <c r="M26" t="s">
        <v>301</v>
      </c>
      <c r="N26" t="s">
        <v>298</v>
      </c>
      <c r="O26" s="184">
        <v>149</v>
      </c>
      <c r="P26" t="s">
        <v>291</v>
      </c>
      <c r="S26">
        <v>140</v>
      </c>
    </row>
    <row r="27" spans="1:20">
      <c r="A27" s="66">
        <v>220</v>
      </c>
      <c r="B27" s="197" t="s">
        <v>312</v>
      </c>
      <c r="C27" s="187"/>
      <c r="D27" s="66"/>
      <c r="E27" s="67"/>
      <c r="F27" s="192"/>
      <c r="M27" t="s">
        <v>302</v>
      </c>
      <c r="N27" t="s">
        <v>319</v>
      </c>
      <c r="O27" s="184">
        <v>150</v>
      </c>
      <c r="P27" t="s">
        <v>294</v>
      </c>
    </row>
    <row r="28" spans="1:20">
      <c r="A28" s="66">
        <v>250</v>
      </c>
      <c r="B28" s="67" t="s">
        <v>277</v>
      </c>
      <c r="C28" s="187"/>
      <c r="D28" s="66"/>
      <c r="E28" s="67"/>
      <c r="F28" s="192"/>
      <c r="M28" t="s">
        <v>303</v>
      </c>
      <c r="N28" t="s">
        <v>317</v>
      </c>
      <c r="O28" s="184">
        <v>154</v>
      </c>
      <c r="P28" t="s">
        <v>295</v>
      </c>
      <c r="S28">
        <v>26</v>
      </c>
    </row>
    <row r="29" spans="1:20">
      <c r="A29" s="66">
        <v>462</v>
      </c>
      <c r="B29" s="196" t="s">
        <v>316</v>
      </c>
      <c r="C29" s="187"/>
      <c r="D29" s="66"/>
      <c r="E29" s="67"/>
      <c r="F29" s="192"/>
      <c r="M29" t="s">
        <v>304</v>
      </c>
      <c r="N29" t="s">
        <v>312</v>
      </c>
      <c r="O29" s="184">
        <v>220</v>
      </c>
      <c r="P29" t="s">
        <v>296</v>
      </c>
      <c r="S29">
        <v>142</v>
      </c>
    </row>
    <row r="30" spans="1:20">
      <c r="A30" s="66">
        <v>663</v>
      </c>
      <c r="B30" s="199" t="s">
        <v>288</v>
      </c>
      <c r="C30" s="187"/>
      <c r="D30" s="66"/>
      <c r="E30" s="67"/>
      <c r="F30" s="192"/>
      <c r="M30" t="s">
        <v>305</v>
      </c>
      <c r="N30" t="s">
        <v>277</v>
      </c>
      <c r="O30" s="184">
        <v>250</v>
      </c>
      <c r="P30" t="s">
        <v>297</v>
      </c>
      <c r="R30">
        <v>335</v>
      </c>
    </row>
    <row r="31" spans="1:20">
      <c r="A31" s="66">
        <v>758</v>
      </c>
      <c r="B31" s="196" t="s">
        <v>295</v>
      </c>
      <c r="C31" s="187"/>
      <c r="D31" s="66"/>
      <c r="E31" s="67"/>
      <c r="F31" s="192"/>
      <c r="M31" t="s">
        <v>306</v>
      </c>
      <c r="N31" t="s">
        <v>291</v>
      </c>
      <c r="O31" s="184">
        <v>286</v>
      </c>
      <c r="P31" t="s">
        <v>299</v>
      </c>
      <c r="S31">
        <v>64</v>
      </c>
    </row>
    <row r="32" spans="1:20">
      <c r="A32" s="63"/>
      <c r="B32" s="65"/>
      <c r="C32" s="187"/>
      <c r="D32" s="66"/>
      <c r="E32" s="67"/>
      <c r="F32" s="192"/>
      <c r="M32" t="s">
        <v>307</v>
      </c>
      <c r="N32" t="s">
        <v>316</v>
      </c>
      <c r="O32" s="184">
        <v>462</v>
      </c>
      <c r="P32" t="s">
        <v>300</v>
      </c>
      <c r="S32">
        <v>8</v>
      </c>
    </row>
    <row r="33" spans="1:20">
      <c r="A33" s="63"/>
      <c r="B33" s="65"/>
      <c r="C33" s="187"/>
      <c r="D33" s="66"/>
      <c r="E33" s="67"/>
      <c r="F33" s="192"/>
      <c r="M33" t="s">
        <v>308</v>
      </c>
      <c r="N33" t="s">
        <v>288</v>
      </c>
      <c r="O33" s="184">
        <v>663</v>
      </c>
      <c r="P33" t="s">
        <v>301</v>
      </c>
      <c r="S33">
        <v>25</v>
      </c>
    </row>
    <row r="34" spans="1:20">
      <c r="A34" s="63"/>
      <c r="B34" s="65"/>
      <c r="C34" s="187"/>
      <c r="D34" s="66"/>
      <c r="E34" s="67"/>
      <c r="F34" s="192"/>
      <c r="M34" t="s">
        <v>309</v>
      </c>
      <c r="N34" t="s">
        <v>295</v>
      </c>
      <c r="O34" s="184">
        <v>758</v>
      </c>
      <c r="P34" t="s">
        <v>302</v>
      </c>
      <c r="S34">
        <v>25</v>
      </c>
    </row>
    <row r="35" spans="1:20">
      <c r="A35" s="63"/>
      <c r="B35" s="65"/>
      <c r="M35" t="s">
        <v>310</v>
      </c>
      <c r="N35" t="s">
        <v>296</v>
      </c>
      <c r="O35" s="184" t="s">
        <v>275</v>
      </c>
      <c r="P35" t="s">
        <v>303</v>
      </c>
      <c r="R35">
        <v>27</v>
      </c>
      <c r="S35" s="184" t="s">
        <v>328</v>
      </c>
    </row>
    <row r="36" spans="1:20">
      <c r="A36" s="63"/>
      <c r="B36" s="65"/>
      <c r="M36" t="s">
        <v>311</v>
      </c>
      <c r="N36" t="s">
        <v>279</v>
      </c>
      <c r="P36" t="s">
        <v>304</v>
      </c>
    </row>
    <row r="37" spans="1:20">
      <c r="A37" s="63"/>
      <c r="B37" s="65"/>
      <c r="M37" t="s">
        <v>312</v>
      </c>
      <c r="N37" t="s">
        <v>287</v>
      </c>
      <c r="P37" t="s">
        <v>306</v>
      </c>
      <c r="S37">
        <v>220</v>
      </c>
    </row>
    <row r="38" spans="1:20">
      <c r="A38" s="63"/>
      <c r="B38" s="65"/>
      <c r="M38" t="s">
        <v>313</v>
      </c>
      <c r="N38" t="s">
        <v>292</v>
      </c>
      <c r="P38" t="s">
        <v>307</v>
      </c>
      <c r="S38">
        <v>91</v>
      </c>
    </row>
    <row r="39" spans="1:20">
      <c r="A39" s="63"/>
      <c r="B39" s="65"/>
      <c r="M39" t="s">
        <v>314</v>
      </c>
      <c r="N39" t="s">
        <v>300</v>
      </c>
      <c r="P39" t="s">
        <v>308</v>
      </c>
      <c r="R39">
        <v>34</v>
      </c>
    </row>
    <row r="40" spans="1:20">
      <c r="A40" s="63"/>
      <c r="B40" s="65"/>
      <c r="M40" t="s">
        <v>315</v>
      </c>
      <c r="N40" t="s">
        <v>302</v>
      </c>
      <c r="P40" t="s">
        <v>309</v>
      </c>
      <c r="R40">
        <v>969</v>
      </c>
      <c r="S40">
        <v>66</v>
      </c>
    </row>
    <row r="41" spans="1:20">
      <c r="A41" s="63"/>
      <c r="B41" s="65"/>
      <c r="M41" t="s">
        <v>316</v>
      </c>
      <c r="N41" t="s">
        <v>305</v>
      </c>
      <c r="P41" t="s">
        <v>311</v>
      </c>
      <c r="R41">
        <v>462</v>
      </c>
      <c r="S41">
        <v>462</v>
      </c>
    </row>
    <row r="42" spans="1:20">
      <c r="A42" s="63"/>
      <c r="B42" s="65"/>
      <c r="M42" t="s">
        <v>317</v>
      </c>
      <c r="N42" t="s">
        <v>310</v>
      </c>
      <c r="P42" t="s">
        <v>312</v>
      </c>
      <c r="R42">
        <v>144</v>
      </c>
      <c r="S42">
        <v>154</v>
      </c>
    </row>
    <row r="43" spans="1:20">
      <c r="A43" s="63"/>
      <c r="B43" s="65"/>
      <c r="M43" t="s">
        <v>318</v>
      </c>
      <c r="N43" t="s">
        <v>311</v>
      </c>
      <c r="P43" t="s">
        <v>313</v>
      </c>
      <c r="S43">
        <v>72</v>
      </c>
    </row>
    <row r="44" spans="1:20">
      <c r="A44" s="63"/>
      <c r="B44" s="65"/>
      <c r="M44" t="s">
        <v>319</v>
      </c>
      <c r="N44" t="s">
        <v>314</v>
      </c>
      <c r="P44" t="s">
        <v>318</v>
      </c>
      <c r="R44">
        <v>150</v>
      </c>
      <c r="S44">
        <v>150</v>
      </c>
      <c r="T44">
        <v>150</v>
      </c>
    </row>
    <row r="45" spans="1:20">
      <c r="A45" s="63"/>
      <c r="B45" s="65"/>
      <c r="M45" t="s">
        <v>320</v>
      </c>
      <c r="P45" t="s">
        <v>320</v>
      </c>
      <c r="S45">
        <v>143</v>
      </c>
    </row>
    <row r="46" spans="1:20">
      <c r="A46" s="63"/>
      <c r="B46" s="65"/>
    </row>
    <row r="47" spans="1:20">
      <c r="A47" s="63"/>
      <c r="B47" s="65"/>
    </row>
    <row r="48" spans="1:20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  <row r="69" spans="1:2">
      <c r="A69" s="63"/>
      <c r="B69" s="65"/>
    </row>
    <row r="70" spans="1:2">
      <c r="A70" s="63"/>
      <c r="B70" s="65"/>
    </row>
    <row r="71" spans="1:2">
      <c r="A71" s="63"/>
      <c r="B71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53125" defaultRowHeight="12.5"/>
  <cols>
    <col min="1" max="1" width="30" style="59" customWidth="1"/>
    <col min="2" max="2" width="55.36328125" style="21" customWidth="1"/>
    <col min="3" max="16384" width="11.453125" style="3"/>
  </cols>
  <sheetData>
    <row r="1" spans="1:2" ht="15.5">
      <c r="A1" s="58"/>
    </row>
    <row r="2" spans="1:2" s="23" customFormat="1" ht="10.5">
      <c r="A2" s="57"/>
      <c r="B2" s="24"/>
    </row>
    <row r="3" spans="1:2" s="23" customFormat="1" ht="10.5">
      <c r="A3" s="57" t="s">
        <v>205</v>
      </c>
      <c r="B3" s="24"/>
    </row>
    <row r="4" spans="1:2" s="23" customFormat="1" ht="40">
      <c r="A4" s="57"/>
      <c r="B4" s="105" t="s">
        <v>265</v>
      </c>
    </row>
    <row r="5" spans="1:2" s="23" customFormat="1" ht="10.5">
      <c r="A5" s="57"/>
      <c r="B5" s="24"/>
    </row>
    <row r="6" spans="1:2" s="23" customFormat="1" ht="10.5">
      <c r="A6" s="57"/>
      <c r="B6" s="24"/>
    </row>
    <row r="7" spans="1:2" s="23" customFormat="1" ht="10.5">
      <c r="A7" s="57"/>
      <c r="B7" s="24"/>
    </row>
    <row r="8" spans="1:2" s="23" customFormat="1" ht="10.5">
      <c r="A8" s="57"/>
      <c r="B8" s="24"/>
    </row>
    <row r="9" spans="1:2" s="23" customFormat="1" ht="10">
      <c r="A9" s="25"/>
    </row>
    <row r="10" spans="1:2" s="23" customFormat="1" ht="20.5">
      <c r="A10" s="25" t="s">
        <v>202</v>
      </c>
      <c r="B10" s="24" t="s">
        <v>0</v>
      </c>
    </row>
    <row r="11" spans="1:2" s="23" customFormat="1" ht="10">
      <c r="A11" s="25" t="s">
        <v>203</v>
      </c>
      <c r="B11" s="24" t="s">
        <v>204</v>
      </c>
    </row>
    <row r="12" spans="1:2" s="23" customFormat="1" ht="10">
      <c r="A12" s="25" t="s">
        <v>205</v>
      </c>
      <c r="B12" s="24" t="s">
        <v>206</v>
      </c>
    </row>
    <row r="13" spans="1:2" s="23" customFormat="1" ht="10">
      <c r="A13" s="25"/>
      <c r="B13" s="24"/>
    </row>
    <row r="14" spans="1:2" s="23" customFormat="1" ht="10">
      <c r="A14" s="25"/>
      <c r="B14" s="24"/>
    </row>
    <row r="15" spans="1:2" s="23" customFormat="1" ht="10.5">
      <c r="A15" s="57"/>
      <c r="B15" s="24"/>
    </row>
    <row r="16" spans="1:2" s="23" customFormat="1" ht="10">
      <c r="A16" s="25"/>
      <c r="B16" s="24"/>
    </row>
    <row r="17" spans="1:2" s="23" customFormat="1" ht="10.5">
      <c r="A17" s="25" t="s">
        <v>202</v>
      </c>
      <c r="B17" s="106" t="s">
        <v>268</v>
      </c>
    </row>
    <row r="18" spans="1:2" s="23" customFormat="1" ht="10">
      <c r="A18" s="25" t="s">
        <v>203</v>
      </c>
      <c r="B18" s="24" t="s">
        <v>207</v>
      </c>
    </row>
    <row r="19" spans="1:2" s="23" customFormat="1" ht="10">
      <c r="A19" s="25" t="s">
        <v>205</v>
      </c>
      <c r="B19" s="24" t="s">
        <v>206</v>
      </c>
    </row>
    <row r="20" spans="1:2" s="23" customFormat="1" ht="10">
      <c r="A20" s="25"/>
      <c r="B20" s="24"/>
    </row>
    <row r="21" spans="1:2" s="23" customFormat="1" ht="10">
      <c r="A21" s="25"/>
      <c r="B21" s="24"/>
    </row>
    <row r="22" spans="1:2" s="23" customFormat="1" ht="21" customHeight="1">
      <c r="A22" s="57" t="s">
        <v>208</v>
      </c>
      <c r="B22" s="105"/>
    </row>
    <row r="23" spans="1:2" s="23" customFormat="1" ht="10">
      <c r="A23" s="25"/>
      <c r="B23" s="24"/>
    </row>
    <row r="24" spans="1:2" s="23" customFormat="1" ht="10">
      <c r="A24" s="25" t="s">
        <v>202</v>
      </c>
      <c r="B24" s="24" t="s">
        <v>246</v>
      </c>
    </row>
    <row r="25" spans="1:2" s="23" customFormat="1" ht="10">
      <c r="A25" s="25" t="s">
        <v>203</v>
      </c>
      <c r="B25" s="24" t="s">
        <v>209</v>
      </c>
    </row>
    <row r="26" spans="1:2" s="23" customFormat="1" ht="10">
      <c r="A26" s="25" t="s">
        <v>205</v>
      </c>
      <c r="B26" s="24" t="s">
        <v>206</v>
      </c>
    </row>
    <row r="27" spans="1:2" s="23" customFormat="1" ht="10">
      <c r="A27" s="25"/>
      <c r="B27" s="24"/>
    </row>
    <row r="28" spans="1:2" s="23" customFormat="1" ht="10">
      <c r="A28" s="25"/>
      <c r="B28" s="24"/>
    </row>
    <row r="29" spans="1:2" s="23" customFormat="1" ht="20">
      <c r="A29" s="57" t="s">
        <v>210</v>
      </c>
      <c r="B29" s="105" t="s">
        <v>267</v>
      </c>
    </row>
    <row r="30" spans="1:2" s="23" customFormat="1" ht="10">
      <c r="A30" s="25"/>
      <c r="B30" s="24"/>
    </row>
    <row r="31" spans="1:2" s="23" customFormat="1" ht="10">
      <c r="A31" s="25" t="s">
        <v>202</v>
      </c>
      <c r="B31" s="105" t="s">
        <v>269</v>
      </c>
    </row>
    <row r="32" spans="1:2" s="23" customFormat="1" ht="10">
      <c r="A32" s="25" t="s">
        <v>203</v>
      </c>
      <c r="B32" s="24" t="s">
        <v>209</v>
      </c>
    </row>
    <row r="33" spans="1:2" s="23" customFormat="1" ht="10">
      <c r="A33" s="25" t="s">
        <v>205</v>
      </c>
      <c r="B33" s="24" t="s">
        <v>206</v>
      </c>
    </row>
    <row r="34" spans="1:2" s="23" customFormat="1" ht="10">
      <c r="A34" s="25"/>
      <c r="B34" s="24"/>
    </row>
    <row r="35" spans="1:2" s="23" customFormat="1" ht="10">
      <c r="A35" s="25"/>
      <c r="B35" s="24"/>
    </row>
    <row r="36" spans="1:2" s="23" customFormat="1" ht="10">
      <c r="A36" s="25"/>
      <c r="B36" s="24"/>
    </row>
    <row r="37" spans="1:2" s="23" customFormat="1" ht="10">
      <c r="A37" s="25" t="s">
        <v>211</v>
      </c>
      <c r="B37" s="105" t="s">
        <v>266</v>
      </c>
    </row>
    <row r="38" spans="1:2" s="23" customFormat="1" ht="10">
      <c r="A38" s="25"/>
      <c r="B38" s="24"/>
    </row>
    <row r="39" spans="1:2" s="23" customFormat="1" ht="10">
      <c r="A39" s="25"/>
      <c r="B39" s="24"/>
    </row>
    <row r="40" spans="1:2" s="23" customFormat="1" ht="10">
      <c r="A40" s="25"/>
      <c r="B40" s="24"/>
    </row>
    <row r="41" spans="1:2" s="23" customFormat="1" ht="10">
      <c r="A41" s="25"/>
      <c r="B41" s="24"/>
    </row>
    <row r="42" spans="1:2" s="23" customFormat="1" ht="10.5">
      <c r="A42" s="57"/>
      <c r="B42" s="24"/>
    </row>
    <row r="43" spans="1:2" s="23" customFormat="1" ht="10.5">
      <c r="A43" s="57"/>
      <c r="B43" s="24"/>
    </row>
    <row r="44" spans="1:2" s="23" customFormat="1" ht="10">
      <c r="A44" s="25"/>
      <c r="B44" s="24"/>
    </row>
    <row r="45" spans="1:2" s="23" customFormat="1" ht="10">
      <c r="A45" s="25"/>
      <c r="B45" s="24"/>
    </row>
    <row r="46" spans="1:2" s="23" customFormat="1" ht="10">
      <c r="A46" s="25"/>
      <c r="B46" s="24"/>
    </row>
    <row r="48" spans="1:2" s="23" customFormat="1" ht="10">
      <c r="A48" s="25"/>
      <c r="B48" s="24"/>
    </row>
    <row r="49" spans="1:2" s="23" customFormat="1" ht="10">
      <c r="A49" s="25"/>
      <c r="B49" s="24"/>
    </row>
    <row r="50" spans="1:2" s="23" customFormat="1" ht="10">
      <c r="A50" s="25"/>
      <c r="B50" s="24"/>
    </row>
    <row r="51" spans="1:2" s="23" customFormat="1" ht="10">
      <c r="A51" s="25"/>
      <c r="B51" s="24"/>
    </row>
    <row r="52" spans="1:2" s="23" customFormat="1" ht="10.5">
      <c r="A52" s="57"/>
      <c r="B52" s="24"/>
    </row>
    <row r="53" spans="1:2" s="23" customFormat="1" ht="10">
      <c r="A53" s="25"/>
      <c r="B53" s="24"/>
    </row>
    <row r="54" spans="1:2" s="23" customFormat="1" ht="10">
      <c r="A54" s="25"/>
      <c r="B54" s="24"/>
    </row>
    <row r="55" spans="1:2" s="23" customFormat="1" ht="10">
      <c r="A55" s="25"/>
      <c r="B55" s="24"/>
    </row>
    <row r="56" spans="1:2" s="23" customFormat="1" ht="10">
      <c r="A56" s="25"/>
      <c r="B56" s="24"/>
    </row>
    <row r="57" spans="1:2" s="23" customFormat="1" ht="10">
      <c r="A57" s="25"/>
      <c r="B57" s="24"/>
    </row>
    <row r="58" spans="1:2" s="23" customFormat="1" ht="10">
      <c r="A58" s="25"/>
      <c r="B58" s="24"/>
    </row>
    <row r="59" spans="1:2" s="23" customFormat="1" ht="10">
      <c r="A59" s="25"/>
      <c r="B59" s="24"/>
    </row>
    <row r="60" spans="1:2" s="23" customFormat="1" ht="10">
      <c r="A60" s="25"/>
      <c r="B60" s="24"/>
    </row>
    <row r="61" spans="1:2" s="23" customFormat="1" ht="10">
      <c r="A61" s="25"/>
      <c r="B61" s="24"/>
    </row>
    <row r="62" spans="1:2" s="23" customFormat="1" ht="10">
      <c r="A62" s="25"/>
      <c r="B62" s="24"/>
    </row>
    <row r="63" spans="1:2" s="23" customFormat="1" ht="10">
      <c r="A63" s="25"/>
      <c r="B63" s="24"/>
    </row>
    <row r="64" spans="1:2" s="23" customFormat="1" ht="10">
      <c r="A64" s="25"/>
      <c r="B64" s="24"/>
    </row>
    <row r="65" spans="1:2" s="23" customFormat="1" ht="10">
      <c r="A65" s="25"/>
      <c r="B65" s="24"/>
    </row>
    <row r="66" spans="1:2" s="23" customFormat="1" ht="10">
      <c r="A66" s="25"/>
      <c r="B66" s="24"/>
    </row>
    <row r="67" spans="1:2" s="23" customFormat="1" ht="10">
      <c r="A67" s="25"/>
      <c r="B67" s="24"/>
    </row>
    <row r="68" spans="1:2" s="23" customFormat="1" ht="10">
      <c r="A68" s="25"/>
      <c r="B68" s="24"/>
    </row>
    <row r="69" spans="1:2" s="23" customFormat="1" ht="10">
      <c r="A69" s="25"/>
      <c r="B69" s="24"/>
    </row>
    <row r="70" spans="1:2" s="23" customFormat="1" ht="10">
      <c r="A70" s="25"/>
      <c r="B70" s="24"/>
    </row>
    <row r="71" spans="1:2" s="23" customFormat="1" ht="10">
      <c r="A71" s="25"/>
      <c r="B71" s="24"/>
    </row>
    <row r="72" spans="1:2" s="23" customFormat="1" ht="10">
      <c r="A72" s="25"/>
      <c r="B72" s="24"/>
    </row>
    <row r="73" spans="1:2" s="23" customFormat="1" ht="10">
      <c r="A73" s="25"/>
      <c r="B73" s="24"/>
    </row>
    <row r="74" spans="1:2" s="23" customFormat="1" ht="10">
      <c r="A74" s="25"/>
      <c r="B74" s="24"/>
    </row>
    <row r="75" spans="1:2" s="23" customFormat="1" ht="10">
      <c r="A75" s="25"/>
      <c r="B75" s="24"/>
    </row>
    <row r="76" spans="1:2" s="23" customFormat="1" ht="10">
      <c r="A76" s="25"/>
      <c r="B76" s="24"/>
    </row>
    <row r="77" spans="1:2" s="23" customFormat="1" ht="10">
      <c r="A77" s="25"/>
      <c r="B77" s="24"/>
    </row>
    <row r="78" spans="1:2" s="23" customFormat="1" ht="10">
      <c r="A78" s="25"/>
      <c r="B78" s="24"/>
    </row>
    <row r="79" spans="1:2" s="23" customFormat="1" ht="10">
      <c r="A79" s="25"/>
      <c r="B79" s="24"/>
    </row>
    <row r="80" spans="1:2" s="23" customFormat="1" ht="10">
      <c r="A80" s="25"/>
      <c r="B80" s="24"/>
    </row>
    <row r="81" spans="1:2" s="23" customFormat="1" ht="10">
      <c r="A81" s="25"/>
      <c r="B81" s="24"/>
    </row>
    <row r="82" spans="1:2" s="23" customFormat="1" ht="10">
      <c r="A82" s="25"/>
      <c r="B82" s="24"/>
    </row>
    <row r="83" spans="1:2" s="23" customFormat="1" ht="10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53125" defaultRowHeight="12.5"/>
  <cols>
    <col min="1" max="1" width="8.36328125" style="26" customWidth="1"/>
    <col min="2" max="2" width="11.453125" style="26" customWidth="1"/>
    <col min="3" max="4" width="3.36328125" style="26" customWidth="1"/>
    <col min="5" max="5" width="8.6328125" style="26" customWidth="1"/>
    <col min="6" max="11" width="3.36328125" style="26" customWidth="1"/>
    <col min="12" max="13" width="11.453125" style="26" customWidth="1"/>
    <col min="14" max="15" width="3.36328125" style="26" customWidth="1"/>
    <col min="16" max="16" width="8.453125" style="26" customWidth="1"/>
    <col min="17" max="22" width="3.6328125" style="26" customWidth="1"/>
    <col min="23" max="16384" width="11.453125" style="26"/>
  </cols>
  <sheetData>
    <row r="1" spans="1:1" ht="15.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 ht="13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 ht="13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 ht="13">
      <c r="A20" s="7" t="s">
        <v>239</v>
      </c>
    </row>
    <row r="21" spans="1:1" ht="13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 ht="13">
      <c r="A26" s="7" t="s">
        <v>233</v>
      </c>
    </row>
    <row r="27" spans="1:1" ht="13">
      <c r="A27" s="7"/>
    </row>
    <row r="28" spans="1:1">
      <c r="A28" s="26" t="s">
        <v>234</v>
      </c>
    </row>
    <row r="29" spans="1:1">
      <c r="A29" s="26" t="s">
        <v>216</v>
      </c>
    </row>
    <row r="30" spans="1:1" ht="13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270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7" t="s">
        <v>218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>
      <c r="A39" s="107" t="s">
        <v>238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1" spans="1:16">
      <c r="B41" s="108" t="s">
        <v>212</v>
      </c>
      <c r="C41" s="107"/>
      <c r="D41" s="107"/>
      <c r="E41" s="108" t="s">
        <v>235</v>
      </c>
      <c r="F41" s="107"/>
    </row>
    <row r="42" spans="1:16">
      <c r="B42" s="107">
        <v>21</v>
      </c>
      <c r="C42" s="107"/>
      <c r="D42" s="107"/>
      <c r="E42" s="109">
        <f>59-2*LOG(B42-19)</f>
        <v>58.397940008672037</v>
      </c>
      <c r="F42" s="107"/>
    </row>
    <row r="43" spans="1:16">
      <c r="B43" s="107">
        <v>22</v>
      </c>
      <c r="C43" s="107"/>
      <c r="D43" s="107"/>
      <c r="E43" s="109">
        <f t="shared" ref="E43:E51" si="0">59-2*LOG(B43-19)</f>
        <v>58.045757490560675</v>
      </c>
      <c r="F43" s="107"/>
    </row>
    <row r="44" spans="1:16">
      <c r="B44" s="107">
        <v>23</v>
      </c>
      <c r="C44" s="107"/>
      <c r="D44" s="107"/>
      <c r="E44" s="109">
        <f t="shared" si="0"/>
        <v>57.795880017344075</v>
      </c>
      <c r="F44" s="107"/>
    </row>
    <row r="45" spans="1:16">
      <c r="B45" s="107">
        <v>24</v>
      </c>
      <c r="C45" s="107"/>
      <c r="D45" s="107"/>
      <c r="E45" s="109">
        <f t="shared" si="0"/>
        <v>57.602059991327963</v>
      </c>
      <c r="F45" s="107"/>
    </row>
    <row r="46" spans="1:16">
      <c r="B46" s="107">
        <v>25</v>
      </c>
      <c r="C46" s="107"/>
      <c r="D46" s="107"/>
      <c r="E46" s="109">
        <f t="shared" si="0"/>
        <v>57.443697499232712</v>
      </c>
      <c r="F46" s="107"/>
    </row>
    <row r="47" spans="1:16">
      <c r="B47" s="107">
        <v>30</v>
      </c>
      <c r="C47" s="107"/>
      <c r="D47" s="107"/>
      <c r="E47" s="109">
        <f t="shared" si="0"/>
        <v>56.917214629683549</v>
      </c>
      <c r="F47" s="107"/>
    </row>
    <row r="48" spans="1:16">
      <c r="B48" s="107">
        <v>40</v>
      </c>
      <c r="C48" s="107"/>
      <c r="D48" s="107"/>
      <c r="E48" s="109">
        <f t="shared" si="0"/>
        <v>56.355561410532161</v>
      </c>
      <c r="F48" s="107"/>
    </row>
    <row r="49" spans="1:6">
      <c r="B49" s="107">
        <v>50</v>
      </c>
      <c r="C49" s="107"/>
      <c r="D49" s="107"/>
      <c r="E49" s="109">
        <f t="shared" si="0"/>
        <v>56.017276612331457</v>
      </c>
      <c r="F49" s="107"/>
    </row>
    <row r="50" spans="1:6">
      <c r="B50" s="107">
        <v>100</v>
      </c>
      <c r="C50" s="107"/>
      <c r="D50" s="107"/>
      <c r="E50" s="109">
        <f t="shared" si="0"/>
        <v>55.183029962242699</v>
      </c>
      <c r="F50" s="107"/>
    </row>
    <row r="51" spans="1:6">
      <c r="B51" s="107">
        <v>200</v>
      </c>
      <c r="C51" s="107"/>
      <c r="D51" s="107"/>
      <c r="E51" s="109">
        <f t="shared" si="0"/>
        <v>54.484642850261629</v>
      </c>
      <c r="F51" s="107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 ht="13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 ht="13">
      <c r="A63" s="7"/>
    </row>
    <row r="64" spans="1:6" ht="13">
      <c r="A64" s="7" t="s">
        <v>232</v>
      </c>
    </row>
    <row r="65" spans="1:22" ht="13">
      <c r="A65" s="7"/>
    </row>
    <row r="66" spans="1:22">
      <c r="A66" s="26" t="s">
        <v>170</v>
      </c>
    </row>
    <row r="67" spans="1:22" ht="13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" thickBot="1"/>
    <row r="79" spans="1:22" ht="13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3.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 ht="13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 ht="13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 ht="13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" thickBot="1"/>
    <row r="99" spans="1:22" ht="13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3.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 ht="13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 ht="13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 ht="13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" thickBot="1"/>
    <row r="121" spans="1:22" ht="13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3.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 ht="13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 ht="13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 ht="13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5">
      <c r="A132" s="4" t="s">
        <v>143</v>
      </c>
    </row>
    <row r="133" spans="1:1" ht="15.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10" t="s">
        <v>252</v>
      </c>
      <c r="B170" s="111"/>
      <c r="C170" s="111"/>
      <c r="D170" s="111"/>
      <c r="E170" s="111"/>
      <c r="F170" s="111"/>
      <c r="G170" s="111"/>
      <c r="H170" s="111"/>
      <c r="I170" s="111"/>
    </row>
    <row r="171" spans="1:9">
      <c r="A171" s="111" t="s">
        <v>27</v>
      </c>
      <c r="B171" s="111"/>
      <c r="C171" s="111"/>
      <c r="D171" s="111"/>
      <c r="E171" s="111"/>
      <c r="F171" s="111"/>
      <c r="G171" s="111"/>
      <c r="H171" s="111"/>
      <c r="I171" s="111"/>
    </row>
    <row r="172" spans="1:9">
      <c r="A172" s="110" t="s">
        <v>61</v>
      </c>
      <c r="B172" s="111"/>
      <c r="C172" s="111"/>
      <c r="D172" s="111"/>
      <c r="E172" s="111"/>
      <c r="F172" s="111"/>
      <c r="G172" s="111"/>
      <c r="H172" s="111"/>
      <c r="I172" s="111"/>
    </row>
    <row r="173" spans="1:9">
      <c r="A173" s="110" t="s">
        <v>251</v>
      </c>
      <c r="B173" s="111"/>
      <c r="C173" s="111"/>
      <c r="D173" s="111"/>
      <c r="E173" s="111"/>
      <c r="F173" s="111"/>
      <c r="G173" s="111"/>
      <c r="H173" s="111"/>
      <c r="I173" s="111"/>
    </row>
    <row r="174" spans="1:9">
      <c r="A174" s="111" t="s">
        <v>28</v>
      </c>
      <c r="B174" s="111"/>
      <c r="C174" s="111"/>
      <c r="D174" s="111"/>
      <c r="E174" s="111"/>
      <c r="F174" s="111"/>
      <c r="G174" s="111"/>
      <c r="H174" s="111"/>
      <c r="I174" s="111"/>
    </row>
    <row r="175" spans="1:9">
      <c r="A175" s="111" t="s">
        <v>29</v>
      </c>
      <c r="B175" s="111"/>
      <c r="C175" s="111"/>
      <c r="D175" s="111"/>
      <c r="E175" s="111"/>
      <c r="F175" s="111"/>
      <c r="G175" s="111"/>
      <c r="H175" s="111"/>
      <c r="I175" s="111"/>
    </row>
    <row r="177" spans="1:12">
      <c r="A177" s="107" t="s">
        <v>30</v>
      </c>
      <c r="B177" s="107"/>
      <c r="C177" s="107"/>
      <c r="D177" s="107"/>
      <c r="E177" s="107"/>
      <c r="F177" s="107"/>
      <c r="G177" s="107"/>
      <c r="H177" s="107"/>
      <c r="I177" s="107"/>
    </row>
    <row r="178" spans="1:12">
      <c r="A178" s="107"/>
      <c r="B178" s="107"/>
      <c r="C178" s="107"/>
      <c r="D178" s="107"/>
      <c r="E178" s="107"/>
      <c r="F178" s="107"/>
      <c r="G178" s="107"/>
      <c r="H178" s="107"/>
      <c r="I178" s="107"/>
    </row>
    <row r="179" spans="1:12">
      <c r="A179" s="107" t="s">
        <v>31</v>
      </c>
      <c r="B179" s="107"/>
      <c r="C179" s="107"/>
      <c r="D179" s="107"/>
      <c r="E179" s="107"/>
      <c r="F179" s="107"/>
      <c r="G179" s="107"/>
      <c r="H179" s="107"/>
      <c r="I179" s="107"/>
    </row>
    <row r="180" spans="1:12">
      <c r="A180" s="107" t="s">
        <v>32</v>
      </c>
      <c r="B180" s="107"/>
      <c r="C180" s="107"/>
      <c r="D180" s="107"/>
      <c r="E180" s="107"/>
      <c r="F180" s="107"/>
      <c r="G180" s="107"/>
      <c r="H180" s="107"/>
      <c r="I180" s="107"/>
    </row>
    <row r="181" spans="1:12">
      <c r="A181" s="107"/>
      <c r="B181" s="107"/>
      <c r="C181" s="107"/>
      <c r="D181" s="107"/>
      <c r="E181" s="107"/>
      <c r="F181" s="107"/>
      <c r="G181" s="107"/>
      <c r="H181" s="107"/>
      <c r="I181" s="107"/>
    </row>
    <row r="182" spans="1:12">
      <c r="A182" s="26" t="s">
        <v>33</v>
      </c>
    </row>
    <row r="184" spans="1:12">
      <c r="A184" s="107" t="s">
        <v>34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>
      <c r="A185" s="107" t="s">
        <v>35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>
      <c r="A186" s="107" t="s">
        <v>36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>
      <c r="A187" s="107" t="s">
        <v>37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>
      <c r="A188" s="107" t="s">
        <v>38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>
      <c r="A189" s="107" t="s">
        <v>39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>
      <c r="A190" s="107" t="s">
        <v>40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53125" defaultRowHeight="10"/>
  <cols>
    <col min="1" max="1" width="5.36328125" style="27" customWidth="1"/>
    <col min="2" max="22" width="4.453125" style="27" customWidth="1"/>
    <col min="23" max="23" width="4.6328125" style="27" customWidth="1"/>
    <col min="24" max="16384" width="11.453125" style="27"/>
  </cols>
  <sheetData>
    <row r="1" spans="1:1" ht="13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3">
      <c r="A8" s="37" t="s">
        <v>213</v>
      </c>
    </row>
    <row r="9" spans="1:1">
      <c r="A9" s="29"/>
    </row>
    <row r="10" spans="1:1">
      <c r="A10" s="28" t="s">
        <v>271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0.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Fall 2023</vt:lpstr>
      <vt:lpstr>SKIPPERS</vt:lpstr>
      <vt:lpstr>Rules</vt:lpstr>
      <vt:lpstr>CoxSprague</vt:lpstr>
      <vt:lpstr>CS_Table</vt:lpstr>
      <vt:lpstr>csg_table</vt:lpstr>
      <vt:lpstr>LISYRA_table</vt:lpstr>
      <vt:lpstr>'Fall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TJ MC</cp:lastModifiedBy>
  <cp:lastPrinted>2017-02-07T21:20:04Z</cp:lastPrinted>
  <dcterms:created xsi:type="dcterms:W3CDTF">1999-10-05T15:00:35Z</dcterms:created>
  <dcterms:modified xsi:type="dcterms:W3CDTF">2023-12-06T00:32:24Z</dcterms:modified>
</cp:coreProperties>
</file>