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cbat\Documents\Sailing Score sheet\"/>
    </mc:Choice>
  </mc:AlternateContent>
  <xr:revisionPtr revIDLastSave="0" documentId="13_ncr:1_{90CFAF04-F8A3-499C-AEF0-11985654044E}" xr6:coauthVersionLast="47" xr6:coauthVersionMax="47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Sheet1" sheetId="3" r:id="rId1"/>
    <sheet name="FROSTBITE Regatta" sheetId="1" r:id="rId2"/>
    <sheet name="SKIPPER" sheetId="2" r:id="rId3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1" l="1"/>
  <c r="E11" i="1"/>
  <c r="D21" i="1"/>
  <c r="E21" i="1"/>
  <c r="D8" i="1"/>
  <c r="E8" i="1"/>
  <c r="E9" i="1"/>
  <c r="D9" i="1"/>
  <c r="E13" i="1"/>
  <c r="D13" i="1"/>
  <c r="E20" i="1"/>
  <c r="D20" i="1"/>
  <c r="E22" i="1"/>
  <c r="D22" i="1"/>
  <c r="E23" i="1"/>
  <c r="D23" i="1"/>
  <c r="E14" i="1" l="1"/>
  <c r="D14" i="1"/>
  <c r="E15" i="1"/>
  <c r="D15" i="1"/>
  <c r="E6" i="1"/>
  <c r="D6" i="1"/>
  <c r="E7" i="1"/>
  <c r="D7" i="1"/>
  <c r="E10" i="1"/>
  <c r="D10" i="1"/>
  <c r="E12" i="1"/>
  <c r="D12" i="1"/>
  <c r="E25" i="1"/>
  <c r="D25" i="1"/>
  <c r="E24" i="1" l="1"/>
  <c r="D24" i="1"/>
</calcChain>
</file>

<file path=xl/sharedStrings.xml><?xml version="1.0" encoding="utf-8"?>
<sst xmlns="http://schemas.openxmlformats.org/spreadsheetml/2006/main" count="118" uniqueCount="97">
  <si>
    <t>Sail #</t>
  </si>
  <si>
    <t xml:space="preserve"> POINT TOTAL </t>
  </si>
  <si>
    <t>AVERAGE</t>
  </si>
  <si>
    <t>SKIPPER</t>
  </si>
  <si>
    <t>BRAD WELLS</t>
  </si>
  <si>
    <t>LARRY PHELPS</t>
  </si>
  <si>
    <t>DAN DEETS</t>
  </si>
  <si>
    <t>DAVID PAXTON</t>
  </si>
  <si>
    <t>KIM WILDING</t>
  </si>
  <si>
    <t>BILL MILLER</t>
  </si>
  <si>
    <t>BOB STENHOUSE</t>
  </si>
  <si>
    <t>JIM IRVINE</t>
  </si>
  <si>
    <t>KARL THOMPSON</t>
  </si>
  <si>
    <t>MIKE HAASE</t>
  </si>
  <si>
    <t>ROB McKINLEY</t>
  </si>
  <si>
    <t>GARRETT VANKOUGHNETT</t>
  </si>
  <si>
    <t>ART FALK</t>
  </si>
  <si>
    <t>DON CUNNINGHAM</t>
  </si>
  <si>
    <t>BOB SBOTO</t>
  </si>
  <si>
    <t>STEVE ANDERMAN</t>
  </si>
  <si>
    <t>ANDREA ANDERMAN</t>
  </si>
  <si>
    <t>FINISH POSITION</t>
  </si>
  <si>
    <t>RACE 1</t>
  </si>
  <si>
    <t>RACE 2</t>
  </si>
  <si>
    <t>RACE 3</t>
  </si>
  <si>
    <t>RACE 4</t>
  </si>
  <si>
    <t>RACE 5</t>
  </si>
  <si>
    <t>RACE 6</t>
  </si>
  <si>
    <t># = DNC: DNF:</t>
  </si>
  <si>
    <r>
      <t xml:space="preserve">First: If there is a </t>
    </r>
    <r>
      <rPr>
        <u/>
        <sz val="8"/>
        <color indexed="21"/>
        <rFont val="Arial Narrow"/>
        <family val="2"/>
      </rPr>
      <t xml:space="preserve">regatta </t>
    </r>
    <r>
      <rPr>
        <sz val="8"/>
        <rFont val="Arial Narrow"/>
        <family val="2"/>
      </rPr>
      <t>-score tie between two or more boats, each boat’s race scores shall be listed in order of</t>
    </r>
    <r>
      <rPr>
        <b/>
        <sz val="8"/>
        <rFont val="Arial Narrow"/>
        <family val="2"/>
      </rPr>
      <t xml:space="preserve"> best to worst</t>
    </r>
    <r>
      <rPr>
        <sz val="8"/>
        <rFont val="Arial Narrow"/>
        <family val="2"/>
      </rPr>
      <t>, and at the first point(s) where there is a difference the tie shall be broken in favor of the boat(s) with the best score(s). No excluded scores shall be used.</t>
    </r>
  </si>
  <si>
    <t>RACES</t>
  </si>
  <si>
    <t>SAIL #</t>
  </si>
  <si>
    <t>TOTAL POINTS</t>
  </si>
  <si>
    <t xml:space="preserve"> BOAT ENTRIES</t>
  </si>
  <si>
    <t>1ST</t>
  </si>
  <si>
    <t>2ND</t>
  </si>
  <si>
    <t>3RD</t>
  </si>
  <si>
    <t>NIRVANA-DF95</t>
  </si>
  <si>
    <t xml:space="preserve"> </t>
  </si>
  <si>
    <t>NIRVANA</t>
  </si>
  <si>
    <t>PLACE REGATTA TIEBREAKER</t>
  </si>
  <si>
    <t>NIRVANA/DF-65 SKIPPERs</t>
  </si>
  <si>
    <t>None</t>
  </si>
  <si>
    <t>Jay Schach</t>
  </si>
  <si>
    <t>Harri Beutler</t>
  </si>
  <si>
    <t>Sandy Graham</t>
  </si>
  <si>
    <t>Paul Ryan</t>
  </si>
  <si>
    <t>Tony DeFilippis</t>
  </si>
  <si>
    <t>Ray Cook</t>
  </si>
  <si>
    <t>Bruce Blomgren</t>
  </si>
  <si>
    <t>Ken Bates</t>
  </si>
  <si>
    <t>Gerry Ryerson</t>
  </si>
  <si>
    <t>Harry Oakley</t>
  </si>
  <si>
    <t>Terry McCormick</t>
  </si>
  <si>
    <t>Dick Denzler</t>
  </si>
  <si>
    <t>Ron Hawkins</t>
  </si>
  <si>
    <t>Duane Stewart</t>
  </si>
  <si>
    <t>Harry Thranhardt</t>
  </si>
  <si>
    <t>Mark Hamer</t>
  </si>
  <si>
    <t>Carolyn Sherwin</t>
  </si>
  <si>
    <t>Dan Deets</t>
  </si>
  <si>
    <t>Bill Miller</t>
  </si>
  <si>
    <t>Kevin Richter</t>
  </si>
  <si>
    <t>Dave Williams</t>
  </si>
  <si>
    <t>Mike Haase</t>
  </si>
  <si>
    <t>Garrett VanKoughnett</t>
  </si>
  <si>
    <t>Karl Thomsen</t>
  </si>
  <si>
    <t>Jim Sheldon</t>
  </si>
  <si>
    <t>Steve Anderman</t>
  </si>
  <si>
    <t>Charlie Sweeney</t>
  </si>
  <si>
    <t>Pete Flynn</t>
  </si>
  <si>
    <t>Harry Howard</t>
  </si>
  <si>
    <t>MARK HAMER</t>
  </si>
  <si>
    <t xml:space="preserve">34 </t>
  </si>
  <si>
    <t>STEVE STOPA</t>
  </si>
  <si>
    <t>DF95</t>
  </si>
  <si>
    <t xml:space="preserve">Tim </t>
  </si>
  <si>
    <t>Steve Stopa</t>
  </si>
  <si>
    <t>9= DNF</t>
  </si>
  <si>
    <t>KEN BATES</t>
  </si>
  <si>
    <t>220</t>
  </si>
  <si>
    <t>6= DNF</t>
  </si>
  <si>
    <t>CHARLIE SWEENEY</t>
  </si>
  <si>
    <t>810</t>
  </si>
  <si>
    <t>TERRY MCCORMICK</t>
  </si>
  <si>
    <t>4.2.24</t>
  </si>
  <si>
    <t>APRIL Fool's Day Regatta</t>
  </si>
  <si>
    <t>DICK DENZLER</t>
  </si>
  <si>
    <t>RON HAWKINS</t>
  </si>
  <si>
    <t>TONY DEFILIPIS</t>
  </si>
  <si>
    <t>TIM LEONARD</t>
  </si>
  <si>
    <t>999</t>
  </si>
  <si>
    <t>154</t>
  </si>
  <si>
    <t>33</t>
  </si>
  <si>
    <t>BRUCE BLOMGREN</t>
  </si>
  <si>
    <t>HARRI BEUTLER</t>
  </si>
  <si>
    <t>KARL THOMSEN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</si>
</sst>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??_);_(@_)"/>
    <numFmt numFmtId="165" formatCode="#,##0.000_);\(#,##0.000\)"/>
  </numFmts>
  <fonts count="38" x14ac:knownFonts="1">
    <font>
      <sz val="12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10"/>
      <name val="Arial"/>
      <family val="2"/>
    </font>
    <font>
      <b/>
      <i/>
      <sz val="10"/>
      <color rgb="FF0000FF"/>
      <name val="Arial"/>
      <family val="2"/>
    </font>
    <font>
      <b/>
      <i/>
      <sz val="10"/>
      <color rgb="FFFFFFFF"/>
      <name val="Arial"/>
      <family val="2"/>
    </font>
    <font>
      <sz val="12"/>
      <color theme="1"/>
      <name val="Arial Black"/>
      <family val="2"/>
    </font>
    <font>
      <sz val="12"/>
      <color rgb="FF000000"/>
      <name val="Arial Black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0"/>
      <name val="Arial"/>
      <family val="2"/>
    </font>
    <font>
      <b/>
      <sz val="12"/>
      <color theme="1"/>
      <name val="Calibri"/>
      <family val="2"/>
      <scheme val="minor"/>
    </font>
    <font>
      <u/>
      <sz val="14"/>
      <color rgb="FF0000FF"/>
      <name val="Stencil"/>
    </font>
    <font>
      <b/>
      <sz val="8"/>
      <color theme="0"/>
      <name val="Arial"/>
      <family val="2"/>
    </font>
    <font>
      <u/>
      <sz val="14"/>
      <color theme="0"/>
      <name val="Stencil"/>
    </font>
    <font>
      <sz val="8"/>
      <name val="Arial Narrow"/>
      <family val="2"/>
    </font>
    <font>
      <u/>
      <sz val="8"/>
      <color indexed="21"/>
      <name val="Arial Narrow"/>
      <family val="2"/>
    </font>
    <font>
      <b/>
      <sz val="8"/>
      <name val="Arial Narrow"/>
      <family val="2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name val="Lucida Handwriting"/>
      <family val="4"/>
    </font>
    <font>
      <b/>
      <sz val="8"/>
      <color theme="1"/>
      <name val="Arial"/>
      <family val="2"/>
    </font>
    <font>
      <b/>
      <sz val="12"/>
      <color theme="1"/>
      <name val="Stencil"/>
    </font>
    <font>
      <b/>
      <sz val="12"/>
      <color theme="0"/>
      <name val="Arial Rounded MT Bold"/>
      <family val="2"/>
    </font>
    <font>
      <b/>
      <sz val="12"/>
      <name val="Arial Rounded MT Bold"/>
      <family val="2"/>
    </font>
    <font>
      <b/>
      <sz val="12"/>
      <name val="Calibri"/>
      <family val="2"/>
      <scheme val="minor"/>
    </font>
    <font>
      <sz val="10"/>
      <name val="Stencil"/>
      <family val="5"/>
    </font>
    <font>
      <b/>
      <sz val="8"/>
      <color theme="1"/>
      <name val="Arial"/>
      <family val="2"/>
    </font>
    <font>
      <b/>
      <sz val="12"/>
      <color rgb="FF0000FF"/>
      <name val="Arial"/>
      <family val="2"/>
    </font>
    <font>
      <b/>
      <sz val="8"/>
      <color theme="0"/>
      <name val="Arial"/>
      <family val="2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i/>
      <sz val="14"/>
      <name val="Stencil"/>
      <family val="5"/>
    </font>
    <font>
      <b/>
      <sz val="14"/>
      <name val="Arial"/>
      <family val="2"/>
    </font>
    <font>
      <u/>
      <sz val="10"/>
      <color theme="0"/>
      <name val="Stencil"/>
      <family val="5"/>
    </font>
    <font>
      <b/>
      <sz val="10"/>
      <color theme="1"/>
      <name val="Arial"/>
      <family val="2"/>
    </font>
    <font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1730FD"/>
        <bgColor rgb="FF000000"/>
      </patternFill>
    </fill>
    <fill>
      <patternFill patternType="solid">
        <fgColor theme="0"/>
        <bgColor rgb="FF000000"/>
      </patternFill>
    </fill>
    <fill>
      <patternFill patternType="lightGray">
        <fgColor rgb="FF000000"/>
        <bgColor rgb="FFFFFFFF"/>
      </patternFill>
    </fill>
    <fill>
      <patternFill patternType="solid">
        <fgColor rgb="FFFF0000"/>
        <bgColor rgb="FF000000"/>
      </patternFill>
    </fill>
    <fill>
      <patternFill patternType="solid">
        <fgColor rgb="FF008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rgb="FF000000"/>
      </patternFill>
    </fill>
    <fill>
      <patternFill patternType="solid">
        <fgColor rgb="FFC00000"/>
        <bgColor rgb="FF000000"/>
      </patternFill>
    </fill>
  </fills>
  <borders count="21">
    <border>
      <left/>
      <right/>
      <top/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4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3">
    <xf numFmtId="0" fontId="0" fillId="0" borderId="0" xfId="0"/>
    <xf numFmtId="14" fontId="2" fillId="2" borderId="0" xfId="0" applyNumberFormat="1" applyFont="1" applyFill="1" applyAlignment="1">
      <alignment horizontal="left"/>
    </xf>
    <xf numFmtId="18" fontId="3" fillId="2" borderId="0" xfId="0" applyNumberFormat="1" applyFont="1" applyFill="1"/>
    <xf numFmtId="164" fontId="5" fillId="2" borderId="5" xfId="0" applyNumberFormat="1" applyFont="1" applyFill="1" applyBorder="1" applyAlignment="1">
      <alignment horizontal="center" vertical="center" textRotation="90" wrapText="1"/>
    </xf>
    <xf numFmtId="0" fontId="6" fillId="4" borderId="4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12" fillId="0" borderId="11" xfId="0" applyFont="1" applyBorder="1"/>
    <xf numFmtId="0" fontId="12" fillId="1" borderId="11" xfId="0" applyFont="1" applyFill="1" applyBorder="1" applyAlignment="1">
      <alignment horizontal="center"/>
    </xf>
    <xf numFmtId="0" fontId="22" fillId="5" borderId="5" xfId="0" applyFont="1" applyFill="1" applyBorder="1" applyAlignment="1" applyProtection="1">
      <alignment horizontal="center"/>
      <protection locked="0"/>
    </xf>
    <xf numFmtId="165" fontId="14" fillId="10" borderId="3" xfId="0" applyNumberFormat="1" applyFont="1" applyFill="1" applyBorder="1" applyAlignment="1">
      <alignment horizontal="center"/>
    </xf>
    <xf numFmtId="0" fontId="12" fillId="9" borderId="6" xfId="0" applyFont="1" applyFill="1" applyBorder="1" applyAlignment="1">
      <alignment horizontal="center" vertical="center"/>
    </xf>
    <xf numFmtId="0" fontId="23" fillId="9" borderId="7" xfId="0" applyFont="1" applyFill="1" applyBorder="1" applyAlignment="1">
      <alignment horizontal="center"/>
    </xf>
    <xf numFmtId="0" fontId="23" fillId="9" borderId="6" xfId="0" applyFont="1" applyFill="1" applyBorder="1" applyAlignment="1">
      <alignment horizontal="center"/>
    </xf>
    <xf numFmtId="0" fontId="0" fillId="9" borderId="6" xfId="0" applyFill="1" applyBorder="1"/>
    <xf numFmtId="0" fontId="2" fillId="5" borderId="5" xfId="0" applyFont="1" applyFill="1" applyBorder="1" applyAlignment="1" applyProtection="1">
      <alignment horizontal="center"/>
      <protection locked="0"/>
    </xf>
    <xf numFmtId="0" fontId="25" fillId="5" borderId="5" xfId="0" applyFont="1" applyFill="1" applyBorder="1" applyAlignment="1">
      <alignment horizontal="center" vertical="center"/>
    </xf>
    <xf numFmtId="0" fontId="26" fillId="9" borderId="6" xfId="0" applyFont="1" applyFill="1" applyBorder="1" applyAlignment="1">
      <alignment horizontal="center" vertical="center"/>
    </xf>
    <xf numFmtId="0" fontId="26" fillId="9" borderId="7" xfId="0" applyFont="1" applyFill="1" applyBorder="1" applyAlignment="1">
      <alignment horizontal="center" vertical="center"/>
    </xf>
    <xf numFmtId="0" fontId="24" fillId="5" borderId="5" xfId="0" applyFont="1" applyFill="1" applyBorder="1" applyAlignment="1">
      <alignment horizontal="center" vertical="center"/>
    </xf>
    <xf numFmtId="0" fontId="27" fillId="9" borderId="5" xfId="0" applyFont="1" applyFill="1" applyBorder="1" applyAlignment="1">
      <alignment horizontal="left"/>
    </xf>
    <xf numFmtId="0" fontId="28" fillId="5" borderId="5" xfId="0" applyFont="1" applyFill="1" applyBorder="1" applyAlignment="1" applyProtection="1">
      <alignment horizontal="center"/>
      <protection locked="0"/>
    </xf>
    <xf numFmtId="37" fontId="29" fillId="5" borderId="5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textRotation="90"/>
    </xf>
    <xf numFmtId="0" fontId="2" fillId="9" borderId="5" xfId="0" applyFont="1" applyFill="1" applyBorder="1" applyAlignment="1" applyProtection="1">
      <alignment horizontal="center"/>
      <protection locked="0"/>
    </xf>
    <xf numFmtId="0" fontId="30" fillId="5" borderId="5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 wrapText="1"/>
    </xf>
    <xf numFmtId="0" fontId="31" fillId="0" borderId="0" xfId="0" applyFont="1"/>
    <xf numFmtId="0" fontId="32" fillId="0" borderId="0" xfId="0" applyFont="1"/>
    <xf numFmtId="165" fontId="14" fillId="10" borderId="5" xfId="0" applyNumberFormat="1" applyFont="1" applyFill="1" applyBorder="1" applyAlignment="1">
      <alignment horizontal="center"/>
    </xf>
    <xf numFmtId="0" fontId="14" fillId="11" borderId="5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6" fillId="9" borderId="15" xfId="0" applyFont="1" applyFill="1" applyBorder="1" applyAlignment="1">
      <alignment horizontal="center" vertical="center" wrapText="1"/>
    </xf>
    <xf numFmtId="0" fontId="16" fillId="9" borderId="16" xfId="0" applyFont="1" applyFill="1" applyBorder="1" applyAlignment="1">
      <alignment horizontal="center" vertical="center" wrapText="1"/>
    </xf>
    <xf numFmtId="0" fontId="16" fillId="9" borderId="17" xfId="0" applyFont="1" applyFill="1" applyBorder="1" applyAlignment="1">
      <alignment horizontal="center" vertical="center" wrapText="1"/>
    </xf>
    <xf numFmtId="0" fontId="15" fillId="7" borderId="2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4" fillId="0" borderId="0" xfId="0" applyFont="1"/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4" fillId="9" borderId="5" xfId="0" applyFont="1" applyFill="1" applyBorder="1" applyAlignment="1">
      <alignment horizontal="left"/>
    </xf>
    <xf numFmtId="49" fontId="4" fillId="5" borderId="3" xfId="0" applyNumberFormat="1" applyFont="1" applyFill="1" applyBorder="1" applyAlignment="1">
      <alignment horizontal="center"/>
    </xf>
    <xf numFmtId="0" fontId="4" fillId="9" borderId="3" xfId="0" applyFont="1" applyFill="1" applyBorder="1" applyAlignment="1">
      <alignment horizontal="left"/>
    </xf>
    <xf numFmtId="0" fontId="0" fillId="0" borderId="5" xfId="0" applyBorder="1"/>
    <xf numFmtId="49" fontId="4" fillId="5" borderId="7" xfId="0" applyNumberFormat="1" applyFont="1" applyFill="1" applyBorder="1" applyAlignment="1">
      <alignment horizontal="center"/>
    </xf>
    <xf numFmtId="0" fontId="4" fillId="9" borderId="7" xfId="0" applyFont="1" applyFill="1" applyBorder="1" applyAlignment="1">
      <alignment horizontal="left"/>
    </xf>
    <xf numFmtId="0" fontId="35" fillId="7" borderId="2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/>
    </xf>
    <xf numFmtId="0" fontId="0" fillId="0" borderId="7" xfId="0" applyBorder="1"/>
    <xf numFmtId="49" fontId="27" fillId="5" borderId="7" xfId="0" applyNumberFormat="1" applyFont="1" applyFill="1" applyBorder="1" applyAlignment="1">
      <alignment horizontal="center"/>
    </xf>
    <xf numFmtId="0" fontId="25" fillId="5" borderId="7" xfId="0" applyFont="1" applyFill="1" applyBorder="1" applyAlignment="1">
      <alignment horizontal="center" vertical="center"/>
    </xf>
    <xf numFmtId="0" fontId="37" fillId="9" borderId="6" xfId="0" applyFont="1" applyFill="1" applyBorder="1" applyAlignment="1">
      <alignment horizontal="center"/>
    </xf>
    <xf numFmtId="0" fontId="37" fillId="9" borderId="7" xfId="0" applyFont="1" applyFill="1" applyBorder="1" applyAlignment="1">
      <alignment horizontal="center"/>
    </xf>
    <xf numFmtId="0" fontId="14" fillId="0" borderId="5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2" fillId="5" borderId="0" xfId="0" applyFont="1" applyFill="1" applyAlignment="1" applyProtection="1">
      <alignment horizontal="center"/>
      <protection locked="0"/>
    </xf>
    <xf numFmtId="0" fontId="0" fillId="0" borderId="4" xfId="0" applyBorder="1"/>
    <xf numFmtId="0" fontId="23" fillId="9" borderId="8" xfId="0" applyFont="1" applyFill="1" applyBorder="1" applyAlignment="1">
      <alignment horizontal="center"/>
    </xf>
    <xf numFmtId="0" fontId="23" fillId="9" borderId="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/>
    </xf>
    <xf numFmtId="0" fontId="37" fillId="9" borderId="18" xfId="0" applyFont="1" applyFill="1" applyBorder="1" applyAlignment="1">
      <alignment horizontal="center"/>
    </xf>
    <xf numFmtId="0" fontId="37" fillId="9" borderId="19" xfId="0" applyFont="1" applyFill="1" applyBorder="1" applyAlignment="1">
      <alignment horizontal="center"/>
    </xf>
    <xf numFmtId="0" fontId="37" fillId="9" borderId="8" xfId="0" applyFont="1" applyFill="1" applyBorder="1" applyAlignment="1">
      <alignment horizontal="center"/>
    </xf>
    <xf numFmtId="0" fontId="37" fillId="9" borderId="3" xfId="0" applyFont="1" applyFill="1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4" fillId="6" borderId="0" xfId="0" applyFont="1" applyFill="1" applyAlignment="1">
      <alignment horizontal="center" vertical="center" textRotation="90"/>
    </xf>
    <xf numFmtId="0" fontId="4" fillId="6" borderId="2" xfId="0" applyFont="1" applyFill="1" applyBorder="1" applyAlignment="1">
      <alignment horizontal="center" vertical="center" textRotation="90"/>
    </xf>
    <xf numFmtId="0" fontId="11" fillId="8" borderId="2" xfId="0" applyFont="1" applyFill="1" applyBorder="1" applyAlignment="1">
      <alignment horizontal="center"/>
    </xf>
    <xf numFmtId="0" fontId="33" fillId="5" borderId="2" xfId="0" applyFont="1" applyFill="1" applyBorder="1" applyAlignment="1">
      <alignment horizontal="center"/>
    </xf>
    <xf numFmtId="0" fontId="33" fillId="5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14" fillId="0" borderId="5" xfId="0" applyNumberFormat="1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4" fillId="0" borderId="7" xfId="0" applyFont="1" applyBorder="1" applyAlignment="1" applyProtection="1">
      <alignment horizontal="center" vertical="center"/>
      <protection locked="0"/>
    </xf>
    <xf numFmtId="0" fontId="36" fillId="0" borderId="10" xfId="0" applyFont="1" applyBorder="1" applyAlignment="1">
      <alignment horizontal="left"/>
    </xf>
    <xf numFmtId="0" fontId="0" fillId="0" borderId="0" xfId="0" applyBorder="1"/>
  </cellXfs>
  <cellStyles count="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</cellStyles>
  <dxfs count="0"/>
  <tableStyles count="0" defaultTableStyle="TableStyleMedium9" defaultPivotStyle="PivotStyleMedium4"/>
  <colors>
    <mruColors>
      <color rgb="FF0000FF"/>
      <color rgb="FFC00000"/>
      <color rgb="FFFF9900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FA5FC-996D-44F6-B2ED-0A22B7CDDF3C}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tabSelected="1" topLeftCell="A7" zoomScaleNormal="100" zoomScalePageLayoutView="125" workbookViewId="0">
      <selection activeCell="N23" sqref="N23"/>
    </sheetView>
  </sheetViews>
  <sheetFormatPr defaultColWidth="11" defaultRowHeight="15.75" x14ac:dyDescent="0.25"/>
  <cols>
    <col min="1" max="1" width="6.375" customWidth="1"/>
    <col min="2" max="2" width="5.625" style="10" customWidth="1"/>
    <col min="3" max="3" width="23.5" customWidth="1"/>
    <col min="5" max="5" width="7" customWidth="1"/>
    <col min="6" max="11" width="6" customWidth="1"/>
    <col min="15" max="15" width="41.875" customWidth="1"/>
  </cols>
  <sheetData>
    <row r="1" spans="1:13" x14ac:dyDescent="0.25">
      <c r="A1" s="82" t="s">
        <v>21</v>
      </c>
      <c r="B1" s="40" t="s">
        <v>85</v>
      </c>
      <c r="C1" s="1" t="s">
        <v>37</v>
      </c>
      <c r="D1" s="2"/>
      <c r="E1" s="2"/>
      <c r="F1" s="84" t="s">
        <v>33</v>
      </c>
      <c r="G1" s="84"/>
      <c r="H1" s="84"/>
      <c r="I1" s="84"/>
      <c r="J1" s="84"/>
      <c r="K1" s="84"/>
    </row>
    <row r="2" spans="1:13" ht="18.75" x14ac:dyDescent="0.3">
      <c r="A2" s="82"/>
      <c r="B2" s="85" t="s">
        <v>86</v>
      </c>
      <c r="C2" s="85"/>
      <c r="D2" s="85"/>
      <c r="E2" s="86"/>
      <c r="F2" s="73" t="s">
        <v>22</v>
      </c>
      <c r="G2" s="73" t="s">
        <v>23</v>
      </c>
      <c r="H2" s="73" t="s">
        <v>24</v>
      </c>
      <c r="I2" s="73" t="s">
        <v>25</v>
      </c>
      <c r="J2" s="73" t="s">
        <v>26</v>
      </c>
      <c r="K2" s="73" t="s">
        <v>27</v>
      </c>
    </row>
    <row r="3" spans="1:13" ht="57.75" x14ac:dyDescent="0.25">
      <c r="A3" s="83"/>
      <c r="B3" s="29" t="s">
        <v>0</v>
      </c>
      <c r="C3" s="30" t="s">
        <v>3</v>
      </c>
      <c r="D3" s="3" t="s">
        <v>1</v>
      </c>
      <c r="E3" s="4" t="s">
        <v>2</v>
      </c>
      <c r="F3" s="74"/>
      <c r="G3" s="74"/>
      <c r="H3" s="74"/>
      <c r="I3" s="74"/>
      <c r="J3" s="74"/>
      <c r="K3" s="74"/>
    </row>
    <row r="4" spans="1:13" ht="18" x14ac:dyDescent="0.25">
      <c r="A4" s="31"/>
      <c r="B4" s="34"/>
      <c r="C4" s="35" t="s">
        <v>39</v>
      </c>
      <c r="D4" s="3"/>
      <c r="E4" s="21"/>
      <c r="F4" s="21"/>
      <c r="G4" s="21"/>
      <c r="H4" s="21"/>
      <c r="I4" s="21"/>
      <c r="J4" s="21"/>
      <c r="K4" s="33"/>
      <c r="L4" s="36"/>
    </row>
    <row r="5" spans="1:13" ht="18" x14ac:dyDescent="0.25">
      <c r="A5" s="61"/>
      <c r="B5" s="34"/>
      <c r="C5" s="35"/>
      <c r="D5" s="3"/>
      <c r="E5" s="21"/>
      <c r="F5" s="21"/>
      <c r="G5" s="21"/>
      <c r="H5" s="21"/>
      <c r="I5" s="21"/>
      <c r="J5" s="21"/>
      <c r="K5" s="33"/>
      <c r="M5" s="37"/>
    </row>
    <row r="6" spans="1:13" ht="14.1" customHeight="1" x14ac:dyDescent="0.25">
      <c r="A6" s="22" t="s">
        <v>34</v>
      </c>
      <c r="B6" s="89">
        <v>33</v>
      </c>
      <c r="C6" s="91" t="s">
        <v>87</v>
      </c>
      <c r="D6" s="28">
        <f>SUM(F6:K6)</f>
        <v>15</v>
      </c>
      <c r="E6" s="16">
        <f>AVERAGE(F6:K6)</f>
        <v>2.5</v>
      </c>
      <c r="F6" s="27">
        <v>4</v>
      </c>
      <c r="G6" s="27">
        <v>1</v>
      </c>
      <c r="H6" s="27">
        <v>1</v>
      </c>
      <c r="I6" s="27">
        <v>1</v>
      </c>
      <c r="J6" s="27">
        <v>1</v>
      </c>
      <c r="K6" s="27">
        <v>7</v>
      </c>
      <c r="M6" s="37"/>
    </row>
    <row r="7" spans="1:13" ht="14.1" customHeight="1" x14ac:dyDescent="0.25">
      <c r="A7" s="22" t="s">
        <v>35</v>
      </c>
      <c r="B7" s="51">
        <v>146</v>
      </c>
      <c r="C7" s="50" t="s">
        <v>88</v>
      </c>
      <c r="D7" s="28">
        <f>SUM(F7:K7)</f>
        <v>22</v>
      </c>
      <c r="E7" s="38">
        <f>AVERAGE(F7:K7)</f>
        <v>3.6666666666666665</v>
      </c>
      <c r="F7" s="21">
        <v>6</v>
      </c>
      <c r="G7" s="21">
        <v>3</v>
      </c>
      <c r="H7" s="21">
        <v>3</v>
      </c>
      <c r="I7" s="21">
        <v>5</v>
      </c>
      <c r="J7" s="21">
        <v>2</v>
      </c>
      <c r="K7" s="21">
        <v>3</v>
      </c>
      <c r="L7" s="37"/>
    </row>
    <row r="8" spans="1:13" ht="14.1" customHeight="1" x14ac:dyDescent="0.25">
      <c r="A8" s="22" t="s">
        <v>36</v>
      </c>
      <c r="B8" s="90">
        <v>80</v>
      </c>
      <c r="C8" s="59" t="s">
        <v>72</v>
      </c>
      <c r="D8" s="28">
        <f>SUM(F8:K8)</f>
        <v>27</v>
      </c>
      <c r="E8" s="38">
        <f>AVERAGE(F8:K8)</f>
        <v>4.5</v>
      </c>
      <c r="F8" s="21">
        <v>1</v>
      </c>
      <c r="G8" s="21">
        <v>4</v>
      </c>
      <c r="H8" s="21">
        <v>2</v>
      </c>
      <c r="I8" s="21">
        <v>2</v>
      </c>
      <c r="J8" s="21">
        <v>9</v>
      </c>
      <c r="K8" s="21">
        <v>9</v>
      </c>
    </row>
    <row r="9" spans="1:13" ht="14.1" customHeight="1" x14ac:dyDescent="0.25">
      <c r="A9" s="57"/>
      <c r="B9" s="52">
        <v>98</v>
      </c>
      <c r="C9" s="53" t="s">
        <v>95</v>
      </c>
      <c r="D9" s="28">
        <f>SUM(F9:K9)</f>
        <v>29</v>
      </c>
      <c r="E9" s="38">
        <f>AVERAGE(F9:K9)</f>
        <v>4.833333333333333</v>
      </c>
      <c r="F9" s="21">
        <v>3</v>
      </c>
      <c r="G9" s="21">
        <v>8</v>
      </c>
      <c r="H9" s="21">
        <v>4</v>
      </c>
      <c r="I9" s="21">
        <v>3</v>
      </c>
      <c r="J9" s="21">
        <v>5</v>
      </c>
      <c r="K9" s="21">
        <v>6</v>
      </c>
      <c r="L9" s="37"/>
    </row>
    <row r="10" spans="1:13" ht="14.1" customHeight="1" x14ac:dyDescent="0.25">
      <c r="A10" s="22"/>
      <c r="B10" s="52">
        <v>24</v>
      </c>
      <c r="C10" s="53" t="s">
        <v>79</v>
      </c>
      <c r="D10" s="28">
        <f>SUM(F10:K10)</f>
        <v>31</v>
      </c>
      <c r="E10" s="38">
        <f>AVERAGE(F10:K10)</f>
        <v>5.166666666666667</v>
      </c>
      <c r="F10" s="21">
        <v>2</v>
      </c>
      <c r="G10" s="21">
        <v>7</v>
      </c>
      <c r="H10" s="21">
        <v>5</v>
      </c>
      <c r="I10" s="21">
        <v>7</v>
      </c>
      <c r="J10" s="21">
        <v>6</v>
      </c>
      <c r="K10" s="21">
        <v>4</v>
      </c>
      <c r="L10" s="70"/>
    </row>
    <row r="11" spans="1:13" ht="14.1" customHeight="1" x14ac:dyDescent="0.25">
      <c r="A11" s="57"/>
      <c r="B11" s="52">
        <v>11</v>
      </c>
      <c r="C11" s="53" t="s">
        <v>89</v>
      </c>
      <c r="D11" s="28">
        <f>SUM(F11:K11)</f>
        <v>31</v>
      </c>
      <c r="E11" s="38">
        <f>AVERAGE(F11:K11)</f>
        <v>5.166666666666667</v>
      </c>
      <c r="F11" s="21">
        <v>8</v>
      </c>
      <c r="G11" s="21">
        <v>6</v>
      </c>
      <c r="H11" s="21">
        <v>9</v>
      </c>
      <c r="I11" s="21">
        <v>4</v>
      </c>
      <c r="J11" s="21">
        <v>3</v>
      </c>
      <c r="K11" s="21">
        <v>1</v>
      </c>
      <c r="L11" s="37"/>
    </row>
    <row r="12" spans="1:13" ht="14.1" customHeight="1" x14ac:dyDescent="0.25">
      <c r="A12" s="22"/>
      <c r="B12" s="52">
        <v>34</v>
      </c>
      <c r="C12" s="53" t="s">
        <v>74</v>
      </c>
      <c r="D12" s="28">
        <f>SUM(F12:K12)</f>
        <v>37</v>
      </c>
      <c r="E12" s="38">
        <f>AVERAGE(F12:K12)</f>
        <v>6.166666666666667</v>
      </c>
      <c r="F12" s="27">
        <v>7</v>
      </c>
      <c r="G12" s="27">
        <v>5</v>
      </c>
      <c r="H12" s="27">
        <v>7</v>
      </c>
      <c r="I12" s="27">
        <v>6</v>
      </c>
      <c r="J12" s="27">
        <v>8</v>
      </c>
      <c r="K12" s="27">
        <v>4</v>
      </c>
      <c r="L12" s="69"/>
      <c r="M12" s="37"/>
    </row>
    <row r="13" spans="1:13" ht="14.1" customHeight="1" x14ac:dyDescent="0.25">
      <c r="A13" s="25"/>
      <c r="B13" s="87">
        <v>64</v>
      </c>
      <c r="C13" s="53" t="s">
        <v>84</v>
      </c>
      <c r="D13" s="28">
        <f>SUM(F13:K13)</f>
        <v>38</v>
      </c>
      <c r="E13" s="38">
        <f>AVERAGE(F13:K13)</f>
        <v>6.333333333333333</v>
      </c>
      <c r="F13" s="27">
        <v>9</v>
      </c>
      <c r="G13" s="27">
        <v>9</v>
      </c>
      <c r="H13" s="27">
        <v>6</v>
      </c>
      <c r="I13" s="27">
        <v>8</v>
      </c>
      <c r="J13" s="27">
        <v>4</v>
      </c>
      <c r="K13" s="27">
        <v>2</v>
      </c>
      <c r="L13" s="92"/>
      <c r="M13" s="37"/>
    </row>
    <row r="14" spans="1:13" ht="14.1" customHeight="1" x14ac:dyDescent="0.25">
      <c r="A14" s="25"/>
      <c r="B14" s="87">
        <v>20</v>
      </c>
      <c r="C14" s="53" t="s">
        <v>94</v>
      </c>
      <c r="D14" s="28">
        <f>SUM(F14:K14)</f>
        <v>49</v>
      </c>
      <c r="E14" s="38">
        <f>AVERAGE(F14:K14)</f>
        <v>8.1666666666666661</v>
      </c>
      <c r="F14" s="27">
        <v>10</v>
      </c>
      <c r="G14" s="27">
        <v>10</v>
      </c>
      <c r="H14" s="27">
        <v>8</v>
      </c>
      <c r="I14" s="27">
        <v>9</v>
      </c>
      <c r="J14" s="27">
        <v>7</v>
      </c>
      <c r="K14" s="27">
        <v>5</v>
      </c>
      <c r="M14" s="37"/>
    </row>
    <row r="15" spans="1:13" ht="14.1" customHeight="1" x14ac:dyDescent="0.25">
      <c r="A15" s="25"/>
      <c r="B15" s="52">
        <v>462</v>
      </c>
      <c r="C15" s="53" t="s">
        <v>82</v>
      </c>
      <c r="D15" s="28">
        <f>SUM(F15:K15)</f>
        <v>7</v>
      </c>
      <c r="E15" s="38">
        <f>AVERAGE(F15:K15)</f>
        <v>3.5</v>
      </c>
      <c r="F15" s="27">
        <v>5</v>
      </c>
      <c r="G15" s="27">
        <v>2</v>
      </c>
      <c r="H15" s="27"/>
      <c r="I15" s="27"/>
      <c r="J15" s="27"/>
      <c r="K15" s="27"/>
      <c r="M15" s="37"/>
    </row>
    <row r="16" spans="1:13" ht="14.1" customHeight="1" x14ac:dyDescent="0.25">
      <c r="A16" s="22"/>
      <c r="B16" s="68"/>
      <c r="C16" s="54"/>
      <c r="D16" s="28"/>
      <c r="E16" s="88"/>
      <c r="F16" s="21"/>
      <c r="G16" s="21"/>
      <c r="H16" s="21"/>
      <c r="I16" s="21"/>
      <c r="J16" s="21"/>
      <c r="K16" s="21"/>
    </row>
    <row r="17" spans="1:15" ht="14.1" customHeight="1" x14ac:dyDescent="0.25">
      <c r="A17" s="25"/>
      <c r="B17" s="52"/>
      <c r="C17" s="53"/>
      <c r="D17" s="28"/>
      <c r="E17" s="21"/>
      <c r="F17" s="39" t="s">
        <v>78</v>
      </c>
      <c r="G17" s="67" t="s">
        <v>38</v>
      </c>
      <c r="H17" s="21"/>
      <c r="I17" s="21"/>
      <c r="J17" s="21"/>
      <c r="K17" s="21"/>
    </row>
    <row r="18" spans="1:15" ht="14.1" customHeight="1" x14ac:dyDescent="0.25">
      <c r="A18" s="31"/>
      <c r="B18" s="34"/>
      <c r="C18" s="35" t="s">
        <v>75</v>
      </c>
      <c r="D18" s="3"/>
      <c r="E18" s="21"/>
      <c r="F18" s="21"/>
      <c r="G18" s="21"/>
      <c r="H18" s="21"/>
      <c r="I18" s="21"/>
      <c r="J18" s="21"/>
      <c r="K18" s="33"/>
      <c r="N18" s="48"/>
      <c r="O18" s="49"/>
    </row>
    <row r="19" spans="1:15" ht="14.1" customHeight="1" x14ac:dyDescent="0.25">
      <c r="A19" s="25"/>
      <c r="B19" s="34"/>
      <c r="C19" s="35"/>
      <c r="D19" s="3"/>
      <c r="E19" s="21"/>
      <c r="F19" s="21"/>
      <c r="G19" s="21"/>
      <c r="H19" s="21"/>
      <c r="I19" s="21"/>
      <c r="J19" s="21"/>
      <c r="K19" s="33"/>
      <c r="N19" s="48"/>
      <c r="O19" s="49"/>
    </row>
    <row r="20" spans="1:15" ht="14.1" customHeight="1" x14ac:dyDescent="0.25">
      <c r="A20" s="22" t="s">
        <v>34</v>
      </c>
      <c r="B20" s="55" t="s">
        <v>83</v>
      </c>
      <c r="C20" s="56" t="s">
        <v>82</v>
      </c>
      <c r="D20" s="28">
        <f>SUM(F20:K20)</f>
        <v>7</v>
      </c>
      <c r="E20" s="16">
        <f>AVERAGE(F20:K20)</f>
        <v>1.1666666666666667</v>
      </c>
      <c r="F20" s="21">
        <v>1</v>
      </c>
      <c r="G20" s="21">
        <v>1</v>
      </c>
      <c r="H20" s="21">
        <v>1</v>
      </c>
      <c r="I20" s="21">
        <v>1</v>
      </c>
      <c r="J20" s="21">
        <v>2</v>
      </c>
      <c r="K20" s="21">
        <v>1</v>
      </c>
      <c r="L20" s="36"/>
      <c r="N20" s="48"/>
      <c r="O20" s="49"/>
    </row>
    <row r="21" spans="1:15" ht="14.1" customHeight="1" x14ac:dyDescent="0.25">
      <c r="A21" s="22" t="s">
        <v>35</v>
      </c>
      <c r="B21" s="55" t="s">
        <v>93</v>
      </c>
      <c r="C21" s="56" t="s">
        <v>87</v>
      </c>
      <c r="D21" s="28">
        <f>SUM(F21:K21)</f>
        <v>15</v>
      </c>
      <c r="E21" s="16">
        <f>AVERAGE(F21:K21)</f>
        <v>2.5</v>
      </c>
      <c r="F21" s="27">
        <v>2</v>
      </c>
      <c r="G21" s="27">
        <v>2</v>
      </c>
      <c r="H21" s="27">
        <v>4</v>
      </c>
      <c r="I21" s="15">
        <v>4</v>
      </c>
      <c r="J21" s="15">
        <v>1</v>
      </c>
      <c r="K21" s="15">
        <v>2</v>
      </c>
      <c r="N21" s="48"/>
      <c r="O21" s="49"/>
    </row>
    <row r="22" spans="1:15" ht="14.1" customHeight="1" x14ac:dyDescent="0.25">
      <c r="A22" s="22" t="s">
        <v>36</v>
      </c>
      <c r="B22" s="58" t="s">
        <v>91</v>
      </c>
      <c r="C22" s="56" t="s">
        <v>90</v>
      </c>
      <c r="D22" s="28">
        <f>SUM(F22:K22)</f>
        <v>21</v>
      </c>
      <c r="E22" s="16">
        <f>AVERAGE(F22:K22)</f>
        <v>3.5</v>
      </c>
      <c r="F22" s="27">
        <v>3</v>
      </c>
      <c r="G22" s="27">
        <v>3</v>
      </c>
      <c r="H22" s="27">
        <v>5</v>
      </c>
      <c r="I22" s="15">
        <v>3</v>
      </c>
      <c r="J22" s="15">
        <v>3</v>
      </c>
      <c r="K22" s="15">
        <v>4</v>
      </c>
      <c r="N22" s="48"/>
      <c r="O22" s="49"/>
    </row>
    <row r="23" spans="1:15" ht="14.45" customHeight="1" x14ac:dyDescent="0.25">
      <c r="A23" s="22"/>
      <c r="B23" s="58" t="s">
        <v>73</v>
      </c>
      <c r="C23" s="59" t="s">
        <v>74</v>
      </c>
      <c r="D23" s="28">
        <f>SUM(F23:K23)</f>
        <v>22</v>
      </c>
      <c r="E23" s="16">
        <f>AVERAGE(F23:K23)</f>
        <v>3.6666666666666665</v>
      </c>
      <c r="F23" s="27">
        <v>5</v>
      </c>
      <c r="G23" s="27">
        <v>5</v>
      </c>
      <c r="H23" s="27">
        <v>3</v>
      </c>
      <c r="I23" s="27">
        <v>2</v>
      </c>
      <c r="J23" s="27">
        <v>4</v>
      </c>
      <c r="K23" s="27">
        <v>3</v>
      </c>
      <c r="N23" s="48"/>
      <c r="O23" s="49"/>
    </row>
    <row r="24" spans="1:15" ht="14.45" customHeight="1" x14ac:dyDescent="0.25">
      <c r="A24" s="22"/>
      <c r="B24" s="55" t="s">
        <v>92</v>
      </c>
      <c r="C24" s="56" t="s">
        <v>96</v>
      </c>
      <c r="D24" s="28">
        <f>SUM(F24:K24)</f>
        <v>25</v>
      </c>
      <c r="E24" s="16">
        <f>AVERAGE(F24:K24)</f>
        <v>4.166666666666667</v>
      </c>
      <c r="F24" s="21">
        <v>4</v>
      </c>
      <c r="G24" s="21">
        <v>4</v>
      </c>
      <c r="H24" s="21">
        <v>2</v>
      </c>
      <c r="I24" s="21">
        <v>5</v>
      </c>
      <c r="J24" s="21">
        <v>5</v>
      </c>
      <c r="K24" s="21">
        <v>5</v>
      </c>
      <c r="N24" s="48"/>
      <c r="O24" s="49"/>
    </row>
    <row r="25" spans="1:15" ht="14.1" customHeight="1" x14ac:dyDescent="0.25">
      <c r="A25" s="22"/>
      <c r="B25" s="55" t="s">
        <v>80</v>
      </c>
      <c r="C25" s="56" t="s">
        <v>72</v>
      </c>
      <c r="D25" s="28">
        <f>SUM(F25:K25)</f>
        <v>6</v>
      </c>
      <c r="E25" s="16">
        <f>AVERAGE(F25:K25)</f>
        <v>6</v>
      </c>
      <c r="F25" s="27">
        <v>6</v>
      </c>
      <c r="G25" s="32"/>
      <c r="H25" s="27"/>
      <c r="I25" s="27"/>
      <c r="J25" s="27"/>
      <c r="K25" s="27"/>
      <c r="N25" s="48"/>
      <c r="O25" s="49"/>
    </row>
    <row r="26" spans="1:15" ht="14.1" customHeight="1" x14ac:dyDescent="0.25">
      <c r="A26" s="62"/>
      <c r="B26" s="63"/>
      <c r="C26" s="26"/>
      <c r="D26" s="28"/>
      <c r="E26" s="21"/>
      <c r="F26" s="39" t="s">
        <v>81</v>
      </c>
      <c r="G26" s="67" t="s">
        <v>38</v>
      </c>
      <c r="H26" s="21"/>
      <c r="I26" s="21"/>
      <c r="J26" s="21"/>
      <c r="K26" s="21"/>
      <c r="N26" s="36"/>
    </row>
    <row r="27" spans="1:15" ht="14.1" customHeight="1" x14ac:dyDescent="0.25">
      <c r="A27" s="64"/>
      <c r="B27" s="63"/>
      <c r="C27" s="26"/>
      <c r="D27" s="28"/>
      <c r="E27" s="21"/>
      <c r="F27" s="21"/>
      <c r="G27" s="21"/>
      <c r="H27" s="21"/>
      <c r="I27" s="21"/>
      <c r="J27" s="21"/>
      <c r="K27" s="33"/>
    </row>
    <row r="28" spans="1:15" ht="14.1" customHeight="1" thickBot="1" x14ac:dyDescent="0.3">
      <c r="A28" s="60" t="s">
        <v>28</v>
      </c>
      <c r="B28" s="47"/>
      <c r="C28" s="75"/>
      <c r="D28" s="75"/>
      <c r="E28" s="75"/>
      <c r="F28" s="75"/>
      <c r="G28" s="75"/>
      <c r="H28" s="75"/>
      <c r="I28" s="75"/>
      <c r="J28" s="75"/>
      <c r="K28" s="75"/>
      <c r="M28" s="37"/>
      <c r="O28" s="49"/>
    </row>
    <row r="29" spans="1:15" ht="24.6" customHeight="1" thickBot="1" x14ac:dyDescent="0.4">
      <c r="A29" s="41"/>
      <c r="B29" s="42"/>
      <c r="C29" s="42" t="s">
        <v>40</v>
      </c>
      <c r="D29" s="42"/>
      <c r="E29" s="42"/>
      <c r="F29" s="42"/>
      <c r="G29" s="42"/>
      <c r="H29" s="42"/>
      <c r="I29" s="42"/>
      <c r="J29" s="42"/>
      <c r="K29" s="43"/>
      <c r="N29" s="36"/>
    </row>
    <row r="30" spans="1:15" ht="36.950000000000003" customHeight="1" thickBot="1" x14ac:dyDescent="0.3">
      <c r="A30" s="44" t="s">
        <v>29</v>
      </c>
      <c r="B30" s="11" t="s">
        <v>31</v>
      </c>
      <c r="C30" s="80" t="s">
        <v>3</v>
      </c>
      <c r="D30" s="81"/>
      <c r="E30" s="13" t="s">
        <v>30</v>
      </c>
      <c r="F30" s="14">
        <v>1</v>
      </c>
      <c r="G30" s="14">
        <v>2</v>
      </c>
      <c r="H30" s="14">
        <v>3</v>
      </c>
      <c r="I30" s="14">
        <v>4</v>
      </c>
      <c r="J30" s="14">
        <v>5</v>
      </c>
      <c r="K30" s="14">
        <v>6</v>
      </c>
    </row>
    <row r="31" spans="1:15" x14ac:dyDescent="0.25">
      <c r="A31" s="45"/>
      <c r="B31" s="65" t="s">
        <v>38</v>
      </c>
      <c r="C31" s="76" t="s">
        <v>38</v>
      </c>
      <c r="D31" s="77"/>
      <c r="E31" s="20"/>
      <c r="F31" s="17"/>
      <c r="G31" s="17"/>
      <c r="H31" s="17"/>
      <c r="I31" s="17"/>
      <c r="J31" s="17"/>
      <c r="K31" s="17"/>
    </row>
    <row r="32" spans="1:15" ht="15.6" customHeight="1" thickBot="1" x14ac:dyDescent="0.3">
      <c r="A32" s="46"/>
      <c r="B32" s="66" t="s">
        <v>38</v>
      </c>
      <c r="C32" s="78" t="s">
        <v>38</v>
      </c>
      <c r="D32" s="79"/>
      <c r="E32" s="20"/>
      <c r="F32" s="17"/>
      <c r="G32" s="17"/>
      <c r="H32" s="17"/>
      <c r="I32" s="17"/>
      <c r="J32" s="17"/>
      <c r="K32" s="17"/>
    </row>
    <row r="33" spans="1:11" ht="23.25" thickBot="1" x14ac:dyDescent="0.3">
      <c r="A33" s="12" t="s">
        <v>32</v>
      </c>
      <c r="B33" s="18"/>
      <c r="C33" s="71"/>
      <c r="D33" s="72"/>
      <c r="E33" s="20"/>
      <c r="F33" s="17"/>
      <c r="G33" s="17"/>
      <c r="H33" s="17"/>
      <c r="I33" s="17"/>
      <c r="J33" s="17"/>
      <c r="K33" s="17"/>
    </row>
    <row r="34" spans="1:11" x14ac:dyDescent="0.25">
      <c r="A34" s="23" t="s">
        <v>38</v>
      </c>
      <c r="B34" s="19"/>
      <c r="C34" s="71"/>
      <c r="D34" s="72"/>
      <c r="E34" s="20"/>
      <c r="F34" s="17"/>
      <c r="G34" s="17"/>
      <c r="H34" s="17"/>
      <c r="I34" s="17"/>
      <c r="J34" s="17"/>
      <c r="K34" s="17"/>
    </row>
    <row r="35" spans="1:11" x14ac:dyDescent="0.25">
      <c r="A35" s="24" t="s">
        <v>38</v>
      </c>
      <c r="B35" s="19"/>
      <c r="C35" s="71"/>
      <c r="D35" s="72"/>
      <c r="E35" s="20"/>
      <c r="F35" s="17"/>
      <c r="G35" s="17"/>
      <c r="H35" s="17"/>
      <c r="I35" s="17"/>
      <c r="J35" s="17"/>
      <c r="K35" s="17"/>
    </row>
    <row r="36" spans="1:11" x14ac:dyDescent="0.25">
      <c r="A36" s="23" t="s">
        <v>38</v>
      </c>
      <c r="B36" s="19"/>
      <c r="C36" s="71"/>
      <c r="D36" s="72"/>
      <c r="E36" s="20"/>
      <c r="F36" s="17"/>
      <c r="G36" s="17"/>
      <c r="H36" s="17"/>
      <c r="I36" s="17"/>
      <c r="J36" s="17"/>
      <c r="K36" s="17"/>
    </row>
    <row r="37" spans="1:11" x14ac:dyDescent="0.25">
      <c r="A37" s="24" t="s">
        <v>38</v>
      </c>
      <c r="B37" s="19"/>
      <c r="C37" s="71"/>
      <c r="D37" s="72"/>
      <c r="E37" s="20"/>
      <c r="F37" s="17"/>
      <c r="G37" s="17"/>
      <c r="H37" s="17"/>
      <c r="I37" s="17"/>
      <c r="J37" s="17"/>
      <c r="K37" s="17"/>
    </row>
    <row r="38" spans="1:11" x14ac:dyDescent="0.25">
      <c r="A38" s="23" t="s">
        <v>38</v>
      </c>
      <c r="B38" s="19"/>
      <c r="C38" s="71"/>
      <c r="D38" s="72"/>
      <c r="E38" s="20"/>
      <c r="F38" s="17"/>
      <c r="G38" s="17"/>
      <c r="H38" s="17"/>
      <c r="I38" s="17"/>
      <c r="J38" s="17"/>
      <c r="K38" s="17"/>
    </row>
    <row r="39" spans="1:11" x14ac:dyDescent="0.25">
      <c r="A39" s="24" t="s">
        <v>38</v>
      </c>
      <c r="B39" s="19"/>
      <c r="C39" s="71"/>
      <c r="D39" s="72"/>
      <c r="E39" s="20"/>
      <c r="F39" s="17"/>
      <c r="G39" s="17"/>
      <c r="H39" s="17"/>
      <c r="I39" s="17"/>
      <c r="J39" s="17"/>
      <c r="K39" s="17"/>
    </row>
  </sheetData>
  <sortState xmlns:xlrd2="http://schemas.microsoft.com/office/spreadsheetml/2017/richdata2" ref="A20:O24">
    <sortCondition ref="D20:D24"/>
  </sortState>
  <mergeCells count="20">
    <mergeCell ref="A1:A3"/>
    <mergeCell ref="F2:F3"/>
    <mergeCell ref="G2:G3"/>
    <mergeCell ref="H2:H3"/>
    <mergeCell ref="F1:K1"/>
    <mergeCell ref="B2:E2"/>
    <mergeCell ref="J2:J3"/>
    <mergeCell ref="K2:K3"/>
    <mergeCell ref="C39:D39"/>
    <mergeCell ref="I2:I3"/>
    <mergeCell ref="C28:K28"/>
    <mergeCell ref="C34:D34"/>
    <mergeCell ref="C31:D31"/>
    <mergeCell ref="C33:D33"/>
    <mergeCell ref="C35:D35"/>
    <mergeCell ref="C32:D32"/>
    <mergeCell ref="C30:D30"/>
    <mergeCell ref="C36:D36"/>
    <mergeCell ref="C37:D37"/>
    <mergeCell ref="C38:D38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0"/>
  <sheetViews>
    <sheetView topLeftCell="A10" workbookViewId="0">
      <selection activeCell="D17" sqref="D17"/>
    </sheetView>
  </sheetViews>
  <sheetFormatPr defaultColWidth="11" defaultRowHeight="15.75" x14ac:dyDescent="0.25"/>
  <cols>
    <col min="2" max="2" width="32" customWidth="1"/>
  </cols>
  <sheetData>
    <row r="1" spans="1:2" ht="19.5" x14ac:dyDescent="0.4">
      <c r="A1" s="5" t="s">
        <v>0</v>
      </c>
      <c r="B1" s="5" t="s">
        <v>41</v>
      </c>
    </row>
    <row r="2" spans="1:2" ht="19.5" x14ac:dyDescent="0.4">
      <c r="A2" s="5" t="s">
        <v>42</v>
      </c>
      <c r="B2" s="5" t="s">
        <v>43</v>
      </c>
    </row>
    <row r="3" spans="1:2" ht="19.5" x14ac:dyDescent="0.4">
      <c r="A3" s="6">
        <v>5</v>
      </c>
      <c r="B3" s="7" t="s">
        <v>44</v>
      </c>
    </row>
    <row r="4" spans="1:2" ht="19.5" x14ac:dyDescent="0.4">
      <c r="A4" s="6">
        <v>5</v>
      </c>
      <c r="B4" s="7" t="s">
        <v>45</v>
      </c>
    </row>
    <row r="5" spans="1:2" ht="19.5" x14ac:dyDescent="0.4">
      <c r="A5" s="6">
        <v>8</v>
      </c>
      <c r="B5" s="7" t="s">
        <v>46</v>
      </c>
    </row>
    <row r="6" spans="1:2" ht="19.5" x14ac:dyDescent="0.4">
      <c r="A6" s="6">
        <v>11</v>
      </c>
      <c r="B6" s="7" t="s">
        <v>47</v>
      </c>
    </row>
    <row r="7" spans="1:2" ht="19.5" x14ac:dyDescent="0.4">
      <c r="A7" s="6">
        <v>14</v>
      </c>
      <c r="B7" s="7" t="s">
        <v>48</v>
      </c>
    </row>
    <row r="8" spans="1:2" ht="19.5" x14ac:dyDescent="0.4">
      <c r="A8" s="6">
        <v>20</v>
      </c>
      <c r="B8" s="7" t="s">
        <v>49</v>
      </c>
    </row>
    <row r="9" spans="1:2" ht="19.5" x14ac:dyDescent="0.4">
      <c r="A9" s="6">
        <v>24</v>
      </c>
      <c r="B9" s="7" t="s">
        <v>50</v>
      </c>
    </row>
    <row r="10" spans="1:2" ht="19.5" x14ac:dyDescent="0.4">
      <c r="A10" s="6">
        <v>25</v>
      </c>
      <c r="B10" s="7" t="s">
        <v>51</v>
      </c>
    </row>
    <row r="11" spans="1:2" ht="19.5" x14ac:dyDescent="0.4">
      <c r="A11" s="6">
        <v>26</v>
      </c>
      <c r="B11" s="6" t="s">
        <v>52</v>
      </c>
    </row>
    <row r="12" spans="1:2" ht="19.5" x14ac:dyDescent="0.4">
      <c r="A12" s="6">
        <v>31</v>
      </c>
      <c r="B12" s="6" t="s">
        <v>53</v>
      </c>
    </row>
    <row r="13" spans="1:2" ht="19.5" x14ac:dyDescent="0.4">
      <c r="A13" s="6">
        <v>33</v>
      </c>
      <c r="B13" s="6" t="s">
        <v>54</v>
      </c>
    </row>
    <row r="14" spans="1:2" ht="19.5" x14ac:dyDescent="0.4">
      <c r="A14" s="6">
        <v>34</v>
      </c>
      <c r="B14" s="6" t="s">
        <v>77</v>
      </c>
    </row>
    <row r="15" spans="1:2" ht="19.5" x14ac:dyDescent="0.4">
      <c r="A15" s="6">
        <v>46</v>
      </c>
      <c r="B15" s="6" t="s">
        <v>55</v>
      </c>
    </row>
    <row r="16" spans="1:2" ht="19.5" x14ac:dyDescent="0.4">
      <c r="A16" s="6">
        <v>65</v>
      </c>
      <c r="B16" s="6" t="s">
        <v>76</v>
      </c>
    </row>
    <row r="17" spans="1:2" ht="19.5" x14ac:dyDescent="0.4">
      <c r="A17" s="6">
        <v>66</v>
      </c>
      <c r="B17" s="6" t="s">
        <v>56</v>
      </c>
    </row>
    <row r="18" spans="1:2" ht="19.5" x14ac:dyDescent="0.4">
      <c r="A18" s="6">
        <v>72</v>
      </c>
      <c r="B18" s="6" t="s">
        <v>57</v>
      </c>
    </row>
    <row r="19" spans="1:2" ht="19.5" x14ac:dyDescent="0.4">
      <c r="A19" s="6">
        <v>80</v>
      </c>
      <c r="B19" s="6" t="s">
        <v>58</v>
      </c>
    </row>
    <row r="20" spans="1:2" ht="19.5" x14ac:dyDescent="0.4">
      <c r="A20" s="6">
        <v>91</v>
      </c>
      <c r="B20" s="6" t="s">
        <v>59</v>
      </c>
    </row>
    <row r="21" spans="1:2" ht="19.5" x14ac:dyDescent="0.4">
      <c r="A21" s="6">
        <v>108</v>
      </c>
      <c r="B21" s="6" t="s">
        <v>60</v>
      </c>
    </row>
    <row r="22" spans="1:2" ht="19.5" x14ac:dyDescent="0.4">
      <c r="A22" s="6">
        <v>140</v>
      </c>
      <c r="B22" s="6" t="s">
        <v>61</v>
      </c>
    </row>
    <row r="23" spans="1:2" ht="19.5" x14ac:dyDescent="0.4">
      <c r="A23" s="6">
        <v>142</v>
      </c>
      <c r="B23" s="6" t="s">
        <v>62</v>
      </c>
    </row>
    <row r="24" spans="1:2" ht="19.5" x14ac:dyDescent="0.4">
      <c r="A24" s="6">
        <v>143</v>
      </c>
      <c r="B24" s="6" t="s">
        <v>63</v>
      </c>
    </row>
    <row r="25" spans="1:2" ht="19.5" x14ac:dyDescent="0.4">
      <c r="A25" s="6">
        <v>145</v>
      </c>
      <c r="B25" s="6" t="s">
        <v>64</v>
      </c>
    </row>
    <row r="26" spans="1:2" ht="19.5" x14ac:dyDescent="0.4">
      <c r="A26" s="6">
        <v>150</v>
      </c>
      <c r="B26" s="6" t="s">
        <v>65</v>
      </c>
    </row>
    <row r="27" spans="1:2" ht="19.5" x14ac:dyDescent="0.4">
      <c r="A27" s="6">
        <v>154</v>
      </c>
      <c r="B27" s="6" t="s">
        <v>66</v>
      </c>
    </row>
    <row r="28" spans="1:2" ht="19.5" x14ac:dyDescent="0.4">
      <c r="A28" s="6">
        <v>220</v>
      </c>
      <c r="B28" s="6" t="s">
        <v>67</v>
      </c>
    </row>
    <row r="29" spans="1:2" ht="19.5" x14ac:dyDescent="0.4">
      <c r="A29" s="6">
        <v>250</v>
      </c>
      <c r="B29" s="6" t="s">
        <v>68</v>
      </c>
    </row>
    <row r="30" spans="1:2" ht="19.5" x14ac:dyDescent="0.4">
      <c r="A30" s="6">
        <v>462</v>
      </c>
      <c r="B30" s="6" t="s">
        <v>69</v>
      </c>
    </row>
    <row r="31" spans="1:2" ht="19.5" x14ac:dyDescent="0.4">
      <c r="A31" s="6">
        <v>663</v>
      </c>
      <c r="B31" s="6" t="s">
        <v>70</v>
      </c>
    </row>
    <row r="32" spans="1:2" ht="19.5" x14ac:dyDescent="0.4">
      <c r="A32" s="6">
        <v>758</v>
      </c>
      <c r="B32" s="6" t="s">
        <v>71</v>
      </c>
    </row>
    <row r="33" spans="1:2" ht="19.5" x14ac:dyDescent="0.4">
      <c r="A33" s="6">
        <v>969</v>
      </c>
      <c r="B33" s="6" t="s">
        <v>56</v>
      </c>
    </row>
    <row r="34" spans="1:2" ht="19.5" x14ac:dyDescent="0.4">
      <c r="A34" s="6">
        <v>83</v>
      </c>
      <c r="B34" s="6" t="s">
        <v>7</v>
      </c>
    </row>
    <row r="35" spans="1:2" ht="19.5" x14ac:dyDescent="0.4">
      <c r="A35" s="6">
        <v>108</v>
      </c>
      <c r="B35" s="6" t="s">
        <v>6</v>
      </c>
    </row>
    <row r="36" spans="1:2" ht="19.5" x14ac:dyDescent="0.4">
      <c r="A36" s="8">
        <v>109</v>
      </c>
      <c r="B36" s="9" t="s">
        <v>8</v>
      </c>
    </row>
    <row r="37" spans="1:2" ht="19.5" x14ac:dyDescent="0.4">
      <c r="A37" s="8">
        <v>140</v>
      </c>
      <c r="B37" s="9" t="s">
        <v>9</v>
      </c>
    </row>
    <row r="38" spans="1:2" ht="19.5" x14ac:dyDescent="0.4">
      <c r="A38" s="6">
        <v>141</v>
      </c>
      <c r="B38" s="6" t="s">
        <v>10</v>
      </c>
    </row>
    <row r="39" spans="1:2" ht="19.5" x14ac:dyDescent="0.4">
      <c r="A39" s="6">
        <v>143</v>
      </c>
      <c r="B39" s="8" t="s">
        <v>11</v>
      </c>
    </row>
    <row r="40" spans="1:2" ht="19.5" x14ac:dyDescent="0.4">
      <c r="A40" s="6">
        <v>144</v>
      </c>
      <c r="B40" s="6" t="s">
        <v>12</v>
      </c>
    </row>
    <row r="41" spans="1:2" ht="19.5" x14ac:dyDescent="0.4">
      <c r="A41" s="6">
        <v>145</v>
      </c>
      <c r="B41" s="6" t="s">
        <v>13</v>
      </c>
    </row>
    <row r="42" spans="1:2" ht="19.5" x14ac:dyDescent="0.4">
      <c r="A42" s="6">
        <v>149</v>
      </c>
      <c r="B42" s="8" t="s">
        <v>14</v>
      </c>
    </row>
    <row r="43" spans="1:2" ht="19.5" x14ac:dyDescent="0.4">
      <c r="A43" s="6">
        <v>150</v>
      </c>
      <c r="B43" s="6" t="s">
        <v>15</v>
      </c>
    </row>
    <row r="44" spans="1:2" ht="19.5" x14ac:dyDescent="0.4">
      <c r="A44" s="6">
        <v>153</v>
      </c>
      <c r="B44" s="6" t="s">
        <v>16</v>
      </c>
    </row>
    <row r="45" spans="1:2" ht="19.5" x14ac:dyDescent="0.4">
      <c r="A45" s="6">
        <v>162</v>
      </c>
      <c r="B45" s="6" t="s">
        <v>5</v>
      </c>
    </row>
    <row r="46" spans="1:2" ht="19.5" x14ac:dyDescent="0.4">
      <c r="A46" s="6">
        <v>169</v>
      </c>
      <c r="B46" s="6" t="s">
        <v>17</v>
      </c>
    </row>
    <row r="47" spans="1:2" ht="19.5" x14ac:dyDescent="0.4">
      <c r="A47" s="6">
        <v>207</v>
      </c>
      <c r="B47" s="6" t="s">
        <v>18</v>
      </c>
    </row>
    <row r="48" spans="1:2" ht="19.5" x14ac:dyDescent="0.4">
      <c r="A48" s="6">
        <v>250</v>
      </c>
      <c r="B48" s="6" t="s">
        <v>19</v>
      </c>
    </row>
    <row r="49" spans="1:2" ht="19.5" x14ac:dyDescent="0.4">
      <c r="A49" s="6">
        <v>263</v>
      </c>
      <c r="B49" s="6" t="s">
        <v>20</v>
      </c>
    </row>
    <row r="50" spans="1:2" ht="19.5" x14ac:dyDescent="0.4">
      <c r="A50" s="6">
        <v>1776</v>
      </c>
      <c r="B50" s="6" t="s">
        <v>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FROSTBITE Regatta</vt:lpstr>
      <vt:lpstr>SKIPPER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Wells</dc:creator>
  <cp:lastModifiedBy>Ken Bates</cp:lastModifiedBy>
  <dcterms:created xsi:type="dcterms:W3CDTF">2014-12-17T03:05:56Z</dcterms:created>
  <dcterms:modified xsi:type="dcterms:W3CDTF">2024-04-02T19:14:37Z</dcterms:modified>
</cp:coreProperties>
</file>