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9\"/>
    </mc:Choice>
  </mc:AlternateContent>
  <xr:revisionPtr revIDLastSave="0" documentId="13_ncr:1_{2FF603C9-9F1B-4B7B-AD29-3F2999B6498F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heet1" sheetId="3" r:id="rId1"/>
    <sheet name="JINGLE BELL REGATTA" sheetId="1" r:id="rId2"/>
    <sheet name="SKIPPER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23" i="1"/>
  <c r="E26" i="1"/>
  <c r="E20" i="1"/>
  <c r="E22" i="1"/>
  <c r="E13" i="1"/>
  <c r="E8" i="1"/>
  <c r="D13" i="1"/>
  <c r="D8" i="1"/>
  <c r="D24" i="1"/>
  <c r="D21" i="1"/>
  <c r="D23" i="1"/>
  <c r="D26" i="1"/>
  <c r="D20" i="1"/>
  <c r="D22" i="1"/>
  <c r="D27" i="1" l="1"/>
  <c r="E27" i="1"/>
  <c r="D9" i="1"/>
  <c r="E9" i="1"/>
  <c r="E6" i="1" l="1"/>
  <c r="D6" i="1"/>
  <c r="E11" i="1"/>
  <c r="D11" i="1"/>
  <c r="E19" i="1" l="1"/>
  <c r="D19" i="1"/>
  <c r="E24" i="1" l="1"/>
  <c r="E10" i="1"/>
  <c r="D10" i="1"/>
  <c r="E12" i="1"/>
  <c r="D12" i="1"/>
  <c r="E25" i="1" l="1"/>
  <c r="D25" i="1"/>
  <c r="E7" i="1" l="1"/>
  <c r="D7" i="1"/>
</calcChain>
</file>

<file path=xl/sharedStrings.xml><?xml version="1.0" encoding="utf-8"?>
<sst xmlns="http://schemas.openxmlformats.org/spreadsheetml/2006/main" count="266" uniqueCount="109">
  <si>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</si>
  <si>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</si>
  <si>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</si>
  <si>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</si>
  <si>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</si>
  <si>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</si>
  <si>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</si>
  <si>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</si>
  <si>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</si>
  <si>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</si>
  <si>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</si>
  <si>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</si>
  <si>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</si>
  <si>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</si>
  <si>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</si>
  <si>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</si>
  <si>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</si>
  <si>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</si>
  <si>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</si>
  <si>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</si>
  <si>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</si>
  <si>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</si>
  <si>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</si>
  <si>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</si>
  <si>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</si>
  <si>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</si>
  <si>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</si>
  <si>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</si>
  <si>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</si>
  <si>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</si>
  <si>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</si>
  <si>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</si>
  <si>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</si>
  <si>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</si>
  <si>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</si>
  <si>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</si>
  <si>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</si>
  <si>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</si>
  <si>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</si>
  <si>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</si>
  <si>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</si>
  <si>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</si>
  <si>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</si>
  <si>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</si>
  <si>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</si>
  <si>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</si>
  <si>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</si>
  <si>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</si>
  <si>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</si>
  <si>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</si>
  <si>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</si>
  <si>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</si>
  <si>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</si>
  <si>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</si>
  <si>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</si>
  <si>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</si>
  <si>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</si>
  <si>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</si>
  <si>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</si>
  <si>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</si>
  <si>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</si>
  <si>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</si>
  <si>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</si>
  <si>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</si>
  <si>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</si>
  <si>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</si>
  <si>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</si>
  <si>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</si>
  <si>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</si>
  <si>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</si>
  <si>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</si>
  <si>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/DNC</t>
  </si>
  <si>
    <t>11</t>
  </si>
  <si>
    <t>TONY DeFILIPPIS</t>
  </si>
  <si>
    <t>NIRVANA-DF65</t>
  </si>
  <si>
    <t>NIRVANA-DF95</t>
  </si>
  <si>
    <t>DF95</t>
  </si>
  <si>
    <t>DICK DENZLER</t>
  </si>
  <si>
    <t>80</t>
  </si>
  <si>
    <t>MARK HAMER</t>
  </si>
  <si>
    <t>46</t>
  </si>
  <si>
    <t>RON HAWKINS</t>
  </si>
  <si>
    <t>27</t>
  </si>
  <si>
    <t>JAY SCHACH</t>
  </si>
  <si>
    <t>14</t>
  </si>
  <si>
    <t>RAY COOK</t>
  </si>
  <si>
    <t xml:space="preserve">462 </t>
  </si>
  <si>
    <t>CHARLIE SWEENEY</t>
  </si>
  <si>
    <t>140</t>
  </si>
  <si>
    <t>593</t>
  </si>
  <si>
    <t>JINGLE BELL  Regatta</t>
  </si>
  <si>
    <t>12.10.19</t>
  </si>
  <si>
    <t>758</t>
  </si>
  <si>
    <t>HARRY HOWARD</t>
  </si>
  <si>
    <t>150</t>
  </si>
  <si>
    <t>91</t>
  </si>
  <si>
    <t>CAROLYN SHERWIN</t>
  </si>
  <si>
    <t>632</t>
  </si>
  <si>
    <t>DAVE HAMM</t>
  </si>
  <si>
    <t>55</t>
  </si>
  <si>
    <t>ROB MCKINLEY</t>
  </si>
  <si>
    <t>462</t>
  </si>
  <si>
    <t>93</t>
  </si>
  <si>
    <t>154</t>
  </si>
  <si>
    <t>KARL THOMSEN</t>
  </si>
  <si>
    <t>753</t>
  </si>
  <si>
    <t>DAVE ODELL</t>
  </si>
  <si>
    <t>9= DNF</t>
  </si>
  <si>
    <t>10= DNF/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</si>
</sst>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0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12"/>
      <name val="Stencil"/>
      <family val="5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9" fillId="5" borderId="5" xfId="0" applyFont="1" applyFill="1" applyBorder="1" applyAlignment="1">
      <alignment horizontal="center" vertical="center"/>
    </xf>
    <xf numFmtId="0" fontId="30" fillId="9" borderId="6" xfId="0" applyFont="1" applyFill="1" applyBorder="1" applyAlignment="1">
      <alignment horizontal="center" vertical="center"/>
    </xf>
    <xf numFmtId="0" fontId="30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31" fillId="5" borderId="5" xfId="0" applyNumberFormat="1" applyFont="1" applyFill="1" applyBorder="1" applyAlignment="1">
      <alignment horizontal="center"/>
    </xf>
    <xf numFmtId="0" fontId="31" fillId="9" borderId="7" xfId="0" applyFont="1" applyFill="1" applyBorder="1" applyAlignment="1">
      <alignment horizontal="left"/>
    </xf>
    <xf numFmtId="0" fontId="31" fillId="9" borderId="5" xfId="0" applyFont="1" applyFill="1" applyBorder="1" applyAlignment="1">
      <alignment horizontal="left"/>
    </xf>
    <xf numFmtId="0" fontId="33" fillId="9" borderId="6" xfId="0" applyFont="1" applyFill="1" applyBorder="1" applyAlignment="1">
      <alignment horizontal="center"/>
    </xf>
    <xf numFmtId="0" fontId="33" fillId="9" borderId="7" xfId="0" applyFont="1" applyFill="1" applyBorder="1" applyAlignment="1">
      <alignment horizontal="center"/>
    </xf>
    <xf numFmtId="0" fontId="30" fillId="9" borderId="6" xfId="0" applyFont="1" applyFill="1" applyBorder="1" applyAlignment="1">
      <alignment horizontal="center"/>
    </xf>
    <xf numFmtId="0" fontId="30" fillId="9" borderId="7" xfId="0" applyFont="1" applyFill="1" applyBorder="1" applyAlignment="1">
      <alignment horizontal="center"/>
    </xf>
    <xf numFmtId="0" fontId="32" fillId="5" borderId="5" xfId="0" applyFont="1" applyFill="1" applyBorder="1" applyAlignment="1" applyProtection="1">
      <alignment horizontal="center"/>
      <protection locked="0"/>
    </xf>
    <xf numFmtId="37" fontId="34" fillId="5" borderId="5" xfId="0" applyNumberFormat="1" applyFont="1" applyFill="1" applyBorder="1" applyAlignment="1">
      <alignment horizontal="center"/>
    </xf>
    <xf numFmtId="0" fontId="35" fillId="11" borderId="5" xfId="0" applyFont="1" applyFill="1" applyBorder="1" applyAlignment="1" applyProtection="1">
      <alignment horizontal="center"/>
      <protection locked="0"/>
    </xf>
    <xf numFmtId="49" fontId="31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49" fontId="31" fillId="5" borderId="3" xfId="0" applyNumberFormat="1" applyFont="1" applyFill="1" applyBorder="1" applyAlignment="1">
      <alignment horizontal="center"/>
    </xf>
    <xf numFmtId="0" fontId="31" fillId="9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5" fillId="5" borderId="5" xfId="0" applyFont="1" applyFill="1" applyBorder="1" applyAlignment="1" applyProtection="1">
      <alignment horizontal="center"/>
      <protection locked="0"/>
    </xf>
    <xf numFmtId="0" fontId="37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49" fontId="16" fillId="5" borderId="5" xfId="0" applyNumberFormat="1" applyFont="1" applyFill="1" applyBorder="1" applyAlignment="1">
      <alignment horizontal="center"/>
    </xf>
    <xf numFmtId="0" fontId="14" fillId="5" borderId="5" xfId="0" applyFont="1" applyFill="1" applyBorder="1"/>
    <xf numFmtId="165" fontId="17" fillId="10" borderId="5" xfId="0" applyNumberFormat="1" applyFont="1" applyFill="1" applyBorder="1" applyAlignment="1">
      <alignment horizontal="center"/>
    </xf>
    <xf numFmtId="0" fontId="17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49" fontId="16" fillId="5" borderId="3" xfId="0" applyNumberFormat="1" applyFont="1" applyFill="1" applyBorder="1" applyAlignment="1">
      <alignment horizontal="center"/>
    </xf>
    <xf numFmtId="0" fontId="14" fillId="5" borderId="3" xfId="0" applyFont="1" applyFill="1" applyBorder="1"/>
    <xf numFmtId="0" fontId="30" fillId="12" borderId="6" xfId="0" applyFont="1" applyFill="1" applyBorder="1" applyAlignment="1">
      <alignment horizontal="center" vertical="center"/>
    </xf>
    <xf numFmtId="0" fontId="33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6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/>
    </xf>
    <xf numFmtId="0" fontId="0" fillId="9" borderId="0" xfId="0" applyFill="1"/>
    <xf numFmtId="49" fontId="16" fillId="5" borderId="7" xfId="0" applyNumberFormat="1" applyFont="1" applyFill="1" applyBorder="1" applyAlignment="1">
      <alignment horizontal="center"/>
    </xf>
    <xf numFmtId="49" fontId="14" fillId="5" borderId="7" xfId="0" applyNumberFormat="1" applyFont="1" applyFill="1" applyBorder="1" applyAlignment="1">
      <alignment horizontal="center"/>
    </xf>
    <xf numFmtId="0" fontId="14" fillId="5" borderId="7" xfId="0" applyFont="1" applyFill="1" applyBorder="1"/>
    <xf numFmtId="0" fontId="14" fillId="9" borderId="7" xfId="0" applyFont="1" applyFill="1" applyBorder="1" applyAlignment="1">
      <alignment horizontal="left"/>
    </xf>
    <xf numFmtId="0" fontId="2" fillId="5" borderId="0" xfId="0" applyFont="1" applyFill="1" applyBorder="1" applyAlignment="1" applyProtection="1">
      <alignment horizontal="center"/>
      <protection locked="0"/>
    </xf>
    <xf numFmtId="0" fontId="0" fillId="0" borderId="4" xfId="0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6" zoomScaleNormal="100" zoomScalePageLayoutView="125" workbookViewId="0">
      <selection activeCell="N12" sqref="N12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  <col min="15" max="15" width="41.875" customWidth="1"/>
  </cols>
  <sheetData>
    <row r="1" spans="1:13">
      <c r="A1" s="72" t="s">
        <v>54</v>
      </c>
      <c r="B1" s="56" t="s">
        <v>91</v>
      </c>
      <c r="C1" s="1" t="s">
        <v>75</v>
      </c>
      <c r="D1" s="2"/>
      <c r="E1" s="2"/>
      <c r="F1" s="68" t="s">
        <v>66</v>
      </c>
      <c r="G1" s="68"/>
      <c r="H1" s="68"/>
      <c r="I1" s="68"/>
      <c r="J1" s="68"/>
      <c r="K1" s="68"/>
    </row>
    <row r="2" spans="1:13">
      <c r="A2" s="72"/>
      <c r="B2" s="69" t="s">
        <v>90</v>
      </c>
      <c r="C2" s="70"/>
      <c r="D2" s="70"/>
      <c r="E2" s="71"/>
      <c r="F2" s="74" t="s">
        <v>55</v>
      </c>
      <c r="G2" s="74" t="s">
        <v>56</v>
      </c>
      <c r="H2" s="74" t="s">
        <v>57</v>
      </c>
      <c r="I2" s="74" t="s">
        <v>58</v>
      </c>
      <c r="J2" s="74" t="s">
        <v>59</v>
      </c>
      <c r="K2" s="74" t="s">
        <v>60</v>
      </c>
    </row>
    <row r="3" spans="1:13" ht="57.75">
      <c r="A3" s="73"/>
      <c r="B3" s="40" t="s">
        <v>0</v>
      </c>
      <c r="C3" s="41" t="s">
        <v>4</v>
      </c>
      <c r="D3" s="3" t="s">
        <v>1</v>
      </c>
      <c r="E3" s="4" t="s">
        <v>2</v>
      </c>
      <c r="F3" s="75"/>
      <c r="G3" s="75"/>
      <c r="H3" s="75"/>
      <c r="I3" s="75"/>
      <c r="J3" s="75"/>
      <c r="K3" s="75"/>
    </row>
    <row r="4" spans="1:13" ht="18">
      <c r="A4" s="44"/>
      <c r="B4" s="48"/>
      <c r="C4" s="49" t="s">
        <v>74</v>
      </c>
      <c r="D4" s="3"/>
      <c r="E4" s="24"/>
      <c r="F4" s="24"/>
      <c r="G4" s="24"/>
      <c r="H4" s="24"/>
      <c r="I4" s="24"/>
      <c r="J4" s="24"/>
      <c r="K4" s="46"/>
      <c r="L4" s="50"/>
    </row>
    <row r="5" spans="1:13" ht="18">
      <c r="A5" s="44"/>
      <c r="B5" s="48"/>
      <c r="C5" s="49"/>
      <c r="D5" s="3"/>
      <c r="E5" s="24"/>
      <c r="F5" s="24"/>
      <c r="G5" s="24"/>
      <c r="H5" s="24"/>
      <c r="I5" s="24"/>
      <c r="J5" s="24"/>
      <c r="K5" s="46"/>
      <c r="M5" s="51"/>
    </row>
    <row r="6" spans="1:13" ht="14.1" customHeight="1">
      <c r="A6" s="25" t="s">
        <v>67</v>
      </c>
      <c r="B6" s="29" t="s">
        <v>94</v>
      </c>
      <c r="C6" s="31" t="s">
        <v>48</v>
      </c>
      <c r="D6" s="37">
        <f>SUM(F6:K6)</f>
        <v>13</v>
      </c>
      <c r="E6" s="16">
        <f>AVERAGE(F6:K6)</f>
        <v>2.1666666666666665</v>
      </c>
      <c r="F6" s="24">
        <v>4</v>
      </c>
      <c r="G6" s="24">
        <v>1</v>
      </c>
      <c r="H6" s="24">
        <v>1</v>
      </c>
      <c r="I6" s="24">
        <v>3</v>
      </c>
      <c r="J6" s="24">
        <v>3</v>
      </c>
      <c r="K6" s="24">
        <v>1</v>
      </c>
      <c r="L6" s="92"/>
      <c r="M6" s="92"/>
    </row>
    <row r="7" spans="1:13" ht="14.1" customHeight="1">
      <c r="A7" s="25" t="s">
        <v>68</v>
      </c>
      <c r="B7" s="57" t="s">
        <v>86</v>
      </c>
      <c r="C7" s="58" t="s">
        <v>87</v>
      </c>
      <c r="D7" s="37">
        <f>SUM(F7:K7)</f>
        <v>14</v>
      </c>
      <c r="E7" s="16">
        <f>AVERAGE(F7:K7)</f>
        <v>2.3333333333333335</v>
      </c>
      <c r="F7" s="36">
        <v>1</v>
      </c>
      <c r="G7" s="36">
        <v>3</v>
      </c>
      <c r="H7" s="36">
        <v>2</v>
      </c>
      <c r="I7" s="36">
        <v>1</v>
      </c>
      <c r="J7" s="36">
        <v>4</v>
      </c>
      <c r="K7" s="36">
        <v>3</v>
      </c>
    </row>
    <row r="8" spans="1:13" ht="14.1" customHeight="1">
      <c r="A8" s="25" t="s">
        <v>69</v>
      </c>
      <c r="B8" s="39" t="s">
        <v>92</v>
      </c>
      <c r="C8" s="30" t="s">
        <v>93</v>
      </c>
      <c r="D8" s="37">
        <f>SUM(F8:K8)</f>
        <v>19</v>
      </c>
      <c r="E8" s="16">
        <f>AVERAGE(F8:K8)</f>
        <v>3.1666666666666665</v>
      </c>
      <c r="F8" s="24">
        <v>2</v>
      </c>
      <c r="G8" s="24">
        <v>2</v>
      </c>
      <c r="H8" s="24">
        <v>4</v>
      </c>
      <c r="I8" s="24">
        <v>5</v>
      </c>
      <c r="J8" s="36">
        <v>2</v>
      </c>
      <c r="K8" s="36">
        <v>4</v>
      </c>
      <c r="L8" s="93"/>
      <c r="M8" s="93"/>
    </row>
    <row r="9" spans="1:13" ht="14.1" customHeight="1">
      <c r="A9" s="25"/>
      <c r="B9" s="39" t="s">
        <v>78</v>
      </c>
      <c r="C9" s="30" t="s">
        <v>79</v>
      </c>
      <c r="D9" s="37">
        <f>SUM(F9:K9)</f>
        <v>22</v>
      </c>
      <c r="E9" s="16">
        <f>AVERAGE(F9:K9)</f>
        <v>3.6666666666666665</v>
      </c>
      <c r="F9" s="24">
        <v>3</v>
      </c>
      <c r="G9" s="24">
        <v>9</v>
      </c>
      <c r="H9" s="24">
        <v>3</v>
      </c>
      <c r="I9" s="24">
        <v>4</v>
      </c>
      <c r="J9" s="24">
        <v>1</v>
      </c>
      <c r="K9" s="24">
        <v>2</v>
      </c>
    </row>
    <row r="10" spans="1:13" ht="14.1" customHeight="1">
      <c r="A10" s="28"/>
      <c r="B10" s="29" t="s">
        <v>84</v>
      </c>
      <c r="C10" s="31" t="s">
        <v>85</v>
      </c>
      <c r="D10" s="37">
        <f>SUM(F10:K10)</f>
        <v>30</v>
      </c>
      <c r="E10" s="16">
        <f>AVERAGE(F10:K10)</f>
        <v>5</v>
      </c>
      <c r="F10" s="36">
        <v>6</v>
      </c>
      <c r="G10" s="36">
        <v>4</v>
      </c>
      <c r="H10" s="36">
        <v>5</v>
      </c>
      <c r="I10" s="36">
        <v>2</v>
      </c>
      <c r="J10" s="36">
        <v>5</v>
      </c>
      <c r="K10" s="36">
        <v>8</v>
      </c>
    </row>
    <row r="11" spans="1:13" ht="14.1" customHeight="1">
      <c r="A11" s="28"/>
      <c r="B11" s="29" t="s">
        <v>80</v>
      </c>
      <c r="C11" s="31" t="s">
        <v>81</v>
      </c>
      <c r="D11" s="37">
        <f>SUM(F11:K11)</f>
        <v>37</v>
      </c>
      <c r="E11" s="54">
        <f>AVERAGE(F11:K11)</f>
        <v>6.166666666666667</v>
      </c>
      <c r="F11" s="24">
        <v>5</v>
      </c>
      <c r="G11" s="24">
        <v>5</v>
      </c>
      <c r="H11" s="24">
        <v>8</v>
      </c>
      <c r="I11" s="24">
        <v>8</v>
      </c>
      <c r="J11" s="24">
        <v>6</v>
      </c>
      <c r="K11" s="24">
        <v>5</v>
      </c>
      <c r="L11" s="51"/>
    </row>
    <row r="12" spans="1:13" ht="14.1" customHeight="1">
      <c r="A12" s="28"/>
      <c r="B12" s="29" t="s">
        <v>88</v>
      </c>
      <c r="C12" s="31" t="s">
        <v>42</v>
      </c>
      <c r="D12" s="37">
        <f>SUM(F12:K12)</f>
        <v>39</v>
      </c>
      <c r="E12" s="54">
        <f>AVERAGE(F12:K12)</f>
        <v>6.5</v>
      </c>
      <c r="F12" s="36">
        <v>7</v>
      </c>
      <c r="G12" s="36">
        <v>7</v>
      </c>
      <c r="H12" s="36">
        <v>6</v>
      </c>
      <c r="I12" s="36">
        <v>6</v>
      </c>
      <c r="J12" s="36">
        <v>7</v>
      </c>
      <c r="K12" s="36">
        <v>6</v>
      </c>
    </row>
    <row r="13" spans="1:13" ht="14.1" customHeight="1">
      <c r="A13" s="28"/>
      <c r="B13" s="29" t="s">
        <v>95</v>
      </c>
      <c r="C13" s="31" t="s">
        <v>96</v>
      </c>
      <c r="D13" s="37">
        <f>SUM(F13:K13)</f>
        <v>43</v>
      </c>
      <c r="E13" s="54">
        <f>AVERAGE(F13:K13)</f>
        <v>7.166666666666667</v>
      </c>
      <c r="F13" s="24">
        <v>8</v>
      </c>
      <c r="G13" s="24">
        <v>6</v>
      </c>
      <c r="H13" s="24">
        <v>7</v>
      </c>
      <c r="I13" s="24">
        <v>7</v>
      </c>
      <c r="J13" s="24">
        <v>8</v>
      </c>
      <c r="K13" s="24">
        <v>7</v>
      </c>
    </row>
    <row r="14" spans="1:13" ht="14.1" customHeight="1">
      <c r="A14" s="28"/>
      <c r="B14" s="29"/>
      <c r="C14" s="31"/>
      <c r="D14" s="37"/>
      <c r="E14" s="24"/>
      <c r="F14" s="24"/>
      <c r="G14" s="24"/>
      <c r="H14" s="24"/>
      <c r="I14" s="24"/>
      <c r="J14" s="24"/>
      <c r="K14" s="46"/>
    </row>
    <row r="15" spans="1:13" ht="14.1" customHeight="1">
      <c r="A15" s="28"/>
      <c r="B15" s="29"/>
      <c r="C15" s="31"/>
      <c r="D15" s="37"/>
      <c r="E15" s="24"/>
      <c r="F15" s="55" t="s">
        <v>107</v>
      </c>
      <c r="G15" s="38" t="s">
        <v>71</v>
      </c>
      <c r="H15" s="24"/>
      <c r="I15" s="24"/>
      <c r="J15" s="24"/>
      <c r="K15" s="46"/>
    </row>
    <row r="16" spans="1:13" ht="14.1" customHeight="1">
      <c r="A16" s="28"/>
      <c r="B16" s="29"/>
      <c r="C16" s="31"/>
      <c r="D16" s="37"/>
      <c r="E16" s="24"/>
      <c r="F16" s="38"/>
      <c r="G16" s="38"/>
      <c r="H16" s="24"/>
      <c r="I16" s="24"/>
      <c r="J16" s="24"/>
      <c r="K16" s="46"/>
    </row>
    <row r="17" spans="1:14" ht="14.1" customHeight="1">
      <c r="A17" s="17"/>
      <c r="B17" s="29"/>
      <c r="C17" s="49" t="s">
        <v>76</v>
      </c>
      <c r="D17" s="37"/>
      <c r="E17" s="24"/>
      <c r="F17" s="24"/>
      <c r="G17" s="24"/>
      <c r="H17" s="24"/>
      <c r="I17" s="24"/>
      <c r="J17" s="24"/>
      <c r="K17" s="46"/>
    </row>
    <row r="18" spans="1:14" ht="14.1" customHeight="1">
      <c r="A18" s="28"/>
      <c r="B18" s="29"/>
      <c r="C18" s="31"/>
      <c r="D18" s="37"/>
      <c r="E18" s="24"/>
      <c r="F18" s="24"/>
      <c r="G18" s="24"/>
      <c r="H18" s="24"/>
      <c r="I18" s="24"/>
      <c r="J18" s="46"/>
      <c r="K18" s="24"/>
    </row>
    <row r="19" spans="1:14" ht="14.1" customHeight="1">
      <c r="A19" s="25" t="s">
        <v>67</v>
      </c>
      <c r="B19" s="29" t="s">
        <v>89</v>
      </c>
      <c r="C19" s="31" t="s">
        <v>77</v>
      </c>
      <c r="D19" s="37">
        <f>SUM(F19:K19)</f>
        <v>9</v>
      </c>
      <c r="E19" s="16">
        <f>AVERAGE(F19:K19)</f>
        <v>1.5</v>
      </c>
      <c r="F19" s="36">
        <v>1</v>
      </c>
      <c r="G19" s="36">
        <v>1</v>
      </c>
      <c r="H19" s="36">
        <v>1</v>
      </c>
      <c r="I19" s="15">
        <v>2</v>
      </c>
      <c r="J19" s="15">
        <v>1</v>
      </c>
      <c r="K19" s="15">
        <v>3</v>
      </c>
    </row>
    <row r="20" spans="1:14" ht="14.1" customHeight="1">
      <c r="A20" s="47" t="s">
        <v>68</v>
      </c>
      <c r="B20" s="42" t="s">
        <v>101</v>
      </c>
      <c r="C20" s="43" t="s">
        <v>87</v>
      </c>
      <c r="D20" s="37">
        <f>SUM(F20:K20)</f>
        <v>15</v>
      </c>
      <c r="E20" s="16">
        <f>AVERAGE(F20:K20)</f>
        <v>2.5</v>
      </c>
      <c r="F20" s="36">
        <v>2</v>
      </c>
      <c r="G20" s="45">
        <v>5</v>
      </c>
      <c r="H20" s="36">
        <v>3</v>
      </c>
      <c r="I20" s="36">
        <v>1</v>
      </c>
      <c r="J20" s="36">
        <v>3</v>
      </c>
      <c r="K20" s="36">
        <v>1</v>
      </c>
      <c r="M20" s="51"/>
    </row>
    <row r="21" spans="1:14" ht="14.1" customHeight="1">
      <c r="A21" s="25" t="s">
        <v>69</v>
      </c>
      <c r="B21" s="89" t="s">
        <v>105</v>
      </c>
      <c r="C21" s="91" t="s">
        <v>106</v>
      </c>
      <c r="D21" s="37">
        <f>SUM(F21:K21)</f>
        <v>15</v>
      </c>
      <c r="E21" s="16">
        <f>AVERAGE(F21:K21)</f>
        <v>2.5</v>
      </c>
      <c r="F21" s="15">
        <v>3</v>
      </c>
      <c r="G21" s="15">
        <v>2</v>
      </c>
      <c r="H21" s="15">
        <v>2</v>
      </c>
      <c r="I21" s="15">
        <v>4</v>
      </c>
      <c r="J21" s="15">
        <v>2</v>
      </c>
      <c r="K21" s="15">
        <v>2</v>
      </c>
      <c r="N21" s="87"/>
    </row>
    <row r="22" spans="1:14" ht="14.1" customHeight="1">
      <c r="A22" s="25"/>
      <c r="B22" s="39" t="s">
        <v>99</v>
      </c>
      <c r="C22" s="30" t="s">
        <v>100</v>
      </c>
      <c r="D22" s="37">
        <f>SUM(F22:K22)</f>
        <v>29</v>
      </c>
      <c r="E22" s="16">
        <f>AVERAGE(F22:K22)</f>
        <v>4.833333333333333</v>
      </c>
      <c r="F22" s="36">
        <v>4</v>
      </c>
      <c r="G22" s="36">
        <v>6</v>
      </c>
      <c r="H22" s="36">
        <v>4</v>
      </c>
      <c r="I22" s="15">
        <v>5</v>
      </c>
      <c r="J22" s="15">
        <v>5</v>
      </c>
      <c r="K22" s="15">
        <v>5</v>
      </c>
    </row>
    <row r="23" spans="1:14" ht="14.1" customHeight="1">
      <c r="A23" s="47"/>
      <c r="B23" s="88" t="s">
        <v>103</v>
      </c>
      <c r="C23" s="90" t="s">
        <v>104</v>
      </c>
      <c r="D23" s="37">
        <f>SUM(F23:K23)</f>
        <v>36</v>
      </c>
      <c r="E23" s="16">
        <f>AVERAGE(F23:K23)</f>
        <v>6</v>
      </c>
      <c r="F23" s="36">
        <v>9</v>
      </c>
      <c r="G23" s="36">
        <v>10</v>
      </c>
      <c r="H23" s="36">
        <v>6</v>
      </c>
      <c r="I23" s="36">
        <v>3</v>
      </c>
      <c r="J23" s="36">
        <v>4</v>
      </c>
      <c r="K23" s="36">
        <v>4</v>
      </c>
      <c r="N23" s="50"/>
    </row>
    <row r="24" spans="1:14" ht="14.1" customHeight="1">
      <c r="A24" s="25"/>
      <c r="B24" s="29" t="s">
        <v>97</v>
      </c>
      <c r="C24" s="31" t="s">
        <v>98</v>
      </c>
      <c r="D24" s="37">
        <f>SUM(F24:K24)</f>
        <v>39</v>
      </c>
      <c r="E24" s="16">
        <f>AVERAGE(F24:K24)</f>
        <v>6.5</v>
      </c>
      <c r="F24" s="36">
        <v>6</v>
      </c>
      <c r="G24" s="36">
        <v>4</v>
      </c>
      <c r="H24" s="36">
        <v>10</v>
      </c>
      <c r="I24" s="36">
        <v>7</v>
      </c>
      <c r="J24" s="24">
        <v>6</v>
      </c>
      <c r="K24" s="36">
        <v>6</v>
      </c>
    </row>
    <row r="25" spans="1:14" ht="14.1" customHeight="1">
      <c r="A25" s="25"/>
      <c r="B25" s="29" t="s">
        <v>72</v>
      </c>
      <c r="C25" s="31" t="s">
        <v>73</v>
      </c>
      <c r="D25" s="37">
        <f>SUM(F25:K25)</f>
        <v>43</v>
      </c>
      <c r="E25" s="16">
        <f>AVERAGE(F25:K25)</f>
        <v>7.166666666666667</v>
      </c>
      <c r="F25" s="36">
        <v>5</v>
      </c>
      <c r="G25" s="36">
        <v>3</v>
      </c>
      <c r="H25" s="36">
        <v>7</v>
      </c>
      <c r="I25" s="36">
        <v>8</v>
      </c>
      <c r="J25" s="36">
        <v>10</v>
      </c>
      <c r="K25" s="36">
        <v>10</v>
      </c>
    </row>
    <row r="26" spans="1:14" ht="14.1" customHeight="1">
      <c r="A26" s="47"/>
      <c r="B26" s="52" t="s">
        <v>102</v>
      </c>
      <c r="C26" s="53" t="s">
        <v>12</v>
      </c>
      <c r="D26" s="37">
        <f>SUM(F26:K26)</f>
        <v>46</v>
      </c>
      <c r="E26" s="16">
        <f>AVERAGE(F26:K26)</f>
        <v>7.666666666666667</v>
      </c>
      <c r="F26" s="36">
        <v>8</v>
      </c>
      <c r="G26" s="36">
        <v>7</v>
      </c>
      <c r="H26" s="36">
        <v>5</v>
      </c>
      <c r="I26" s="36">
        <v>6</v>
      </c>
      <c r="J26" s="36">
        <v>10</v>
      </c>
      <c r="K26" s="36">
        <v>10</v>
      </c>
      <c r="N26" s="50"/>
    </row>
    <row r="27" spans="1:14" ht="14.1" customHeight="1">
      <c r="A27" s="25"/>
      <c r="B27" s="52" t="s">
        <v>82</v>
      </c>
      <c r="C27" s="53" t="s">
        <v>83</v>
      </c>
      <c r="D27" s="37">
        <f>SUM(F27:K27)</f>
        <v>57</v>
      </c>
      <c r="E27" s="16">
        <f>AVERAGE(F27:K27)</f>
        <v>9.5</v>
      </c>
      <c r="F27" s="36">
        <v>7</v>
      </c>
      <c r="G27" s="36">
        <v>10</v>
      </c>
      <c r="H27" s="36">
        <v>10</v>
      </c>
      <c r="I27" s="36">
        <v>10</v>
      </c>
      <c r="J27" s="36">
        <v>10</v>
      </c>
      <c r="K27" s="36">
        <v>10</v>
      </c>
      <c r="N27" s="50"/>
    </row>
    <row r="28" spans="1:14" ht="14.1" customHeight="1">
      <c r="A28" s="28"/>
      <c r="B28" s="29"/>
      <c r="C28" s="31"/>
      <c r="D28" s="37"/>
      <c r="E28" s="24"/>
      <c r="F28" s="24"/>
      <c r="G28" s="24"/>
      <c r="H28" s="24"/>
      <c r="I28" s="24"/>
      <c r="J28" s="24"/>
      <c r="K28" s="24"/>
    </row>
    <row r="29" spans="1:14" ht="14.1" customHeight="1">
      <c r="A29" s="28"/>
      <c r="B29" s="29"/>
      <c r="C29" s="31"/>
      <c r="D29" s="37"/>
      <c r="E29" s="24"/>
      <c r="F29" s="55" t="s">
        <v>108</v>
      </c>
      <c r="G29" s="38" t="s">
        <v>71</v>
      </c>
      <c r="H29" s="24"/>
      <c r="I29" s="24"/>
      <c r="J29" s="24"/>
      <c r="K29" s="24"/>
    </row>
    <row r="30" spans="1:14" ht="14.1" customHeight="1">
      <c r="A30" s="28"/>
      <c r="B30" s="29"/>
      <c r="C30" s="31"/>
      <c r="D30" s="37"/>
      <c r="E30" s="24"/>
      <c r="F30" s="38"/>
      <c r="G30" s="38"/>
      <c r="H30" s="24"/>
      <c r="I30" s="24"/>
      <c r="J30" s="24"/>
      <c r="K30" s="24"/>
    </row>
    <row r="31" spans="1:14" ht="14.1" customHeight="1">
      <c r="A31" s="28"/>
      <c r="B31" s="29"/>
      <c r="C31" s="31"/>
      <c r="D31" s="37"/>
      <c r="E31" s="24"/>
      <c r="F31" s="24"/>
      <c r="G31" s="24"/>
      <c r="H31" s="24"/>
      <c r="I31" s="24"/>
      <c r="J31" s="24"/>
      <c r="K31" s="46"/>
    </row>
    <row r="32" spans="1:14" ht="36.950000000000003" customHeight="1" thickBot="1">
      <c r="A32" s="76" t="s">
        <v>61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21.75" thickBot="1">
      <c r="A33" s="65" t="s">
        <v>70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</row>
    <row r="34" spans="1:11">
      <c r="A34" s="78" t="s">
        <v>62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</row>
    <row r="35" spans="1:1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3"/>
    </row>
    <row r="36" spans="1:11" ht="16.5" thickBot="1">
      <c r="A36" s="84"/>
      <c r="B36" s="82"/>
      <c r="C36" s="85"/>
      <c r="D36" s="85"/>
      <c r="E36" s="82"/>
      <c r="F36" s="82"/>
      <c r="G36" s="82"/>
      <c r="H36" s="82"/>
      <c r="I36" s="82"/>
      <c r="J36" s="82"/>
      <c r="K36" s="83"/>
    </row>
    <row r="37" spans="1:11" ht="23.25" thickBot="1">
      <c r="A37" s="12" t="s">
        <v>65</v>
      </c>
      <c r="B37" s="11" t="s">
        <v>64</v>
      </c>
      <c r="C37" s="62" t="s">
        <v>4</v>
      </c>
      <c r="D37" s="63"/>
      <c r="E37" s="13" t="s">
        <v>63</v>
      </c>
      <c r="F37" s="14">
        <v>1</v>
      </c>
      <c r="G37" s="14">
        <v>2</v>
      </c>
      <c r="H37" s="14">
        <v>3</v>
      </c>
      <c r="I37" s="14">
        <v>4</v>
      </c>
      <c r="J37" s="14">
        <v>5</v>
      </c>
      <c r="K37" s="14">
        <v>6</v>
      </c>
    </row>
    <row r="38" spans="1:11">
      <c r="A38" s="26">
        <v>22</v>
      </c>
      <c r="B38" s="32">
        <v>462</v>
      </c>
      <c r="C38" s="86" t="s">
        <v>87</v>
      </c>
      <c r="D38" s="86"/>
      <c r="E38" s="34">
        <v>6</v>
      </c>
      <c r="F38" s="59">
        <v>1</v>
      </c>
      <c r="G38" s="26">
        <v>1</v>
      </c>
      <c r="H38" s="26">
        <v>2</v>
      </c>
      <c r="I38" s="26">
        <v>3</v>
      </c>
      <c r="J38" s="26">
        <v>3</v>
      </c>
      <c r="K38" s="26">
        <v>5</v>
      </c>
    </row>
    <row r="39" spans="1:11">
      <c r="A39" s="27">
        <v>22</v>
      </c>
      <c r="B39" s="33">
        <v>753</v>
      </c>
      <c r="C39" s="60" t="s">
        <v>106</v>
      </c>
      <c r="D39" s="60"/>
      <c r="E39" s="35">
        <v>6</v>
      </c>
      <c r="F39" s="59">
        <v>2</v>
      </c>
      <c r="G39" s="27">
        <v>2</v>
      </c>
      <c r="H39" s="27">
        <v>2</v>
      </c>
      <c r="I39" s="27">
        <v>2</v>
      </c>
      <c r="J39" s="27">
        <v>3</v>
      </c>
      <c r="K39" s="27">
        <v>4</v>
      </c>
    </row>
    <row r="40" spans="1:11">
      <c r="A40" s="19"/>
      <c r="B40" s="20"/>
      <c r="C40" s="61"/>
      <c r="D40" s="61"/>
      <c r="E40" s="21"/>
      <c r="F40" s="19"/>
      <c r="G40" s="19"/>
      <c r="H40" s="19"/>
      <c r="I40" s="19"/>
      <c r="J40" s="19"/>
      <c r="K40" s="19"/>
    </row>
    <row r="41" spans="1:11">
      <c r="A41" s="18"/>
      <c r="B41" s="22"/>
      <c r="C41" s="64"/>
      <c r="D41" s="64"/>
      <c r="E41" s="23"/>
      <c r="F41" s="18"/>
      <c r="G41" s="18"/>
      <c r="H41" s="18"/>
      <c r="I41" s="18"/>
      <c r="J41" s="18"/>
      <c r="K41" s="18"/>
    </row>
    <row r="42" spans="1:11">
      <c r="A42" s="18"/>
      <c r="B42" s="22"/>
      <c r="C42" s="64"/>
      <c r="D42" s="64"/>
      <c r="E42" s="23"/>
      <c r="F42" s="18"/>
      <c r="G42" s="18"/>
      <c r="H42" s="18"/>
      <c r="I42" s="18"/>
      <c r="J42" s="18"/>
      <c r="K42" s="18"/>
    </row>
  </sheetData>
  <sortState ref="A6:N13">
    <sortCondition ref="D6:D13"/>
  </sortState>
  <mergeCells count="19">
    <mergeCell ref="A32:B32"/>
    <mergeCell ref="C32:K32"/>
    <mergeCell ref="C41:D41"/>
    <mergeCell ref="A34:K36"/>
    <mergeCell ref="C38:D38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C39:D39"/>
    <mergeCell ref="C40:D40"/>
    <mergeCell ref="C37:D37"/>
    <mergeCell ref="C42:D42"/>
    <mergeCell ref="A33:K3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23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JINGLE BELL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2019-12-12T02:16:25Z</dcterms:modified>
</cp:coreProperties>
</file>