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 codeName="{A93C3448-2578-E12B-C58C-25EFAD1D314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trrb\Desktop\SAILING\RACE RESULTS\SUMMER SERIES NIRV 18\"/>
    </mc:Choice>
  </mc:AlternateContent>
  <xr:revisionPtr revIDLastSave="0" documentId="10_ncr:8100000_{88482D7B-C9CA-45A2-A7B7-99B720646F38}" xr6:coauthVersionLast="34" xr6:coauthVersionMax="34" xr10:uidLastSave="{00000000-0000-0000-0000-000000000000}"/>
  <bookViews>
    <workbookView xWindow="1755" yWindow="465" windowWidth="20715" windowHeight="13740" tabRatio="1000" firstSheet="1" activeTab="1" xr2:uid="{00000000-000D-0000-FFFF-FFFF00000000}"/>
  </bookViews>
  <sheets>
    <sheet name="Sheet1" sheetId="117" r:id="rId1"/>
    <sheet name="SUMMER 2018" sheetId="115" r:id="rId2"/>
    <sheet name="Rules" sheetId="11" r:id="rId3"/>
    <sheet name="CoxSprague" sheetId="3" r:id="rId4"/>
    <sheet name="CS_Table" sheetId="2" r:id="rId5"/>
    <sheet name="CSG_Functions" sheetId="4" state="veryHidden" r:id=""/>
    <sheet name="SKIPPERS" sheetId="116" r:id="rId6"/>
  </sheets>
  <functionGroups builtInGroupCount="19"/>
  <definedNames>
    <definedName name="___INDEX_SHEET___ASAP_Utilities">#REF!</definedName>
    <definedName name="_xlnm._FilterDatabase" localSheetId="1" hidden="1">'SUMMER 2018'!$A$1:$BH$50</definedName>
    <definedName name="cs_table">CS_Table!#REF!</definedName>
    <definedName name="csg_table">CS_Table!$B$19:$U$38</definedName>
    <definedName name="LISYRA_table">CS_Table!$B$45:$U$64</definedName>
    <definedName name="_xlnm.Print_Area" localSheetId="1">'SUMMER 2018'!$A$2:$S$44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A8" i="115" l="1"/>
  <c r="A9" i="115"/>
  <c r="A10" i="115"/>
  <c r="A11" i="115"/>
  <c r="A12" i="115"/>
  <c r="A13" i="115"/>
  <c r="A14" i="115"/>
  <c r="A15" i="115"/>
  <c r="A16" i="115"/>
  <c r="A18" i="115"/>
  <c r="A19" i="115"/>
  <c r="A20" i="115"/>
  <c r="A21" i="115"/>
  <c r="A22" i="115"/>
  <c r="A23" i="115"/>
  <c r="A24" i="115"/>
  <c r="A25" i="115"/>
  <c r="A26" i="115"/>
  <c r="A27" i="115"/>
  <c r="A28" i="115"/>
  <c r="E28" i="115"/>
  <c r="F28" i="115"/>
  <c r="E4" i="115"/>
  <c r="G28" i="115"/>
  <c r="A29" i="115"/>
  <c r="A30" i="115"/>
  <c r="A31" i="115"/>
  <c r="A32" i="115"/>
  <c r="A33" i="115"/>
  <c r="A34" i="115"/>
  <c r="A35" i="115"/>
  <c r="A36" i="115"/>
  <c r="A37" i="115"/>
  <c r="A38" i="115"/>
  <c r="A39" i="115"/>
  <c r="A40" i="115"/>
  <c r="A41" i="115"/>
  <c r="A42" i="115"/>
  <c r="E26" i="115"/>
  <c r="F26" i="115"/>
  <c r="G26" i="115"/>
  <c r="E27" i="115"/>
  <c r="F27" i="115"/>
  <c r="G27" i="115"/>
  <c r="E31" i="115"/>
  <c r="F31" i="115"/>
  <c r="E8" i="115"/>
  <c r="F8" i="115"/>
  <c r="E15" i="115"/>
  <c r="F15" i="115"/>
  <c r="E42" i="115"/>
  <c r="E41" i="115"/>
  <c r="F41" i="115"/>
  <c r="E40" i="115"/>
  <c r="F40" i="115"/>
  <c r="E39" i="115"/>
  <c r="E23" i="115"/>
  <c r="F23" i="115"/>
  <c r="E24" i="115"/>
  <c r="F24" i="115"/>
  <c r="E20" i="115"/>
  <c r="F20" i="115"/>
  <c r="E33" i="115"/>
  <c r="F33" i="115"/>
  <c r="E38" i="115"/>
  <c r="F38" i="115"/>
  <c r="E37" i="115"/>
  <c r="F37" i="115"/>
  <c r="E25" i="115"/>
  <c r="E22" i="115"/>
  <c r="F22" i="115"/>
  <c r="E32" i="115"/>
  <c r="F32" i="115"/>
  <c r="E30" i="115"/>
  <c r="F30" i="115"/>
  <c r="E34" i="115"/>
  <c r="F34" i="115"/>
  <c r="E36" i="115"/>
  <c r="F36" i="115"/>
  <c r="E35" i="115"/>
  <c r="F35" i="115"/>
  <c r="E29" i="115"/>
  <c r="F29" i="115"/>
  <c r="E12" i="115"/>
  <c r="F12" i="115"/>
  <c r="E16" i="115"/>
  <c r="F16" i="115"/>
  <c r="E21" i="115"/>
  <c r="F21" i="115"/>
  <c r="E9" i="115"/>
  <c r="E19" i="115"/>
  <c r="F19" i="115"/>
  <c r="E14" i="115"/>
  <c r="F14" i="115"/>
  <c r="E11" i="115"/>
  <c r="F11" i="115"/>
  <c r="E13" i="115"/>
  <c r="F13" i="115"/>
  <c r="E10" i="115"/>
  <c r="E18" i="115"/>
  <c r="F18" i="115"/>
  <c r="F42" i="115"/>
  <c r="F39" i="115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C79" i="3"/>
  <c r="F79" i="3"/>
  <c r="G79" i="3"/>
  <c r="H79" i="3"/>
  <c r="I79" i="3"/>
  <c r="J79" i="3"/>
  <c r="K79" i="3"/>
  <c r="N79" i="3"/>
  <c r="Q79" i="3"/>
  <c r="R79" i="3"/>
  <c r="S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C99" i="3"/>
  <c r="F99" i="3"/>
  <c r="G99" i="3"/>
  <c r="H99" i="3"/>
  <c r="I99" i="3"/>
  <c r="J99" i="3"/>
  <c r="K99" i="3"/>
  <c r="N99" i="3"/>
  <c r="Q99" i="3"/>
  <c r="R99" i="3"/>
  <c r="S99" i="3"/>
  <c r="T99" i="3"/>
  <c r="U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C121" i="3"/>
  <c r="F121" i="3"/>
  <c r="G121" i="3"/>
  <c r="H121" i="3"/>
  <c r="I121" i="3"/>
  <c r="J121" i="3"/>
  <c r="K121" i="3"/>
  <c r="N121" i="3"/>
  <c r="Q121" i="3"/>
  <c r="R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F25" i="115"/>
  <c r="F10" i="115"/>
  <c r="P84" i="3"/>
  <c r="E124" i="3"/>
  <c r="E125" i="3"/>
  <c r="E103" i="3"/>
  <c r="P125" i="3"/>
  <c r="P81" i="3"/>
  <c r="P104" i="3"/>
  <c r="E81" i="3"/>
  <c r="E84" i="3"/>
  <c r="E101" i="3"/>
  <c r="E82" i="3"/>
  <c r="P123" i="3"/>
  <c r="P124" i="3"/>
  <c r="E83" i="3"/>
  <c r="P103" i="3"/>
  <c r="E104" i="3"/>
  <c r="P126" i="3"/>
  <c r="P101" i="3"/>
  <c r="E126" i="3"/>
  <c r="P83" i="3"/>
  <c r="E102" i="3"/>
  <c r="E123" i="3"/>
  <c r="P82" i="3"/>
  <c r="P102" i="3"/>
  <c r="G34" i="115"/>
  <c r="G32" i="115"/>
  <c r="G38" i="115"/>
  <c r="G15" i="115"/>
  <c r="G10" i="115"/>
  <c r="G8" i="115"/>
  <c r="G39" i="115"/>
  <c r="G16" i="115"/>
  <c r="G41" i="115"/>
  <c r="G30" i="115"/>
  <c r="G40" i="115"/>
  <c r="G20" i="115"/>
  <c r="G35" i="115"/>
  <c r="G18" i="115"/>
  <c r="G31" i="115"/>
  <c r="G37" i="115"/>
  <c r="G25" i="115"/>
  <c r="G21" i="115"/>
  <c r="G36" i="115"/>
  <c r="G14" i="115"/>
  <c r="G11" i="115"/>
  <c r="G29" i="115"/>
  <c r="G19" i="115"/>
  <c r="G12" i="115"/>
  <c r="G22" i="115"/>
  <c r="G42" i="115"/>
  <c r="G13" i="115"/>
  <c r="G23" i="115"/>
  <c r="G24" i="115"/>
  <c r="G33" i="115"/>
  <c r="E2" i="115"/>
  <c r="E5" i="115"/>
  <c r="E6" i="115"/>
  <c r="F9" i="115"/>
  <c r="G9" i="115"/>
</calcChain>
</file>

<file path=xl/sharedStrings.xml><?xml version="1.0" encoding="utf-8"?>
<sst xmlns="http://schemas.openxmlformats.org/spreadsheetml/2006/main" count="555" uniqueCount="386">
  <si>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</si>
  <si>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</si>
  <si>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</si>
  <si>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</si>
  <si>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</si>
  <si>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</si>
  <si>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</si>
  <si>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</si>
  <si>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</si>
  <si>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</si>
  <si>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</si>
  <si>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</si>
  <si>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</si>
  <si>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</si>
  <si>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</si>
  <si>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</si>
  <si>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</si>
  <si>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</si>
  <si>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</si>
  <si>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</si>
  <si>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</si>
  <si>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</si>
  <si>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</si>
  <si>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</si>
  <si>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</si>
  <si>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</si>
  <si>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</si>
  <si>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</si>
  <si>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</si>
  <si>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</si>
  <si>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</si>
  <si>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</si>
  <si>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</si>
  <si>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</si>
  <si>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</si>
  <si>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</si>
  <si>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</si>
  <si>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</si>
  <si>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</si>
  <si>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</si>
  <si>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</si>
  <si>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</si>
  <si>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</si>
  <si>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</si>
  <si>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</si>
  <si>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</si>
  <si>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</si>
  <si>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</si>
  <si>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</si>
  <si>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</si>
  <si>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</si>
  <si>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</si>
  <si>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</si>
  <si>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</si>
  <si>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</si>
  <si>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</si>
  <si>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</si>
  <si>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</si>
  <si>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</si>
  <si>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</si>
  <si>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</si>
  <si>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</si>
  <si>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</si>
  <si>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</si>
  <si>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</si>
  <si>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</si>
  <si>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</si>
  <si>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</si>
  <si>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</si>
  <si>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</si>
  <si>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</si>
  <si>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</si>
  <si>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</si>
  <si>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</si>
  <si>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</si>
  <si>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</si>
  <si>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</si>
  <si>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</si>
  <si>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</si>
  <si>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</si>
  <si>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</si>
  <si>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</si>
  <si>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</si>
  <si>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</si>
  <si>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</si>
  <si>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</si>
  <si>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</si>
  <si>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</si>
  <si>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</si>
  <si>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</si>
  <si>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</si>
  <si>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</si>
  <si>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</si>
  <si>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</si>
  <si>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</si>
  <si>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</si>
  <si>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</si>
  <si>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</si>
  <si>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</si>
  <si>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</si>
  <si>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</si>
  <si>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</si>
  <si>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</si>
  <si>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</si>
  <si>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</si>
  <si>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</si>
  <si>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</si>
  <si>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</si>
  <si>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</si>
  <si>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</si>
  <si>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</si>
  <si>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</si>
  <si>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</si>
  <si>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</si>
  <si>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</si>
  <si>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</si>
  <si>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</si>
  <si>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</si>
  <si>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</si>
  <si>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</si>
  <si>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</si>
  <si>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</si>
  <si>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</si>
  <si>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</si>
  <si>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</si>
  <si>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</si>
  <si>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</si>
  <si>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</si>
  <si>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</si>
  <si>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</si>
  <si>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</si>
  <si>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</si>
  <si>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</si>
  <si>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</si>
  <si>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</si>
  <si>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</si>
  <si>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</si>
  <si>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</si>
  <si>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</si>
  <si>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</si>
  <si>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</si>
  <si>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</si>
  <si>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</si>
  <si>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</si>
  <si>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</si>
  <si>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</si>
  <si>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</si>
  <si>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</si>
  <si>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</si>
  <si>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</si>
  <si>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</si>
  <si>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</si>
  <si>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</si>
  <si>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</si>
  <si>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</si>
  <si>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</si>
  <si>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</si>
  <si>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</si>
  <si>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</si>
  <si>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</si>
  <si>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</si>
  <si>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</si>
  <si>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</si>
  <si>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</si>
  <si>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</si>
  <si>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</si>
  <si>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</si>
  <si>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</si>
  <si>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</si>
  <si>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</si>
  <si>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</si>
  <si>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</si>
  <si>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</si>
  <si>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</si>
  <si>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</si>
  <si>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</si>
  <si>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</si>
  <si>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</si>
  <si>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</si>
  <si>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</si>
  <si>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</si>
  <si>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</si>
  <si>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</si>
  <si>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</si>
  <si>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</si>
  <si>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</si>
  <si>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</si>
  <si>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</si>
  <si>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</si>
  <si>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</si>
  <si>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</si>
  <si>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</si>
  <si>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</si>
  <si>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</si>
  <si>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</si>
  <si>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</si>
  <si>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</si>
  <si>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</si>
  <si>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</si>
  <si>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</si>
  <si>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</si>
  <si>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</si>
  <si>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</si>
  <si>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</si>
  <si>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</si>
  <si>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</si>
  <si>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</si>
  <si>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</si>
  <si>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</si>
  <si>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</si>
  <si>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</si>
  <si>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</si>
  <si>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</si>
  <si>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</si>
  <si>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</si>
  <si>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</si>
  <si>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</si>
  <si>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</si>
  <si>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</si>
  <si>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</si>
  <si>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</si>
  <si>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</si>
  <si>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</si>
  <si>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</si>
  <si>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</si>
  <si>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</si>
  <si>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</si>
  <si>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</si>
  <si>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</si>
  <si>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</si>
  <si>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</si>
  <si>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</si>
  <si>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</si>
  <si>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</si>
  <si>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</si>
  <si>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</si>
  <si>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</si>
  <si>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</si>
  <si>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</si>
  <si>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</si>
  <si>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</si>
  <si>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</si>
  <si>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</si>
  <si>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</si>
  <si>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</si>
  <si>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</si>
  <si>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</si>
  <si>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JIM IRVINE</t>
  </si>
  <si>
    <t>TED SMYTHE</t>
  </si>
  <si>
    <t>HARRY THRANHARDT</t>
  </si>
  <si>
    <t>DON CUNNINGHAM</t>
  </si>
  <si>
    <t>BILL MILLER</t>
  </si>
  <si>
    <t>ROB McKINLEY</t>
  </si>
  <si>
    <t>BOB SBOTO</t>
  </si>
  <si>
    <t>72</t>
  </si>
  <si>
    <t>140</t>
  </si>
  <si>
    <t>ART FALK</t>
  </si>
  <si>
    <t>JOE MEISSNER</t>
  </si>
  <si>
    <t>STEVE ANDERMAN</t>
  </si>
  <si>
    <t>RACE</t>
  </si>
  <si>
    <t>DATE</t>
  </si>
  <si>
    <t>SKIPPERS</t>
  </si>
  <si>
    <t>BOB STENHOUSE</t>
  </si>
  <si>
    <t>DAN DEETS</t>
  </si>
  <si>
    <t>11</t>
  </si>
  <si>
    <t>15</t>
  </si>
  <si>
    <t>ED THOMPSON</t>
  </si>
  <si>
    <t>5</t>
  </si>
  <si>
    <t>SANDY GRAHAM</t>
  </si>
  <si>
    <t>PETER WILDING</t>
  </si>
  <si>
    <t>ED PRINCIPE</t>
  </si>
  <si>
    <t>ONE DISCARD EVERY TEN RACES</t>
  </si>
  <si>
    <t xml:space="preserve"> OCS   Did not start; on the course side of the starting line</t>
  </si>
  <si>
    <t xml:space="preserve"> DSQ   Disqualified</t>
  </si>
  <si>
    <t>149</t>
  </si>
  <si>
    <t>RON SMITH</t>
  </si>
  <si>
    <t>LARRY PHELPS</t>
  </si>
  <si>
    <t>MIKE HAASE</t>
  </si>
  <si>
    <t>145</t>
  </si>
  <si>
    <t>BRAD WELLS</t>
  </si>
  <si>
    <t>JIM LILLAGORE</t>
  </si>
  <si>
    <t>DICK GREENE</t>
  </si>
  <si>
    <t>LAURA MILLER</t>
  </si>
  <si>
    <t>162</t>
  </si>
  <si>
    <t>DAVID PAXTON</t>
  </si>
  <si>
    <t>PETER RUBIN</t>
  </si>
  <si>
    <t>JIM TAYLOR</t>
  </si>
  <si>
    <t>71</t>
  </si>
  <si>
    <t>#</t>
  </si>
  <si>
    <t>SKIPPER</t>
  </si>
  <si>
    <t>OO</t>
  </si>
  <si>
    <t>O1</t>
  </si>
  <si>
    <t>O3</t>
  </si>
  <si>
    <t>O5</t>
  </si>
  <si>
    <t>O6</t>
  </si>
  <si>
    <t>O8</t>
  </si>
  <si>
    <t>JACK EYLER</t>
  </si>
  <si>
    <t>RICHARD GREENE</t>
  </si>
  <si>
    <t>BOB SLEGHT</t>
  </si>
  <si>
    <t>CHUCK JACKSON</t>
  </si>
  <si>
    <t>RICHARD LeFEBVRE</t>
  </si>
  <si>
    <t>HARRY DeHaven</t>
  </si>
  <si>
    <t>TOM BEDNARCZYK</t>
  </si>
  <si>
    <t>CHRISTY CARTER</t>
  </si>
  <si>
    <t>JAMES TAYLOR</t>
  </si>
  <si>
    <t>PAUL WLOSTOWSKI</t>
  </si>
  <si>
    <t>KIM WILDING</t>
  </si>
  <si>
    <t>GARRETT VANKOUGHNETT</t>
  </si>
  <si>
    <t>ANDREA ANDERMAN</t>
  </si>
  <si>
    <t>TONY DeFILIPPIS</t>
  </si>
  <si>
    <t>04</t>
  </si>
  <si>
    <t>NATE LIPSEN</t>
  </si>
  <si>
    <t>108/68</t>
  </si>
  <si>
    <t>KARL THOMSEN</t>
  </si>
  <si>
    <t>23</t>
  </si>
  <si>
    <t>JOHN ECKMAN</t>
  </si>
  <si>
    <t>JIM KESSEL</t>
  </si>
  <si>
    <t>DAVID LEACH</t>
  </si>
  <si>
    <t>CHRIS CHRISTIANSON</t>
  </si>
  <si>
    <t># of Starters per Heat</t>
  </si>
  <si>
    <t>FRANK HENJE</t>
  </si>
  <si>
    <t>PLACE</t>
  </si>
  <si>
    <t>TOTAL RACES</t>
  </si>
  <si>
    <t>MIKE KADEL</t>
  </si>
  <si>
    <t>JUDY RUBIN</t>
  </si>
  <si>
    <t xml:space="preserve"> Qualification </t>
  </si>
  <si>
    <t>🚫</t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</si>
  <si>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</si>
  <si>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</si>
  <si>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t>DON SAVAGE</t>
  </si>
  <si>
    <t>BILL BROWN</t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</si>
  <si>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</si>
  <si>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</si>
  <si>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</si>
  <si>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</si>
  <si>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</si>
  <si>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</si>
  <si>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</si>
  <si>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t>JANINE TALBOT</t>
  </si>
  <si>
    <t>ART SOLOMON</t>
  </si>
  <si>
    <t>LINDA MCKINLEY</t>
  </si>
  <si>
    <t>CHUCK WALSTEN</t>
  </si>
  <si>
    <t>RON SCHNAPPINGER</t>
  </si>
  <si>
    <t>OO7</t>
  </si>
  <si>
    <t>JAY FREEDMAN</t>
  </si>
  <si>
    <t>RALPH ORLANDO</t>
  </si>
  <si>
    <t>GLEN HALSEY</t>
  </si>
  <si>
    <t>MIKE KIEL</t>
  </si>
  <si>
    <t>LYNDA MCKINLEY</t>
  </si>
  <si>
    <t>PETER KOPYSCANSKI</t>
  </si>
  <si>
    <t>JACK SHIMANOSKI</t>
  </si>
  <si>
    <t>JOHN MUSKETT</t>
  </si>
  <si>
    <t>SHERMAN HELLER</t>
  </si>
  <si>
    <t>08</t>
  </si>
  <si>
    <t>KARL  THOMSEN</t>
  </si>
  <si>
    <t>169</t>
  </si>
  <si>
    <t>758</t>
  </si>
  <si>
    <t>HARRY HOWARD</t>
  </si>
  <si>
    <t>DNF</t>
  </si>
  <si>
    <t>CAROLYN SHERWIN</t>
  </si>
  <si>
    <t>STEVE SHEPHERD</t>
  </si>
  <si>
    <t>305</t>
  </si>
  <si>
    <t>PAUL RYAN</t>
  </si>
  <si>
    <t>80</t>
  </si>
  <si>
    <t>MARK HAMER</t>
  </si>
  <si>
    <t>JOE ALGERI</t>
  </si>
  <si>
    <t>CHARLIE SWEENEY</t>
  </si>
  <si>
    <r>
      <rPr>
        <sz val="10"/>
        <color indexed="9"/>
        <rFont val="Arial"/>
        <family val="2"/>
      </rPr>
      <t>🏁</t>
    </r>
    <r>
      <rPr>
        <sz val="20"/>
        <rFont val="Arial"/>
        <family val="2"/>
      </rPr>
      <t/>
    </r>
  </si>
  <si>
    <r>
      <rPr>
        <sz val="14"/>
        <color indexed="9"/>
        <rFont val="Arial"/>
        <family val="2"/>
      </rPr>
      <t xml:space="preserve">⏳ </t>
    </r>
    <r>
      <rPr>
        <sz val="10"/>
        <color indexed="9"/>
        <rFont val="Chalkduster"/>
      </rPr>
      <t>30 SECOND HEADSTART</t>
    </r>
    <r>
      <rPr>
        <sz val="10"/>
        <color indexed="9"/>
        <rFont val="Arial"/>
        <family val="2"/>
      </rPr>
      <t xml:space="preserve"> </t>
    </r>
    <r>
      <rPr>
        <sz val="14"/>
        <color indexed="9"/>
        <rFont val="Arial"/>
        <family val="2"/>
      </rPr>
      <t>⏳</t>
    </r>
  </si>
  <si>
    <r>
      <rPr>
        <sz val="10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0"/>
        <color indexed="8"/>
        <rFont val="Cambria"/>
        <family val="1"/>
      </rPr>
      <t xml:space="preserve"> </t>
    </r>
    <r>
      <rPr>
        <sz val="10"/>
        <color indexed="8"/>
        <rFont val="Chalkduster"/>
      </rPr>
      <t>15 SECOND HEADSTART</t>
    </r>
    <r>
      <rPr>
        <sz val="10"/>
        <color indexed="8"/>
        <rFont val="Arial"/>
        <family val="2"/>
      </rPr>
      <t xml:space="preserve">  </t>
    </r>
    <r>
      <rPr>
        <sz val="14"/>
        <color indexed="8"/>
        <rFont val="Arial"/>
        <family val="2"/>
      </rPr>
      <t>⏳</t>
    </r>
  </si>
  <si>
    <r>
      <rPr>
        <sz val="14"/>
        <color indexed="9"/>
        <rFont val="Arial"/>
        <family val="2"/>
      </rPr>
      <t>🔔</t>
    </r>
    <r>
      <rPr>
        <sz val="12"/>
        <color indexed="9"/>
        <rFont val="Arial"/>
        <family val="2"/>
      </rPr>
      <t xml:space="preserve"> </t>
    </r>
    <r>
      <rPr>
        <sz val="11"/>
        <color indexed="9"/>
        <rFont val="Chalkduster"/>
      </rPr>
      <t xml:space="preserve"> SCRATCH</t>
    </r>
    <r>
      <rPr>
        <sz val="10"/>
        <color indexed="9"/>
        <rFont val="Arial"/>
        <family val="2"/>
      </rPr>
      <t xml:space="preserve">   </t>
    </r>
    <r>
      <rPr>
        <sz val="14"/>
        <color indexed="9"/>
        <rFont val="Arial"/>
        <family val="2"/>
      </rPr>
      <t>🔔</t>
    </r>
  </si>
  <si>
    <r>
      <t xml:space="preserve">DNF </t>
    </r>
    <r>
      <rPr>
        <sz val="10"/>
        <color indexed="9"/>
        <rFont val="Arial"/>
        <family val="2"/>
      </rPr>
      <t xml:space="preserve">: DID NOT FINISH                                  </t>
    </r>
    <r>
      <rPr>
        <sz val="10"/>
        <color indexed="10"/>
        <rFont val="Arial"/>
        <family val="2"/>
      </rPr>
      <t xml:space="preserve">0 </t>
    </r>
    <r>
      <rPr>
        <sz val="10"/>
        <color indexed="9"/>
        <rFont val="Arial"/>
        <family val="2"/>
      </rPr>
      <t xml:space="preserve">: RACE OFFICIAL </t>
    </r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</si>
  <si>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HANDICAP GROUPS </t>
    </r>
    <r>
      <rPr>
        <b/>
        <sz val="26"/>
        <rFont val="Arial"/>
        <family val="2"/>
      </rPr>
      <t xml:space="preserve">🚦    </t>
    </r>
    <r>
      <rPr>
        <b/>
        <sz val="10"/>
        <color indexed="10"/>
        <rFont val="Arial"/>
        <family val="2"/>
      </rPr>
      <t xml:space="preserve"> RED </t>
    </r>
    <r>
      <rPr>
        <b/>
        <sz val="10"/>
        <rFont val="Arial"/>
        <family val="2"/>
      </rPr>
      <t xml:space="preserve">/ </t>
    </r>
    <r>
      <rPr>
        <b/>
        <sz val="10"/>
        <color indexed="13"/>
        <rFont val="Arial"/>
        <family val="2"/>
      </rPr>
      <t>YELLOW</t>
    </r>
    <r>
      <rPr>
        <b/>
        <sz val="10"/>
        <color indexed="34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1"/>
        <rFont val="Arial"/>
        <family val="2"/>
      </rPr>
      <t xml:space="preserve"> GREEN</t>
    </r>
    <r>
      <rPr>
        <sz val="10"/>
        <color indexed="19"/>
        <rFont val="Arial"/>
        <family val="2"/>
      </rPr>
      <t xml:space="preserve"> </t>
    </r>
  </si>
  <si>
    <t>DICK DENZLER</t>
  </si>
  <si>
    <t>MELODY RYAN</t>
  </si>
  <si>
    <t>57</t>
  </si>
  <si>
    <t>LINDA JENKINS</t>
  </si>
  <si>
    <t>HARRY OAKLEY</t>
  </si>
  <si>
    <t>RAY COOK</t>
  </si>
  <si>
    <r>
      <rPr>
        <sz val="18"/>
        <color indexed="39"/>
        <rFont val="Arial"/>
        <family val="5"/>
      </rPr>
      <t>2018 SJPMYC</t>
    </r>
    <r>
      <rPr>
        <sz val="22"/>
        <rFont val="Arial"/>
        <family val="5"/>
      </rPr>
      <t xml:space="preserve">  ⛵</t>
    </r>
    <r>
      <rPr>
        <sz val="24"/>
        <color indexed="53"/>
        <rFont val="Arial"/>
        <family val="5"/>
      </rPr>
      <t xml:space="preserve"> SUMMER</t>
    </r>
    <r>
      <rPr>
        <i/>
        <sz val="18"/>
        <color indexed="10"/>
        <rFont val="Lucida Handwriting"/>
        <family val="4"/>
      </rPr>
      <t xml:space="preserve"> </t>
    </r>
    <r>
      <rPr>
        <i/>
        <sz val="18"/>
        <color indexed="53"/>
        <rFont val="Lucida Handwriting"/>
        <family val="4"/>
      </rPr>
      <t xml:space="preserve">SERIES </t>
    </r>
  </si>
  <si>
    <t>46</t>
  </si>
  <si>
    <t>RON HAWKINS</t>
  </si>
  <si>
    <t>26</t>
  </si>
  <si>
    <t>CF65</t>
  </si>
  <si>
    <t>LARRY ROGERS</t>
  </si>
  <si>
    <t>GARRETT  VanKOUGHNETT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</si>
</sst>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1"/>
      <color indexed="9"/>
      <name val="Chalkduster"/>
    </font>
    <font>
      <sz val="14"/>
      <color indexed="8"/>
      <name val="Avenir Black"/>
    </font>
    <font>
      <sz val="12"/>
      <color theme="1"/>
      <name val="Arial Black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20"/>
      <name val="Stencil"/>
      <family val="5"/>
    </font>
    <font>
      <sz val="18"/>
      <color indexed="39"/>
      <name val="Arial"/>
      <family val="5"/>
    </font>
    <font>
      <sz val="22"/>
      <name val="Arial"/>
      <family val="5"/>
    </font>
    <font>
      <sz val="24"/>
      <color indexed="53"/>
      <name val="Arial"/>
      <family val="5"/>
    </font>
    <font>
      <i/>
      <sz val="18"/>
      <color indexed="10"/>
      <name val="Lucida Handwriting"/>
      <family val="4"/>
    </font>
    <font>
      <i/>
      <sz val="18"/>
      <color indexed="53"/>
      <name val="Lucida Handwriting"/>
      <family val="4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 Black"/>
      <family val="2"/>
    </font>
    <font>
      <sz val="36"/>
      <color theme="0"/>
      <name val="Arial Black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34"/>
      <name val="Arial"/>
      <family val="2"/>
    </font>
    <font>
      <b/>
      <sz val="10"/>
      <color indexed="11"/>
      <name val="Arial"/>
      <family val="2"/>
    </font>
    <font>
      <sz val="10"/>
      <color indexed="19"/>
      <name val="Arial"/>
      <family val="2"/>
    </font>
    <font>
      <b/>
      <sz val="8"/>
      <color rgb="FFFF0000"/>
      <name val="Arial Narrow"/>
      <family val="2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1"/>
      <color theme="0"/>
      <name val="Avenir Black Oblique"/>
    </font>
    <font>
      <sz val="14"/>
      <color indexed="9"/>
      <name val="Arial"/>
      <family val="2"/>
    </font>
    <font>
      <sz val="10"/>
      <color indexed="9"/>
      <name val="Chalkduster"/>
    </font>
    <font>
      <b/>
      <sz val="8"/>
      <name val="Arial Narrow"/>
      <family val="2"/>
    </font>
    <font>
      <b/>
      <sz val="18"/>
      <color rgb="FFFF6600"/>
      <name val="Arial"/>
      <family val="2"/>
    </font>
    <font>
      <sz val="11"/>
      <color theme="1"/>
      <name val="Avenir Black Oblique"/>
    </font>
    <font>
      <sz val="10"/>
      <color indexed="8"/>
      <name val="Cambria"/>
      <family val="1"/>
    </font>
    <font>
      <sz val="10"/>
      <color indexed="8"/>
      <name val="Chalkduster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4"/>
      <name val="Charter Roman"/>
    </font>
    <font>
      <b/>
      <sz val="9"/>
      <color theme="0"/>
      <name val="Avenir Black Oblique"/>
    </font>
    <font>
      <sz val="12"/>
      <color indexed="9"/>
      <name val="Arial"/>
      <family val="2"/>
    </font>
    <font>
      <b/>
      <sz val="12"/>
      <color rgb="FF3366FF"/>
      <name val="Arial"/>
      <family val="2"/>
    </font>
    <font>
      <b/>
      <sz val="12"/>
      <color theme="0"/>
      <name val="Arial Narrow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 Narrow"/>
      <family val="2"/>
    </font>
    <font>
      <sz val="10"/>
      <color indexed="10"/>
      <name val="Arial"/>
      <family val="2"/>
    </font>
    <font>
      <b/>
      <sz val="24"/>
      <name val="Arial Black"/>
      <family val="2"/>
    </font>
    <font>
      <b/>
      <sz val="12"/>
      <name val="Seravek Medium"/>
    </font>
    <font>
      <sz val="8"/>
      <color theme="0"/>
      <name val="Arial"/>
      <family val="2"/>
    </font>
    <font>
      <sz val="10"/>
      <name val="Arial"/>
      <family val="2"/>
    </font>
    <font>
      <b/>
      <sz val="14"/>
      <name val="Seravek Medium"/>
    </font>
    <font>
      <b/>
      <sz val="12"/>
      <color theme="1"/>
      <name val="Arial Narrow"/>
      <family val="2"/>
    </font>
    <font>
      <sz val="9"/>
      <color theme="0"/>
      <name val="Arial Narrow"/>
      <family val="2"/>
    </font>
    <font>
      <sz val="10"/>
      <name val="Arial Black"/>
      <family val="2"/>
    </font>
    <font>
      <sz val="22"/>
      <color theme="0"/>
      <name val="Arial Black"/>
      <family val="2"/>
    </font>
    <font>
      <sz val="12"/>
      <color theme="0"/>
      <name val="Seravek Medium"/>
    </font>
    <font>
      <sz val="14"/>
      <name val="Seravek Medium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pple Chancery"/>
    </font>
    <font>
      <sz val="12"/>
      <name val="Arial Black"/>
      <family val="2"/>
    </font>
    <font>
      <b/>
      <sz val="14"/>
      <name val="Seravek"/>
    </font>
    <font>
      <b/>
      <sz val="14"/>
      <color theme="0"/>
      <name val="Seravek Medium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i/>
      <sz val="8"/>
      <name val="Arial"/>
      <family val="2"/>
    </font>
    <font>
      <sz val="6"/>
      <color theme="1"/>
      <name val="Apple Symbols"/>
    </font>
    <font>
      <sz val="12"/>
      <name val="Arial"/>
      <family val="2"/>
    </font>
    <font>
      <sz val="20"/>
      <name val="Stencil"/>
      <family val="5"/>
    </font>
    <font>
      <sz val="22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lightTrellis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E00CF5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7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23" fillId="0" borderId="0" xfId="0" applyFont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0" xfId="0" applyFont="1" applyAlignment="1"/>
    <xf numFmtId="0" fontId="23" fillId="0" borderId="28" xfId="0" applyFont="1" applyBorder="1" applyAlignment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 applyAlignment="1"/>
    <xf numFmtId="0" fontId="23" fillId="17" borderId="0" xfId="0" applyFont="1" applyFill="1" applyAlignment="1">
      <alignment horizontal="center"/>
    </xf>
    <xf numFmtId="0" fontId="23" fillId="17" borderId="0" xfId="0" applyFont="1" applyFill="1" applyAlignment="1"/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24" fillId="2" borderId="0" xfId="0" applyFont="1" applyFill="1"/>
    <xf numFmtId="0" fontId="24" fillId="2" borderId="0" xfId="0" applyFont="1" applyFill="1" applyAlignment="1">
      <alignment horizontal="right"/>
    </xf>
    <xf numFmtId="165" fontId="24" fillId="2" borderId="0" xfId="1" applyNumberFormat="1" applyFont="1" applyFill="1"/>
    <xf numFmtId="0" fontId="25" fillId="2" borderId="0" xfId="0" quotePrefix="1" applyFont="1" applyFill="1"/>
    <xf numFmtId="0" fontId="25" fillId="2" borderId="0" xfId="0" applyFont="1" applyFill="1"/>
    <xf numFmtId="0" fontId="0" fillId="2" borderId="0" xfId="0" applyFont="1" applyFill="1"/>
    <xf numFmtId="49" fontId="13" fillId="11" borderId="28" xfId="0" applyNumberFormat="1" applyFont="1" applyFill="1" applyBorder="1" applyAlignment="1">
      <alignment horizontal="center"/>
    </xf>
    <xf numFmtId="0" fontId="13" fillId="11" borderId="28" xfId="0" applyFont="1" applyFill="1" applyBorder="1" applyAlignment="1"/>
    <xf numFmtId="0" fontId="16" fillId="6" borderId="28" xfId="0" applyFont="1" applyFill="1" applyBorder="1" applyAlignment="1" applyProtection="1">
      <protection locked="0"/>
    </xf>
    <xf numFmtId="0" fontId="13" fillId="10" borderId="28" xfId="0" applyFont="1" applyFill="1" applyBorder="1" applyAlignment="1">
      <alignment horizontal="center"/>
    </xf>
    <xf numFmtId="0" fontId="13" fillId="10" borderId="35" xfId="0" applyFont="1" applyFill="1" applyBorder="1"/>
    <xf numFmtId="0" fontId="26" fillId="12" borderId="0" xfId="0" applyFont="1" applyFill="1" applyBorder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 vertical="center"/>
      <protection locked="0"/>
    </xf>
    <xf numFmtId="0" fontId="33" fillId="7" borderId="0" xfId="0" applyFont="1" applyFill="1" applyBorder="1" applyAlignment="1" applyProtection="1">
      <alignment horizontal="center" vertical="center"/>
      <protection locked="0"/>
    </xf>
    <xf numFmtId="0" fontId="33" fillId="7" borderId="20" xfId="0" applyFont="1" applyFill="1" applyBorder="1" applyAlignment="1" applyProtection="1">
      <alignment horizontal="center" vertical="center"/>
      <protection locked="0"/>
    </xf>
    <xf numFmtId="0" fontId="34" fillId="7" borderId="0" xfId="0" applyFont="1" applyFill="1" applyBorder="1" applyAlignment="1" applyProtection="1">
      <alignment horizontal="center"/>
      <protection locked="0"/>
    </xf>
    <xf numFmtId="0" fontId="34" fillId="7" borderId="20" xfId="0" applyFont="1" applyFill="1" applyBorder="1" applyAlignment="1" applyProtection="1">
      <alignment horizontal="center"/>
      <protection locked="0"/>
    </xf>
    <xf numFmtId="0" fontId="34" fillId="7" borderId="0" xfId="0" applyFont="1" applyFill="1" applyAlignment="1" applyProtection="1">
      <alignment horizontal="center"/>
      <protection locked="0"/>
    </xf>
    <xf numFmtId="0" fontId="32" fillId="7" borderId="0" xfId="0" applyFont="1" applyFill="1" applyProtection="1">
      <protection locked="0"/>
    </xf>
    <xf numFmtId="0" fontId="44" fillId="15" borderId="21" xfId="0" applyFont="1" applyFill="1" applyBorder="1" applyAlignment="1" applyProtection="1">
      <alignment horizontal="center" vertical="center"/>
      <protection hidden="1"/>
    </xf>
    <xf numFmtId="0" fontId="48" fillId="15" borderId="0" xfId="0" applyFont="1" applyFill="1" applyAlignment="1" applyProtection="1">
      <alignment horizontal="center"/>
      <protection locked="0"/>
    </xf>
    <xf numFmtId="0" fontId="32" fillId="2" borderId="0" xfId="0" applyFont="1" applyFill="1" applyProtection="1">
      <protection locked="0"/>
    </xf>
    <xf numFmtId="0" fontId="52" fillId="6" borderId="23" xfId="0" applyFont="1" applyFill="1" applyBorder="1" applyAlignment="1" applyProtection="1">
      <alignment horizontal="center" vertical="center"/>
      <protection locked="0"/>
    </xf>
    <xf numFmtId="0" fontId="53" fillId="14" borderId="33" xfId="0" applyFont="1" applyFill="1" applyBorder="1" applyAlignment="1" applyProtection="1">
      <alignment horizontal="center" vertical="center"/>
      <protection locked="0"/>
    </xf>
    <xf numFmtId="0" fontId="59" fillId="6" borderId="26" xfId="0" applyFont="1" applyFill="1" applyBorder="1" applyAlignment="1" applyProtection="1">
      <alignment horizontal="center" vertical="center"/>
      <protection hidden="1"/>
    </xf>
    <xf numFmtId="1" fontId="60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60" fillId="6" borderId="29" xfId="0" quotePrefix="1" applyNumberFormat="1" applyFont="1" applyFill="1" applyBorder="1" applyAlignment="1" applyProtection="1">
      <alignment horizontal="center" vertical="center"/>
      <protection locked="0"/>
    </xf>
    <xf numFmtId="1" fontId="60" fillId="6" borderId="32" xfId="0" quotePrefix="1" applyNumberFormat="1" applyFont="1" applyFill="1" applyBorder="1" applyAlignment="1" applyProtection="1">
      <alignment horizontal="center" vertical="center"/>
      <protection locked="0"/>
    </xf>
    <xf numFmtId="0" fontId="60" fillId="6" borderId="28" xfId="0" quotePrefix="1" applyFont="1" applyFill="1" applyBorder="1" applyAlignment="1" applyProtection="1">
      <alignment horizontal="center" vertical="center"/>
      <protection locked="0"/>
    </xf>
    <xf numFmtId="1" fontId="60" fillId="6" borderId="28" xfId="0" quotePrefix="1" applyNumberFormat="1" applyFont="1" applyFill="1" applyBorder="1" applyAlignment="1" applyProtection="1">
      <alignment horizontal="center" vertical="center"/>
      <protection locked="0"/>
    </xf>
    <xf numFmtId="1" fontId="60" fillId="6" borderId="38" xfId="0" quotePrefix="1" applyNumberFormat="1" applyFont="1" applyFill="1" applyBorder="1" applyAlignment="1" applyProtection="1">
      <alignment horizontal="center" vertical="center"/>
      <protection locked="0"/>
    </xf>
    <xf numFmtId="0" fontId="60" fillId="6" borderId="32" xfId="0" quotePrefix="1" applyFont="1" applyFill="1" applyBorder="1" applyAlignment="1" applyProtection="1">
      <alignment horizontal="center" vertical="center"/>
      <protection locked="0"/>
    </xf>
    <xf numFmtId="0" fontId="60" fillId="0" borderId="32" xfId="0" quotePrefix="1" applyFont="1" applyBorder="1" applyAlignment="1">
      <alignment horizontal="center" vertical="center"/>
    </xf>
    <xf numFmtId="0" fontId="60" fillId="0" borderId="28" xfId="0" quotePrefix="1" applyFont="1" applyBorder="1" applyAlignment="1">
      <alignment horizontal="center" vertical="center"/>
    </xf>
    <xf numFmtId="0" fontId="60" fillId="0" borderId="37" xfId="0" quotePrefix="1" applyFont="1" applyBorder="1" applyAlignment="1">
      <alignment horizontal="center" vertical="center"/>
    </xf>
    <xf numFmtId="0" fontId="60" fillId="0" borderId="39" xfId="0" quotePrefix="1" applyFont="1" applyBorder="1" applyAlignment="1">
      <alignment horizontal="center" vertical="center"/>
    </xf>
    <xf numFmtId="0" fontId="60" fillId="0" borderId="29" xfId="0" quotePrefix="1" applyFont="1" applyBorder="1" applyAlignment="1">
      <alignment horizontal="center" vertical="center"/>
    </xf>
    <xf numFmtId="0" fontId="60" fillId="0" borderId="49" xfId="0" quotePrefix="1" applyFont="1" applyBorder="1" applyAlignment="1">
      <alignment horizontal="center" vertical="center"/>
    </xf>
    <xf numFmtId="0" fontId="60" fillId="6" borderId="0" xfId="0" applyFont="1" applyFill="1" applyBorder="1" applyAlignment="1" applyProtection="1">
      <protection locked="0"/>
    </xf>
    <xf numFmtId="0" fontId="60" fillId="6" borderId="0" xfId="0" applyFont="1" applyFill="1" applyBorder="1" applyAlignment="1" applyProtection="1">
      <alignment horizontal="center"/>
      <protection locked="0"/>
    </xf>
    <xf numFmtId="0" fontId="32" fillId="6" borderId="0" xfId="0" applyFont="1" applyFill="1" applyProtection="1">
      <protection locked="0"/>
    </xf>
    <xf numFmtId="0" fontId="64" fillId="16" borderId="16" xfId="0" applyFont="1" applyFill="1" applyBorder="1" applyAlignment="1" applyProtection="1">
      <alignment horizontal="center" vertical="center" wrapText="1"/>
      <protection hidden="1"/>
    </xf>
    <xf numFmtId="0" fontId="66" fillId="16" borderId="32" xfId="0" applyFont="1" applyFill="1" applyBorder="1" applyAlignment="1" applyProtection="1">
      <alignment horizontal="center" vertical="center"/>
      <protection locked="0"/>
    </xf>
    <xf numFmtId="0" fontId="66" fillId="16" borderId="28" xfId="0" applyFont="1" applyFill="1" applyBorder="1" applyAlignment="1" applyProtection="1">
      <alignment horizontal="center" vertical="center"/>
      <protection locked="0"/>
    </xf>
    <xf numFmtId="0" fontId="66" fillId="20" borderId="28" xfId="0" applyFont="1" applyFill="1" applyBorder="1" applyAlignment="1" applyProtection="1">
      <alignment horizontal="center" vertical="center"/>
      <protection locked="0"/>
    </xf>
    <xf numFmtId="0" fontId="66" fillId="16" borderId="38" xfId="0" applyFont="1" applyFill="1" applyBorder="1" applyAlignment="1" applyProtection="1">
      <alignment horizontal="center" vertical="center"/>
      <protection locked="0"/>
    </xf>
    <xf numFmtId="0" fontId="67" fillId="16" borderId="32" xfId="0" applyFont="1" applyFill="1" applyBorder="1" applyAlignment="1" applyProtection="1">
      <alignment horizontal="center" vertical="center"/>
      <protection locked="0"/>
    </xf>
    <xf numFmtId="0" fontId="67" fillId="16" borderId="28" xfId="0" applyFont="1" applyFill="1" applyBorder="1" applyAlignment="1" applyProtection="1">
      <alignment horizontal="center" vertical="center"/>
      <protection locked="0"/>
    </xf>
    <xf numFmtId="0" fontId="67" fillId="20" borderId="28" xfId="0" applyFont="1" applyFill="1" applyBorder="1" applyAlignment="1" applyProtection="1">
      <alignment horizontal="center" vertical="center"/>
      <protection locked="0"/>
    </xf>
    <xf numFmtId="0" fontId="67" fillId="20" borderId="38" xfId="0" applyFont="1" applyFill="1" applyBorder="1" applyAlignment="1" applyProtection="1">
      <alignment horizontal="center" vertical="center"/>
      <protection locked="0"/>
    </xf>
    <xf numFmtId="0" fontId="67" fillId="20" borderId="37" xfId="0" applyFont="1" applyFill="1" applyBorder="1" applyAlignment="1" applyProtection="1">
      <alignment horizontal="center" vertical="center"/>
      <protection locked="0"/>
    </xf>
    <xf numFmtId="0" fontId="66" fillId="20" borderId="37" xfId="0" applyFont="1" applyFill="1" applyBorder="1" applyAlignment="1" applyProtection="1">
      <alignment horizontal="center" vertical="center"/>
      <protection locked="0"/>
    </xf>
    <xf numFmtId="0" fontId="60" fillId="18" borderId="0" xfId="0" applyFont="1" applyFill="1" applyBorder="1" applyAlignment="1" applyProtection="1">
      <protection locked="0"/>
    </xf>
    <xf numFmtId="0" fontId="60" fillId="18" borderId="0" xfId="0" applyFont="1" applyFill="1" applyBorder="1" applyAlignment="1" applyProtection="1">
      <alignment horizontal="center"/>
      <protection locked="0"/>
    </xf>
    <xf numFmtId="1" fontId="70" fillId="21" borderId="40" xfId="0" applyNumberFormat="1" applyFont="1" applyFill="1" applyBorder="1" applyAlignment="1" applyProtection="1">
      <alignment horizontal="center" vertical="center" wrapText="1"/>
      <protection hidden="1"/>
    </xf>
    <xf numFmtId="0" fontId="72" fillId="13" borderId="32" xfId="0" applyFont="1" applyFill="1" applyBorder="1" applyAlignment="1" applyProtection="1">
      <alignment horizontal="center" vertical="center"/>
      <protection locked="0"/>
    </xf>
    <xf numFmtId="0" fontId="72" fillId="13" borderId="28" xfId="0" applyFont="1" applyFill="1" applyBorder="1" applyAlignment="1" applyProtection="1">
      <alignment horizontal="center" vertical="center"/>
      <protection locked="0"/>
    </xf>
    <xf numFmtId="0" fontId="72" fillId="13" borderId="38" xfId="0" applyFont="1" applyFill="1" applyBorder="1" applyAlignment="1" applyProtection="1">
      <alignment horizontal="center" vertical="center"/>
      <protection locked="0"/>
    </xf>
    <xf numFmtId="0" fontId="72" fillId="13" borderId="37" xfId="0" applyFont="1" applyFill="1" applyBorder="1" applyAlignment="1" applyProtection="1">
      <alignment horizontal="center" vertical="center"/>
      <protection locked="0"/>
    </xf>
    <xf numFmtId="0" fontId="34" fillId="13" borderId="0" xfId="0" applyFont="1" applyFill="1" applyBorder="1" applyAlignment="1" applyProtection="1">
      <protection locked="0"/>
    </xf>
    <xf numFmtId="0" fontId="34" fillId="13" borderId="0" xfId="0" applyFont="1" applyFill="1" applyBorder="1" applyAlignment="1" applyProtection="1">
      <alignment horizontal="center"/>
      <protection locked="0"/>
    </xf>
    <xf numFmtId="0" fontId="35" fillId="2" borderId="30" xfId="0" applyFont="1" applyFill="1" applyBorder="1" applyAlignment="1" applyProtection="1">
      <alignment vertical="center" textRotation="180"/>
    </xf>
    <xf numFmtId="0" fontId="73" fillId="2" borderId="29" xfId="0" applyFont="1" applyFill="1" applyBorder="1" applyAlignment="1" applyProtection="1">
      <alignment horizontal="center" wrapText="1"/>
      <protection locked="0"/>
    </xf>
    <xf numFmtId="0" fontId="74" fillId="2" borderId="28" xfId="0" applyFont="1" applyFill="1" applyBorder="1" applyAlignment="1" applyProtection="1">
      <alignment horizontal="center" vertical="center" wrapText="1"/>
      <protection locked="0"/>
    </xf>
    <xf numFmtId="16" fontId="75" fillId="21" borderId="29" xfId="0" applyNumberFormat="1" applyFont="1" applyFill="1" applyBorder="1" applyAlignment="1" applyProtection="1">
      <alignment horizontal="center" vertical="center"/>
      <protection locked="0"/>
    </xf>
    <xf numFmtId="16" fontId="76" fillId="8" borderId="29" xfId="0" applyNumberFormat="1" applyFont="1" applyFill="1" applyBorder="1" applyAlignment="1" applyProtection="1">
      <alignment horizontal="center" vertical="center" textRotation="90"/>
      <protection locked="0"/>
    </xf>
    <xf numFmtId="166" fontId="60" fillId="6" borderId="34" xfId="1" applyNumberFormat="1" applyFont="1" applyFill="1" applyBorder="1" applyAlignment="1" applyProtection="1">
      <alignment horizontal="center" vertical="center" wrapText="1"/>
      <protection locked="0"/>
    </xf>
    <xf numFmtId="169" fontId="34" fillId="6" borderId="32" xfId="0" applyNumberFormat="1" applyFont="1" applyFill="1" applyBorder="1" applyAlignment="1" applyProtection="1">
      <alignment horizontal="center" vertical="center"/>
      <protection locked="0"/>
    </xf>
    <xf numFmtId="169" fontId="34" fillId="6" borderId="28" xfId="0" applyNumberFormat="1" applyFont="1" applyFill="1" applyBorder="1" applyAlignment="1" applyProtection="1">
      <alignment horizontal="center" vertical="center"/>
      <protection locked="0"/>
    </xf>
    <xf numFmtId="0" fontId="34" fillId="11" borderId="28" xfId="0" applyFont="1" applyFill="1" applyBorder="1" applyAlignment="1" applyProtection="1">
      <alignment horizontal="center" vertical="center"/>
      <protection locked="0"/>
    </xf>
    <xf numFmtId="169" fontId="34" fillId="6" borderId="38" xfId="0" applyNumberFormat="1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protection locked="0"/>
    </xf>
    <xf numFmtId="0" fontId="34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Protection="1">
      <protection locked="0"/>
    </xf>
    <xf numFmtId="0" fontId="73" fillId="0" borderId="0" xfId="0" applyFont="1"/>
    <xf numFmtId="0" fontId="77" fillId="6" borderId="28" xfId="0" applyFont="1" applyFill="1" applyBorder="1" applyAlignment="1" applyProtection="1">
      <alignment horizontal="center" vertical="center"/>
      <protection hidden="1"/>
    </xf>
    <xf numFmtId="0" fontId="78" fillId="14" borderId="35" xfId="0" applyFont="1" applyFill="1" applyBorder="1" applyAlignment="1" applyProtection="1">
      <alignment horizontal="center" vertical="center"/>
      <protection locked="0"/>
    </xf>
    <xf numFmtId="49" fontId="74" fillId="23" borderId="28" xfId="0" applyNumberFormat="1" applyFont="1" applyFill="1" applyBorder="1" applyAlignment="1" applyProtection="1">
      <alignment horizontal="center" vertical="center"/>
      <protection locked="0"/>
    </xf>
    <xf numFmtId="0" fontId="74" fillId="21" borderId="36" xfId="0" applyFont="1" applyFill="1" applyBorder="1" applyAlignment="1" applyProtection="1">
      <alignment horizontal="center" vertical="center"/>
      <protection hidden="1"/>
    </xf>
    <xf numFmtId="0" fontId="79" fillId="8" borderId="31" xfId="0" applyFont="1" applyFill="1" applyBorder="1" applyAlignment="1" applyProtection="1">
      <alignment horizontal="center"/>
      <protection hidden="1"/>
    </xf>
    <xf numFmtId="168" fontId="80" fillId="6" borderId="38" xfId="1" quotePrefix="1" applyNumberFormat="1" applyFont="1" applyFill="1" applyBorder="1" applyAlignment="1" applyProtection="1">
      <alignment horizontal="center" vertical="center"/>
      <protection hidden="1"/>
    </xf>
    <xf numFmtId="0" fontId="81" fillId="16" borderId="28" xfId="0" applyFont="1" applyFill="1" applyBorder="1" applyAlignment="1">
      <alignment horizontal="center" vertical="center"/>
    </xf>
    <xf numFmtId="0" fontId="60" fillId="6" borderId="32" xfId="0" applyFont="1" applyFill="1" applyBorder="1" applyAlignment="1">
      <alignment horizontal="center"/>
    </xf>
    <xf numFmtId="0" fontId="82" fillId="6" borderId="28" xfId="0" applyFont="1" applyFill="1" applyBorder="1" applyAlignment="1">
      <alignment horizontal="center"/>
    </xf>
    <xf numFmtId="0" fontId="60" fillId="6" borderId="28" xfId="0" applyFont="1" applyFill="1" applyBorder="1" applyAlignment="1">
      <alignment horizontal="center" vertical="center"/>
    </xf>
    <xf numFmtId="0" fontId="60" fillId="6" borderId="37" xfId="0" applyFont="1" applyFill="1" applyBorder="1" applyAlignment="1">
      <alignment horizontal="center" vertical="center"/>
    </xf>
    <xf numFmtId="0" fontId="82" fillId="6" borderId="32" xfId="0" applyFont="1" applyFill="1" applyBorder="1" applyAlignment="1">
      <alignment horizontal="center"/>
    </xf>
    <xf numFmtId="0" fontId="60" fillId="6" borderId="28" xfId="0" applyFont="1" applyFill="1" applyBorder="1" applyAlignment="1">
      <alignment horizontal="center"/>
    </xf>
    <xf numFmtId="0" fontId="60" fillId="6" borderId="37" xfId="0" applyFont="1" applyFill="1" applyBorder="1" applyAlignment="1">
      <alignment horizontal="center"/>
    </xf>
    <xf numFmtId="0" fontId="81" fillId="6" borderId="32" xfId="0" applyFont="1" applyFill="1" applyBorder="1" applyAlignment="1">
      <alignment horizontal="center" vertical="center"/>
    </xf>
    <xf numFmtId="0" fontId="81" fillId="6" borderId="28" xfId="0" applyFont="1" applyFill="1" applyBorder="1" applyAlignment="1">
      <alignment horizontal="center" vertical="center"/>
    </xf>
    <xf numFmtId="0" fontId="60" fillId="11" borderId="32" xfId="0" applyFont="1" applyFill="1" applyBorder="1" applyAlignment="1">
      <alignment horizontal="center" vertical="center"/>
    </xf>
    <xf numFmtId="0" fontId="60" fillId="11" borderId="28" xfId="0" applyFont="1" applyFill="1" applyBorder="1" applyAlignment="1">
      <alignment horizontal="center" vertical="center"/>
    </xf>
    <xf numFmtId="0" fontId="60" fillId="11" borderId="38" xfId="0" applyFont="1" applyFill="1" applyBorder="1" applyAlignment="1">
      <alignment horizontal="center" vertical="center"/>
    </xf>
    <xf numFmtId="0" fontId="60" fillId="6" borderId="38" xfId="0" applyFont="1" applyFill="1" applyBorder="1" applyAlignment="1">
      <alignment horizontal="center"/>
    </xf>
    <xf numFmtId="0" fontId="66" fillId="6" borderId="28" xfId="0" applyFont="1" applyFill="1" applyBorder="1" applyAlignment="1">
      <alignment horizontal="center" vertical="center"/>
    </xf>
    <xf numFmtId="0" fontId="34" fillId="2" borderId="0" xfId="0" applyFont="1" applyFill="1" applyAlignment="1" applyProtection="1">
      <alignment horizontal="center"/>
      <protection locked="0"/>
    </xf>
    <xf numFmtId="0" fontId="74" fillId="24" borderId="28" xfId="0" applyFont="1" applyFill="1" applyBorder="1" applyAlignment="1" applyProtection="1">
      <alignment vertical="center"/>
      <protection locked="0"/>
    </xf>
    <xf numFmtId="0" fontId="60" fillId="6" borderId="32" xfId="0" applyFont="1" applyFill="1" applyBorder="1" applyAlignment="1">
      <alignment horizontal="center" vertical="center"/>
    </xf>
    <xf numFmtId="0" fontId="60" fillId="11" borderId="37" xfId="0" applyFont="1" applyFill="1" applyBorder="1" applyAlignment="1">
      <alignment horizontal="center" vertical="center"/>
    </xf>
    <xf numFmtId="0" fontId="81" fillId="6" borderId="37" xfId="0" applyFont="1" applyFill="1" applyBorder="1" applyAlignment="1">
      <alignment horizontal="center" vertical="center"/>
    </xf>
    <xf numFmtId="0" fontId="82" fillId="6" borderId="37" xfId="0" applyFont="1" applyFill="1" applyBorder="1" applyAlignment="1">
      <alignment horizontal="center"/>
    </xf>
    <xf numFmtId="0" fontId="32" fillId="2" borderId="0" xfId="0" applyFont="1" applyFill="1" applyAlignment="1" applyProtection="1">
      <alignment vertical="top"/>
      <protection locked="0"/>
    </xf>
    <xf numFmtId="0" fontId="32" fillId="6" borderId="0" xfId="0" applyFont="1" applyFill="1" applyAlignment="1" applyProtection="1">
      <alignment vertical="top"/>
      <protection locked="0"/>
    </xf>
    <xf numFmtId="0" fontId="83" fillId="6" borderId="0" xfId="0" applyFont="1" applyFill="1" applyAlignment="1" applyProtection="1">
      <alignment vertical="top"/>
      <protection locked="0"/>
    </xf>
    <xf numFmtId="0" fontId="60" fillId="10" borderId="0" xfId="0" applyFont="1" applyFill="1" applyBorder="1" applyAlignment="1" applyProtection="1">
      <protection locked="0"/>
    </xf>
    <xf numFmtId="0" fontId="60" fillId="10" borderId="0" xfId="0" applyFont="1" applyFill="1" applyBorder="1" applyAlignment="1" applyProtection="1">
      <alignment horizontal="center"/>
      <protection locked="0"/>
    </xf>
    <xf numFmtId="0" fontId="32" fillId="10" borderId="0" xfId="0" applyFont="1" applyFill="1" applyBorder="1" applyProtection="1">
      <protection locked="0"/>
    </xf>
    <xf numFmtId="0" fontId="32" fillId="10" borderId="0" xfId="0" applyFont="1" applyFill="1" applyProtection="1">
      <protection locked="0"/>
    </xf>
    <xf numFmtId="0" fontId="32" fillId="11" borderId="0" xfId="0" applyFont="1" applyFill="1" applyProtection="1">
      <protection locked="0"/>
    </xf>
    <xf numFmtId="49" fontId="74" fillId="22" borderId="28" xfId="0" applyNumberFormat="1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Alignment="1" applyProtection="1">
      <alignment vertical="center"/>
      <protection locked="0"/>
    </xf>
    <xf numFmtId="0" fontId="53" fillId="19" borderId="36" xfId="0" applyFont="1" applyFill="1" applyBorder="1" applyAlignment="1" applyProtection="1">
      <alignment horizontal="center" vertical="center"/>
      <protection locked="0"/>
    </xf>
    <xf numFmtId="49" fontId="86" fillId="19" borderId="28" xfId="0" applyNumberFormat="1" applyFont="1" applyFill="1" applyBorder="1" applyAlignment="1" applyProtection="1">
      <alignment horizontal="center" vertical="center"/>
      <protection locked="0"/>
    </xf>
    <xf numFmtId="0" fontId="86" fillId="19" borderId="36" xfId="0" applyFont="1" applyFill="1" applyBorder="1" applyAlignment="1" applyProtection="1">
      <alignment horizontal="center" vertical="center"/>
      <protection hidden="1"/>
    </xf>
    <xf numFmtId="0" fontId="79" fillId="19" borderId="31" xfId="0" applyFont="1" applyFill="1" applyBorder="1" applyAlignment="1" applyProtection="1">
      <alignment horizontal="center"/>
      <protection hidden="1"/>
    </xf>
    <xf numFmtId="168" fontId="80" fillId="19" borderId="38" xfId="1" quotePrefix="1" applyNumberFormat="1" applyFont="1" applyFill="1" applyBorder="1" applyAlignment="1" applyProtection="1">
      <alignment horizontal="center" vertical="center"/>
      <protection hidden="1"/>
    </xf>
    <xf numFmtId="0" fontId="81" fillId="19" borderId="32" xfId="0" applyFont="1" applyFill="1" applyBorder="1" applyAlignment="1" applyProtection="1">
      <alignment horizontal="center" vertical="center"/>
      <protection locked="0"/>
    </xf>
    <xf numFmtId="0" fontId="81" fillId="19" borderId="28" xfId="0" applyFont="1" applyFill="1" applyBorder="1" applyAlignment="1" applyProtection="1">
      <alignment horizontal="center" vertical="center"/>
      <protection locked="0"/>
    </xf>
    <xf numFmtId="0" fontId="60" fillId="19" borderId="32" xfId="0" applyFont="1" applyFill="1" applyBorder="1" applyAlignment="1">
      <alignment horizontal="center" vertical="center"/>
    </xf>
    <xf numFmtId="0" fontId="60" fillId="19" borderId="28" xfId="0" applyFont="1" applyFill="1" applyBorder="1" applyAlignment="1">
      <alignment horizontal="center" vertical="center"/>
    </xf>
    <xf numFmtId="0" fontId="60" fillId="19" borderId="37" xfId="0" applyFont="1" applyFill="1" applyBorder="1" applyAlignment="1">
      <alignment horizontal="center" vertical="center"/>
    </xf>
    <xf numFmtId="0" fontId="60" fillId="19" borderId="38" xfId="0" applyFont="1" applyFill="1" applyBorder="1" applyAlignment="1">
      <alignment horizontal="center" vertical="center"/>
    </xf>
    <xf numFmtId="0" fontId="60" fillId="19" borderId="32" xfId="0" applyFont="1" applyFill="1" applyBorder="1"/>
    <xf numFmtId="0" fontId="60" fillId="19" borderId="28" xfId="0" applyFont="1" applyFill="1" applyBorder="1"/>
    <xf numFmtId="0" fontId="60" fillId="19" borderId="37" xfId="0" applyFont="1" applyFill="1" applyBorder="1"/>
    <xf numFmtId="0" fontId="53" fillId="14" borderId="35" xfId="0" applyFont="1" applyFill="1" applyBorder="1" applyAlignment="1" applyProtection="1">
      <alignment horizontal="center" vertical="center"/>
      <protection locked="0"/>
    </xf>
    <xf numFmtId="0" fontId="79" fillId="8" borderId="48" xfId="0" applyFont="1" applyFill="1" applyBorder="1" applyAlignment="1" applyProtection="1">
      <alignment horizontal="center"/>
      <protection hidden="1"/>
    </xf>
    <xf numFmtId="0" fontId="81" fillId="6" borderId="28" xfId="0" applyFont="1" applyFill="1" applyBorder="1" applyAlignment="1">
      <alignment horizontal="center"/>
    </xf>
    <xf numFmtId="0" fontId="32" fillId="6" borderId="0" xfId="0" applyFont="1" applyFill="1" applyAlignment="1" applyProtection="1">
      <alignment vertical="center"/>
      <protection locked="0"/>
    </xf>
    <xf numFmtId="0" fontId="60" fillId="6" borderId="0" xfId="0" applyFont="1" applyFill="1" applyBorder="1" applyAlignment="1">
      <alignment horizontal="center"/>
    </xf>
    <xf numFmtId="0" fontId="32" fillId="2" borderId="28" xfId="0" applyFont="1" applyFill="1" applyBorder="1" applyAlignment="1" applyProtection="1">
      <alignment vertical="center"/>
      <protection locked="0"/>
    </xf>
    <xf numFmtId="0" fontId="87" fillId="0" borderId="0" xfId="0" applyFont="1"/>
    <xf numFmtId="0" fontId="83" fillId="0" borderId="0" xfId="0" applyFont="1" applyFill="1" applyAlignment="1" applyProtection="1">
      <alignment vertical="top"/>
      <protection locked="0"/>
    </xf>
    <xf numFmtId="0" fontId="60" fillId="6" borderId="35" xfId="0" applyFont="1" applyFill="1" applyBorder="1" applyAlignment="1">
      <alignment horizontal="center"/>
    </xf>
    <xf numFmtId="0" fontId="60" fillId="6" borderId="33" xfId="0" applyFont="1" applyFill="1" applyBorder="1" applyAlignment="1">
      <alignment horizontal="center"/>
    </xf>
    <xf numFmtId="0" fontId="82" fillId="6" borderId="38" xfId="0" applyFont="1" applyFill="1" applyBorder="1" applyAlignment="1">
      <alignment horizontal="center"/>
    </xf>
    <xf numFmtId="0" fontId="32" fillId="9" borderId="0" xfId="0" applyFont="1" applyFill="1" applyProtection="1">
      <protection locked="0"/>
    </xf>
    <xf numFmtId="49" fontId="74" fillId="25" borderId="36" xfId="0" applyNumberFormat="1" applyFont="1" applyFill="1" applyBorder="1" applyAlignment="1" applyProtection="1">
      <alignment horizontal="center" vertical="center"/>
      <protection locked="0"/>
    </xf>
    <xf numFmtId="0" fontId="74" fillId="25" borderId="36" xfId="0" applyFont="1" applyFill="1" applyBorder="1" applyAlignment="1" applyProtection="1">
      <alignment vertical="center"/>
      <protection locked="0"/>
    </xf>
    <xf numFmtId="0" fontId="73" fillId="8" borderId="40" xfId="0" applyFont="1" applyFill="1" applyBorder="1" applyAlignment="1">
      <alignment horizontal="center"/>
    </xf>
    <xf numFmtId="0" fontId="73" fillId="8" borderId="46" xfId="0" applyFont="1" applyFill="1" applyBorder="1"/>
    <xf numFmtId="0" fontId="73" fillId="8" borderId="47" xfId="0" applyFont="1" applyFill="1" applyBorder="1"/>
    <xf numFmtId="0" fontId="73" fillId="8" borderId="41" xfId="0" applyFont="1" applyFill="1" applyBorder="1"/>
    <xf numFmtId="0" fontId="73" fillId="8" borderId="42" xfId="0" applyFont="1" applyFill="1" applyBorder="1"/>
    <xf numFmtId="0" fontId="73" fillId="8" borderId="43" xfId="0" applyFont="1" applyFill="1" applyBorder="1"/>
    <xf numFmtId="0" fontId="73" fillId="8" borderId="32" xfId="0" applyFont="1" applyFill="1" applyBorder="1" applyAlignment="1"/>
    <xf numFmtId="0" fontId="73" fillId="8" borderId="28" xfId="0" applyFont="1" applyFill="1" applyBorder="1" applyAlignment="1"/>
    <xf numFmtId="0" fontId="73" fillId="8" borderId="38" xfId="0" applyFont="1" applyFill="1" applyBorder="1" applyAlignment="1"/>
    <xf numFmtId="0" fontId="73" fillId="8" borderId="45" xfId="0" applyFont="1" applyFill="1" applyBorder="1"/>
    <xf numFmtId="0" fontId="89" fillId="6" borderId="0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88" fillId="6" borderId="0" xfId="0" applyFont="1" applyFill="1" applyBorder="1" applyAlignment="1" applyProtection="1">
      <alignment vertical="center"/>
      <protection locked="0"/>
    </xf>
    <xf numFmtId="0" fontId="88" fillId="6" borderId="0" xfId="0" applyFont="1" applyFill="1" applyBorder="1" applyProtection="1">
      <protection locked="0"/>
    </xf>
    <xf numFmtId="0" fontId="91" fillId="6" borderId="0" xfId="0" applyFont="1" applyFill="1" applyBorder="1" applyAlignment="1" applyProtection="1">
      <alignment vertical="center"/>
      <protection locked="0"/>
    </xf>
    <xf numFmtId="0" fontId="32" fillId="6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166" fontId="32" fillId="2" borderId="0" xfId="1" applyNumberFormat="1" applyFont="1" applyFill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vertical="center"/>
      <protection locked="0"/>
    </xf>
    <xf numFmtId="0" fontId="32" fillId="2" borderId="32" xfId="0" applyFont="1" applyFill="1" applyBorder="1" applyAlignment="1" applyProtection="1">
      <alignment vertical="center"/>
      <protection locked="0"/>
    </xf>
    <xf numFmtId="0" fontId="32" fillId="2" borderId="37" xfId="0" applyFont="1" applyFill="1" applyBorder="1" applyAlignment="1" applyProtection="1">
      <alignment vertical="center"/>
      <protection locked="0"/>
    </xf>
    <xf numFmtId="0" fontId="3" fillId="6" borderId="28" xfId="0" applyFont="1" applyFill="1" applyBorder="1" applyAlignment="1">
      <alignment horizontal="center" vertical="center"/>
    </xf>
    <xf numFmtId="0" fontId="74" fillId="24" borderId="28" xfId="0" applyFont="1" applyFill="1" applyBorder="1" applyAlignment="1" applyProtection="1">
      <alignment horizontal="center" vertical="center"/>
      <protection locked="0"/>
    </xf>
    <xf numFmtId="0" fontId="81" fillId="6" borderId="35" xfId="0" applyFont="1" applyFill="1" applyBorder="1" applyAlignment="1">
      <alignment horizontal="center" vertical="center"/>
    </xf>
    <xf numFmtId="0" fontId="60" fillId="0" borderId="55" xfId="0" quotePrefix="1" applyFont="1" applyBorder="1" applyAlignment="1">
      <alignment horizontal="center" vertical="center"/>
    </xf>
    <xf numFmtId="0" fontId="67" fillId="16" borderId="35" xfId="0" applyFont="1" applyFill="1" applyBorder="1" applyAlignment="1" applyProtection="1">
      <alignment horizontal="center" vertical="center"/>
      <protection locked="0"/>
    </xf>
    <xf numFmtId="0" fontId="72" fillId="13" borderId="35" xfId="0" applyFont="1" applyFill="1" applyBorder="1" applyAlignment="1" applyProtection="1">
      <alignment horizontal="center" vertical="center"/>
      <protection locked="0"/>
    </xf>
    <xf numFmtId="169" fontId="34" fillId="6" borderId="35" xfId="0" applyNumberFormat="1" applyFont="1" applyFill="1" applyBorder="1" applyAlignment="1" applyProtection="1">
      <alignment horizontal="center" vertical="center"/>
      <protection locked="0"/>
    </xf>
    <xf numFmtId="0" fontId="60" fillId="19" borderId="35" xfId="0" applyFont="1" applyFill="1" applyBorder="1"/>
    <xf numFmtId="0" fontId="73" fillId="8" borderId="56" xfId="0" applyFont="1" applyFill="1" applyBorder="1"/>
    <xf numFmtId="0" fontId="3" fillId="6" borderId="28" xfId="0" applyFont="1" applyFill="1" applyBorder="1" applyAlignment="1">
      <alignment horizontal="center"/>
    </xf>
    <xf numFmtId="0" fontId="74" fillId="23" borderId="28" xfId="0" applyFont="1" applyFill="1" applyBorder="1" applyAlignment="1" applyProtection="1">
      <alignment vertical="center"/>
      <protection locked="0"/>
    </xf>
    <xf numFmtId="0" fontId="3" fillId="6" borderId="32" xfId="0" applyFont="1" applyFill="1" applyBorder="1" applyAlignment="1">
      <alignment horizontal="center"/>
    </xf>
    <xf numFmtId="49" fontId="74" fillId="22" borderId="35" xfId="0" applyNumberFormat="1" applyFont="1" applyFill="1" applyBorder="1" applyAlignment="1" applyProtection="1">
      <alignment horizontal="center" vertical="center"/>
      <protection locked="0"/>
    </xf>
    <xf numFmtId="0" fontId="82" fillId="6" borderId="35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169" fontId="1" fillId="6" borderId="28" xfId="0" applyNumberFormat="1" applyFont="1" applyFill="1" applyBorder="1" applyAlignment="1" applyProtection="1">
      <alignment horizontal="center" vertical="center"/>
      <protection locked="0"/>
    </xf>
    <xf numFmtId="1" fontId="60" fillId="6" borderId="55" xfId="0" quotePrefix="1" applyNumberFormat="1" applyFont="1" applyFill="1" applyBorder="1" applyAlignment="1" applyProtection="1">
      <alignment horizontal="center" vertical="center"/>
      <protection locked="0"/>
    </xf>
    <xf numFmtId="0" fontId="66" fillId="16" borderId="35" xfId="0" applyFont="1" applyFill="1" applyBorder="1" applyAlignment="1" applyProtection="1">
      <alignment horizontal="center" vertical="center"/>
      <protection locked="0"/>
    </xf>
    <xf numFmtId="0" fontId="81" fillId="19" borderId="35" xfId="0" applyFont="1" applyFill="1" applyBorder="1" applyAlignment="1" applyProtection="1">
      <alignment horizontal="center" vertical="center"/>
      <protection locked="0"/>
    </xf>
    <xf numFmtId="0" fontId="73" fillId="8" borderId="58" xfId="0" applyFont="1" applyFill="1" applyBorder="1"/>
    <xf numFmtId="0" fontId="74" fillId="12" borderId="35" xfId="0" applyFont="1" applyFill="1" applyBorder="1" applyAlignment="1" applyProtection="1">
      <alignment horizontal="center" vertical="center"/>
      <protection locked="0"/>
    </xf>
    <xf numFmtId="49" fontId="74" fillId="22" borderId="36" xfId="0" applyNumberFormat="1" applyFont="1" applyFill="1" applyBorder="1" applyAlignment="1" applyProtection="1">
      <alignment horizontal="center" vertical="center"/>
      <protection locked="0"/>
    </xf>
    <xf numFmtId="0" fontId="74" fillId="12" borderId="36" xfId="0" applyFont="1" applyFill="1" applyBorder="1" applyAlignment="1" applyProtection="1">
      <alignment vertical="center"/>
      <protection locked="0"/>
    </xf>
    <xf numFmtId="0" fontId="74" fillId="12" borderId="28" xfId="0" applyFont="1" applyFill="1" applyBorder="1" applyAlignment="1" applyProtection="1">
      <alignment horizontal="center" vertical="center"/>
      <protection locked="0"/>
    </xf>
    <xf numFmtId="0" fontId="74" fillId="24" borderId="36" xfId="0" applyFont="1" applyFill="1" applyBorder="1" applyAlignment="1" applyProtection="1">
      <alignment vertical="center"/>
      <protection locked="0"/>
    </xf>
    <xf numFmtId="0" fontId="81" fillId="16" borderId="32" xfId="0" applyFont="1" applyFill="1" applyBorder="1" applyAlignment="1">
      <alignment horizontal="center" vertical="center"/>
    </xf>
    <xf numFmtId="0" fontId="84" fillId="12" borderId="36" xfId="0" applyFont="1" applyFill="1" applyBorder="1" applyAlignment="1">
      <alignment horizontal="center"/>
    </xf>
    <xf numFmtId="0" fontId="85" fillId="12" borderId="36" xfId="0" applyFont="1" applyFill="1" applyBorder="1" applyAlignment="1"/>
    <xf numFmtId="0" fontId="74" fillId="12" borderId="35" xfId="0" applyFont="1" applyFill="1" applyBorder="1" applyAlignment="1" applyProtection="1">
      <alignment vertical="center"/>
      <protection locked="0"/>
    </xf>
    <xf numFmtId="0" fontId="74" fillId="12" borderId="28" xfId="0" applyFont="1" applyFill="1" applyBorder="1" applyAlignment="1" applyProtection="1">
      <alignment horizontal="left" vertical="center"/>
      <protection locked="0"/>
    </xf>
    <xf numFmtId="0" fontId="3" fillId="6" borderId="37" xfId="0" applyFont="1" applyFill="1" applyBorder="1" applyAlignment="1">
      <alignment horizontal="center"/>
    </xf>
    <xf numFmtId="0" fontId="74" fillId="12" borderId="35" xfId="0" applyFont="1" applyFill="1" applyBorder="1" applyAlignment="1" applyProtection="1">
      <protection locked="0"/>
    </xf>
    <xf numFmtId="0" fontId="74" fillId="24" borderId="35" xfId="0" applyFont="1" applyFill="1" applyBorder="1" applyAlignment="1" applyProtection="1">
      <protection locked="0"/>
    </xf>
    <xf numFmtId="49" fontId="74" fillId="24" borderId="28" xfId="0" applyNumberFormat="1" applyFont="1" applyFill="1" applyBorder="1" applyAlignment="1" applyProtection="1">
      <alignment horizontal="center" vertical="center"/>
      <protection locked="0"/>
    </xf>
    <xf numFmtId="0" fontId="3" fillId="6" borderId="38" xfId="0" applyFont="1" applyFill="1" applyBorder="1" applyAlignment="1">
      <alignment horizontal="center" vertical="center"/>
    </xf>
    <xf numFmtId="0" fontId="60" fillId="6" borderId="35" xfId="0" applyFont="1" applyFill="1" applyBorder="1" applyAlignment="1">
      <alignment horizontal="center" vertical="center"/>
    </xf>
    <xf numFmtId="0" fontId="82" fillId="6" borderId="28" xfId="0" applyFont="1" applyFill="1" applyBorder="1" applyAlignment="1">
      <alignment horizontal="center" vertical="center"/>
    </xf>
    <xf numFmtId="0" fontId="13" fillId="15" borderId="35" xfId="0" applyFont="1" applyFill="1" applyBorder="1" applyAlignment="1">
      <alignment horizontal="center"/>
    </xf>
    <xf numFmtId="0" fontId="74" fillId="12" borderId="28" xfId="0" applyFont="1" applyFill="1" applyBorder="1" applyAlignment="1" applyProtection="1">
      <alignment vertical="center"/>
      <protection locked="0"/>
    </xf>
    <xf numFmtId="0" fontId="74" fillId="12" borderId="35" xfId="0" applyFont="1" applyFill="1" applyBorder="1" applyAlignment="1" applyProtection="1">
      <alignment horizontal="left" vertical="center"/>
      <protection locked="0"/>
    </xf>
    <xf numFmtId="0" fontId="81" fillId="6" borderId="38" xfId="0" applyFont="1" applyFill="1" applyBorder="1" applyAlignment="1">
      <alignment horizontal="center" vertical="center"/>
    </xf>
    <xf numFmtId="0" fontId="66" fillId="6" borderId="37" xfId="0" applyFont="1" applyFill="1" applyBorder="1" applyAlignment="1">
      <alignment horizontal="center" vertical="center"/>
    </xf>
    <xf numFmtId="0" fontId="94" fillId="14" borderId="35" xfId="0" applyFont="1" applyFill="1" applyBorder="1" applyAlignment="1" applyProtection="1">
      <alignment horizontal="center" vertical="center"/>
      <protection locked="0"/>
    </xf>
    <xf numFmtId="0" fontId="74" fillId="24" borderId="35" xfId="0" applyFont="1" applyFill="1" applyBorder="1" applyAlignment="1" applyProtection="1">
      <alignment horizontal="center" vertical="center"/>
      <protection locked="0"/>
    </xf>
    <xf numFmtId="0" fontId="84" fillId="24" borderId="35" xfId="0" applyFont="1" applyFill="1" applyBorder="1" applyAlignment="1">
      <alignment horizontal="center"/>
    </xf>
    <xf numFmtId="0" fontId="84" fillId="15" borderId="44" xfId="0" applyFont="1" applyFill="1" applyBorder="1" applyAlignment="1">
      <alignment horizontal="center"/>
    </xf>
    <xf numFmtId="0" fontId="74" fillId="24" borderId="35" xfId="0" applyFont="1" applyFill="1" applyBorder="1" applyAlignment="1" applyProtection="1">
      <alignment vertical="center"/>
      <protection locked="0"/>
    </xf>
    <xf numFmtId="0" fontId="85" fillId="24" borderId="32" xfId="0" applyFont="1" applyFill="1" applyBorder="1" applyAlignment="1">
      <alignment horizontal="left" vertical="center"/>
    </xf>
    <xf numFmtId="0" fontId="85" fillId="15" borderId="36" xfId="0" applyFont="1" applyFill="1" applyBorder="1" applyAlignment="1"/>
    <xf numFmtId="49" fontId="74" fillId="25" borderId="28" xfId="0" applyNumberFormat="1" applyFont="1" applyFill="1" applyBorder="1" applyAlignment="1" applyProtection="1">
      <alignment horizontal="center" vertical="center"/>
      <protection locked="0"/>
    </xf>
    <xf numFmtId="0" fontId="74" fillId="25" borderId="28" xfId="0" applyFont="1" applyFill="1" applyBorder="1" applyAlignment="1" applyProtection="1">
      <alignment vertical="center"/>
      <protection locked="0"/>
    </xf>
    <xf numFmtId="0" fontId="74" fillId="22" borderId="35" xfId="0" applyFont="1" applyFill="1" applyBorder="1" applyAlignment="1" applyProtection="1">
      <alignment vertical="center"/>
      <protection locked="0"/>
    </xf>
    <xf numFmtId="0" fontId="74" fillId="24" borderId="44" xfId="0" applyFont="1" applyFill="1" applyBorder="1" applyAlignment="1" applyProtection="1">
      <alignment horizontal="center" vertical="center"/>
      <protection locked="0"/>
    </xf>
    <xf numFmtId="49" fontId="74" fillId="23" borderId="36" xfId="0" applyNumberFormat="1" applyFont="1" applyFill="1" applyBorder="1" applyAlignment="1" applyProtection="1">
      <alignment horizontal="center" vertical="center"/>
      <protection locked="0"/>
    </xf>
    <xf numFmtId="0" fontId="74" fillId="22" borderId="32" xfId="0" applyFont="1" applyFill="1" applyBorder="1" applyAlignment="1" applyProtection="1">
      <alignment vertical="center"/>
      <protection locked="0"/>
    </xf>
    <xf numFmtId="0" fontId="74" fillId="24" borderId="44" xfId="0" applyFont="1" applyFill="1" applyBorder="1" applyAlignment="1" applyProtection="1">
      <protection locked="0"/>
    </xf>
    <xf numFmtId="0" fontId="81" fillId="6" borderId="32" xfId="0" applyFont="1" applyFill="1" applyBorder="1" applyAlignment="1">
      <alignment horizontal="center"/>
    </xf>
    <xf numFmtId="0" fontId="74" fillId="12" borderId="32" xfId="0" applyFont="1" applyFill="1" applyBorder="1" applyAlignment="1" applyProtection="1">
      <alignment vertical="center"/>
      <protection locked="0"/>
    </xf>
    <xf numFmtId="0" fontId="85" fillId="15" borderId="35" xfId="0" applyFont="1" applyFill="1" applyBorder="1" applyAlignment="1"/>
    <xf numFmtId="14" fontId="47" fillId="15" borderId="20" xfId="0" applyNumberFormat="1" applyFont="1" applyFill="1" applyBorder="1" applyAlignment="1" applyProtection="1">
      <alignment horizontal="center" vertical="center"/>
      <protection locked="0"/>
    </xf>
    <xf numFmtId="14" fontId="47" fillId="15" borderId="21" xfId="0" applyNumberFormat="1" applyFont="1" applyFill="1" applyBorder="1" applyAlignment="1" applyProtection="1">
      <alignment horizontal="center" vertical="center"/>
      <protection locked="0"/>
    </xf>
    <xf numFmtId="14" fontId="47" fillId="15" borderId="0" xfId="0" applyNumberFormat="1" applyFont="1" applyFill="1" applyBorder="1" applyAlignment="1" applyProtection="1">
      <alignment horizontal="center" vertical="center"/>
      <protection locked="0"/>
    </xf>
    <xf numFmtId="14" fontId="47" fillId="15" borderId="23" xfId="0" applyNumberFormat="1" applyFont="1" applyFill="1" applyBorder="1" applyAlignment="1" applyProtection="1">
      <alignment horizontal="center" vertical="center"/>
      <protection locked="0"/>
    </xf>
    <xf numFmtId="0" fontId="88" fillId="6" borderId="57" xfId="0" applyFont="1" applyFill="1" applyBorder="1" applyAlignment="1" applyProtection="1">
      <alignment horizontal="left" vertical="center"/>
      <protection locked="0"/>
    </xf>
    <xf numFmtId="0" fontId="88" fillId="6" borderId="20" xfId="0" applyFont="1" applyFill="1" applyBorder="1" applyAlignment="1" applyProtection="1">
      <alignment horizontal="left" vertical="center"/>
      <protection locked="0"/>
    </xf>
    <xf numFmtId="0" fontId="79" fillId="8" borderId="42" xfId="0" applyFont="1" applyFill="1" applyBorder="1" applyAlignment="1" applyProtection="1">
      <alignment horizontal="center"/>
      <protection locked="0"/>
    </xf>
    <xf numFmtId="14" fontId="47" fillId="15" borderId="19" xfId="0" applyNumberFormat="1" applyFont="1" applyFill="1" applyBorder="1" applyAlignment="1" applyProtection="1">
      <alignment horizontal="center" vertical="center"/>
      <protection locked="0"/>
    </xf>
    <xf numFmtId="14" fontId="47" fillId="15" borderId="24" xfId="0" applyNumberFormat="1" applyFont="1" applyFill="1" applyBorder="1" applyAlignment="1" applyProtection="1">
      <alignment horizontal="center" vertical="center"/>
      <protection locked="0"/>
    </xf>
    <xf numFmtId="14" fontId="47" fillId="15" borderId="25" xfId="0" applyNumberFormat="1" applyFont="1" applyFill="1" applyBorder="1" applyAlignment="1" applyProtection="1">
      <alignment horizontal="center" vertical="center"/>
      <protection locked="0"/>
    </xf>
    <xf numFmtId="14" fontId="47" fillId="15" borderId="26" xfId="0" applyNumberFormat="1" applyFont="1" applyFill="1" applyBorder="1" applyAlignment="1" applyProtection="1">
      <alignment horizontal="center" vertical="center"/>
      <protection locked="0"/>
    </xf>
    <xf numFmtId="0" fontId="68" fillId="18" borderId="0" xfId="0" applyFont="1" applyFill="1" applyBorder="1" applyAlignment="1" applyProtection="1">
      <alignment horizontal="center" vertical="center" wrapText="1"/>
      <protection locked="0"/>
    </xf>
    <xf numFmtId="166" fontId="65" fillId="16" borderId="25" xfId="1" applyNumberFormat="1" applyFont="1" applyFill="1" applyBorder="1" applyAlignment="1" applyProtection="1">
      <alignment horizontal="center" vertical="center"/>
      <protection locked="0"/>
    </xf>
    <xf numFmtId="0" fontId="88" fillId="6" borderId="0" xfId="0" applyFont="1" applyFill="1" applyBorder="1" applyAlignment="1" applyProtection="1">
      <alignment horizontal="left"/>
      <protection locked="0"/>
    </xf>
    <xf numFmtId="166" fontId="90" fillId="6" borderId="0" xfId="1" applyNumberFormat="1" applyFont="1" applyFill="1" applyBorder="1" applyAlignment="1" applyProtection="1">
      <alignment horizontal="center"/>
      <protection locked="0"/>
    </xf>
    <xf numFmtId="166" fontId="71" fillId="21" borderId="17" xfId="1" applyNumberFormat="1" applyFont="1" applyFill="1" applyBorder="1" applyAlignment="1" applyProtection="1">
      <alignment horizontal="center" wrapText="1"/>
      <protection locked="0"/>
    </xf>
    <xf numFmtId="166" fontId="60" fillId="6" borderId="0" xfId="1" applyNumberFormat="1" applyFont="1" applyFill="1" applyBorder="1" applyAlignment="1" applyProtection="1">
      <alignment horizontal="center"/>
      <protection locked="0"/>
    </xf>
    <xf numFmtId="14" fontId="47" fillId="15" borderId="50" xfId="0" applyNumberFormat="1" applyFont="1" applyFill="1" applyBorder="1" applyAlignment="1" applyProtection="1">
      <alignment horizontal="center" vertical="center"/>
      <protection locked="0"/>
    </xf>
    <xf numFmtId="14" fontId="47" fillId="15" borderId="51" xfId="0" applyNumberFormat="1" applyFont="1" applyFill="1" applyBorder="1" applyAlignment="1" applyProtection="1">
      <alignment horizontal="center" vertical="center"/>
      <protection locked="0"/>
    </xf>
    <xf numFmtId="14" fontId="47" fillId="15" borderId="52" xfId="0" applyNumberFormat="1" applyFont="1" applyFill="1" applyBorder="1" applyAlignment="1" applyProtection="1">
      <alignment horizontal="center" vertical="center"/>
      <protection locked="0"/>
    </xf>
    <xf numFmtId="14" fontId="47" fillId="15" borderId="41" xfId="0" applyNumberFormat="1" applyFont="1" applyFill="1" applyBorder="1" applyAlignment="1" applyProtection="1">
      <alignment horizontal="center" vertical="center"/>
      <protection locked="0"/>
    </xf>
    <xf numFmtId="14" fontId="47" fillId="15" borderId="42" xfId="0" applyNumberFormat="1" applyFont="1" applyFill="1" applyBorder="1" applyAlignment="1" applyProtection="1">
      <alignment horizontal="center" vertical="center"/>
      <protection locked="0"/>
    </xf>
    <xf numFmtId="14" fontId="47" fillId="15" borderId="43" xfId="0" applyNumberFormat="1" applyFont="1" applyFill="1" applyBorder="1" applyAlignment="1" applyProtection="1">
      <alignment horizontal="center" vertical="center"/>
      <protection locked="0"/>
    </xf>
    <xf numFmtId="0" fontId="93" fillId="12" borderId="0" xfId="0" applyFont="1" applyFill="1" applyBorder="1" applyAlignment="1" applyProtection="1">
      <alignment horizontal="center" vertical="center"/>
      <protection locked="0"/>
    </xf>
    <xf numFmtId="0" fontId="26" fillId="12" borderId="0" xfId="0" applyFont="1" applyFill="1" applyBorder="1" applyAlignment="1" applyProtection="1">
      <alignment horizontal="center" vertical="center"/>
      <protection locked="0"/>
    </xf>
    <xf numFmtId="166" fontId="45" fillId="15" borderId="19" xfId="1" applyNumberFormat="1" applyFont="1" applyFill="1" applyBorder="1" applyAlignment="1" applyProtection="1">
      <alignment horizontal="center" vertical="center"/>
      <protection locked="0"/>
    </xf>
    <xf numFmtId="166" fontId="46" fillId="15" borderId="21" xfId="1" applyNumberFormat="1" applyFont="1" applyFill="1" applyBorder="1" applyAlignment="1" applyProtection="1">
      <alignment horizontal="center" vertical="center"/>
      <protection locked="0"/>
    </xf>
    <xf numFmtId="166" fontId="46" fillId="15" borderId="24" xfId="1" applyNumberFormat="1" applyFont="1" applyFill="1" applyBorder="1" applyAlignment="1" applyProtection="1">
      <alignment horizontal="center" vertical="center"/>
      <protection locked="0"/>
    </xf>
    <xf numFmtId="166" fontId="46" fillId="15" borderId="26" xfId="1" applyNumberFormat="1" applyFont="1" applyFill="1" applyBorder="1" applyAlignment="1" applyProtection="1">
      <alignment horizontal="center" vertical="center"/>
      <protection locked="0"/>
    </xf>
    <xf numFmtId="14" fontId="47" fillId="15" borderId="53" xfId="0" applyNumberFormat="1" applyFont="1" applyFill="1" applyBorder="1" applyAlignment="1" applyProtection="1">
      <alignment horizontal="center" vertical="center"/>
      <protection locked="0"/>
    </xf>
    <xf numFmtId="14" fontId="47" fillId="15" borderId="45" xfId="0" applyNumberFormat="1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 textRotation="180"/>
      <protection locked="0"/>
    </xf>
    <xf numFmtId="0" fontId="61" fillId="14" borderId="0" xfId="0" applyFont="1" applyFill="1" applyBorder="1" applyAlignment="1" applyProtection="1">
      <alignment horizontal="center" vertical="center" textRotation="180"/>
      <protection locked="0"/>
    </xf>
    <xf numFmtId="0" fontId="61" fillId="14" borderId="30" xfId="0" applyFont="1" applyFill="1" applyBorder="1" applyAlignment="1" applyProtection="1">
      <alignment horizontal="center" vertical="center" textRotation="180"/>
      <protection locked="0"/>
    </xf>
    <xf numFmtId="0" fontId="54" fillId="26" borderId="22" xfId="0" applyFont="1" applyFill="1" applyBorder="1" applyAlignment="1" applyProtection="1">
      <alignment horizontal="center" vertical="center"/>
      <protection locked="0"/>
    </xf>
    <xf numFmtId="0" fontId="54" fillId="26" borderId="23" xfId="0" applyFont="1" applyFill="1" applyBorder="1" applyAlignment="1" applyProtection="1">
      <alignment horizontal="center" vertical="center"/>
      <protection locked="0"/>
    </xf>
    <xf numFmtId="0" fontId="36" fillId="14" borderId="54" xfId="0" applyFont="1" applyFill="1" applyBorder="1" applyAlignment="1" applyProtection="1">
      <alignment horizontal="center" vertical="center"/>
      <protection locked="0"/>
    </xf>
    <xf numFmtId="0" fontId="36" fillId="14" borderId="0" xfId="0" applyFont="1" applyFill="1" applyBorder="1" applyAlignment="1" applyProtection="1">
      <alignment horizontal="center" vertical="center"/>
      <protection locked="0"/>
    </xf>
    <xf numFmtId="0" fontId="49" fillId="15" borderId="22" xfId="0" applyFont="1" applyFill="1" applyBorder="1" applyAlignment="1" applyProtection="1">
      <alignment horizontal="center" vertical="center"/>
      <protection locked="0"/>
    </xf>
    <xf numFmtId="0" fontId="49" fillId="15" borderId="23" xfId="0" applyFont="1" applyFill="1" applyBorder="1" applyAlignment="1" applyProtection="1">
      <alignment horizontal="center" vertical="center"/>
      <protection locked="0"/>
    </xf>
    <xf numFmtId="0" fontId="92" fillId="6" borderId="19" xfId="0" applyFont="1" applyFill="1" applyBorder="1" applyAlignment="1" applyProtection="1">
      <alignment horizontal="center" wrapText="1"/>
      <protection locked="0"/>
    </xf>
    <xf numFmtId="0" fontId="38" fillId="6" borderId="21" xfId="0" applyFont="1" applyFill="1" applyBorder="1" applyAlignment="1" applyProtection="1">
      <alignment horizontal="center" wrapText="1"/>
      <protection locked="0"/>
    </xf>
    <xf numFmtId="14" fontId="62" fillId="24" borderId="24" xfId="0" applyNumberFormat="1" applyFont="1" applyFill="1" applyBorder="1" applyAlignment="1" applyProtection="1">
      <alignment horizontal="center" vertical="center"/>
      <protection locked="0"/>
    </xf>
    <xf numFmtId="14" fontId="62" fillId="24" borderId="26" xfId="0" applyNumberFormat="1" applyFont="1" applyFill="1" applyBorder="1" applyAlignment="1" applyProtection="1">
      <alignment horizontal="center" vertical="center"/>
      <protection locked="0"/>
    </xf>
    <xf numFmtId="0" fontId="81" fillId="6" borderId="33" xfId="0" applyFont="1" applyFill="1" applyBorder="1" applyAlignment="1">
      <alignment horizontal="center" vertical="center"/>
    </xf>
    <xf numFmtId="0" fontId="84" fillId="24" borderId="28" xfId="0" applyFont="1" applyFill="1" applyBorder="1" applyAlignment="1">
      <alignment horizontal="center"/>
    </xf>
    <xf numFmtId="0" fontId="85" fillId="24" borderId="28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92D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8.85546875" defaultRowHeight="12.75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IR1144"/>
  <sheetViews>
    <sheetView tabSelected="1" topLeftCell="A6" zoomScaleNormal="100" workbookViewId="0">
      <pane xSplit="9360" topLeftCell="CZ1" activePane="topRight"/>
      <selection activeCell="A8" sqref="A8:XFD16"/>
      <selection pane="topRight" activeCell="DH19" sqref="DH19"/>
    </sheetView>
  </sheetViews>
  <sheetFormatPr defaultColWidth="11.42578125" defaultRowHeight="12.75"/>
  <cols>
    <col min="1" max="1" width="9.140625" style="235" customWidth="1"/>
    <col min="2" max="2" width="8.28515625" style="233" customWidth="1"/>
    <col min="3" max="3" width="8.140625" style="185" customWidth="1"/>
    <col min="4" max="4" width="29" style="95" customWidth="1"/>
    <col min="5" max="5" width="11.7109375" style="233" customWidth="1"/>
    <col min="6" max="6" width="3.28515625" style="234" customWidth="1"/>
    <col min="7" max="7" width="15.85546875" style="234" customWidth="1"/>
    <col min="8" max="13" width="4.85546875" style="225" customWidth="1"/>
    <col min="14" max="19" width="4.85546875" style="203" customWidth="1"/>
    <col min="20" max="29" width="4.85546875" style="185" customWidth="1"/>
    <col min="30" max="30" width="4.85546875" style="236" customWidth="1"/>
    <col min="31" max="31" width="4.85546875" style="225" customWidth="1"/>
    <col min="32" max="32" width="4.85546875" style="237" customWidth="1"/>
    <col min="33" max="36" width="4.85546875" style="205" customWidth="1"/>
    <col min="37" max="37" width="4.85546875" style="238" customWidth="1"/>
    <col min="38" max="49" width="4.85546875" style="225" customWidth="1"/>
    <col min="50" max="50" width="4.28515625" style="225" customWidth="1"/>
    <col min="51" max="54" width="4.85546875" style="225" customWidth="1"/>
    <col min="55" max="67" width="4.85546875" style="226" customWidth="1"/>
    <col min="68" max="73" width="4.85546875" style="227" customWidth="1"/>
    <col min="74" max="156" width="4.85546875" style="170" customWidth="1"/>
    <col min="157" max="16384" width="11.42578125" style="95"/>
  </cols>
  <sheetData>
    <row r="1" spans="1:252" s="92" customFormat="1" ht="36" customHeight="1" thickBot="1">
      <c r="A1" s="322" t="s">
        <v>379</v>
      </c>
      <c r="B1" s="323"/>
      <c r="C1" s="323"/>
      <c r="D1" s="323"/>
      <c r="E1" s="323"/>
      <c r="F1" s="323"/>
      <c r="G1" s="323"/>
      <c r="H1" s="84"/>
      <c r="I1" s="84"/>
      <c r="J1" s="84"/>
      <c r="K1" s="84"/>
      <c r="L1" s="84"/>
      <c r="M1" s="84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7"/>
      <c r="BD1" s="86"/>
      <c r="BE1" s="86"/>
      <c r="BF1" s="86"/>
      <c r="BG1" s="86"/>
      <c r="BH1" s="86"/>
      <c r="BI1" s="87"/>
      <c r="BJ1" s="86"/>
      <c r="BK1" s="86"/>
      <c r="BL1" s="86"/>
      <c r="BM1" s="86"/>
      <c r="BN1" s="86"/>
      <c r="BO1" s="87"/>
      <c r="BP1" s="87"/>
      <c r="BQ1" s="87"/>
      <c r="BR1" s="87"/>
      <c r="BS1" s="88"/>
      <c r="BT1" s="88"/>
      <c r="BU1" s="88"/>
      <c r="BV1" s="89"/>
      <c r="BW1" s="90"/>
      <c r="BX1" s="90"/>
      <c r="BY1" s="90"/>
      <c r="BZ1" s="90"/>
      <c r="CA1" s="90"/>
      <c r="CB1" s="89"/>
      <c r="CC1" s="89"/>
      <c r="CD1" s="89"/>
      <c r="CE1" s="89"/>
      <c r="CF1" s="90"/>
      <c r="CG1" s="90"/>
      <c r="CH1" s="89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89"/>
      <c r="CT1" s="89"/>
      <c r="CU1" s="89"/>
      <c r="CV1" s="89"/>
      <c r="CW1" s="89"/>
      <c r="CX1" s="89"/>
      <c r="CY1" s="89"/>
      <c r="CZ1" s="89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</row>
    <row r="2" spans="1:252" ht="56.1" customHeight="1">
      <c r="A2" s="330" t="s">
        <v>321</v>
      </c>
      <c r="B2" s="335" t="s">
        <v>367</v>
      </c>
      <c r="C2" s="339" t="s">
        <v>372</v>
      </c>
      <c r="D2" s="340"/>
      <c r="E2" s="93">
        <f>SUM(LARGE(E8:E39,{1,2,3,4,5}))</f>
        <v>304</v>
      </c>
      <c r="F2" s="324" t="s">
        <v>260</v>
      </c>
      <c r="G2" s="325"/>
      <c r="H2" s="306">
        <v>43284</v>
      </c>
      <c r="I2" s="299"/>
      <c r="J2" s="299"/>
      <c r="K2" s="299"/>
      <c r="L2" s="299"/>
      <c r="M2" s="299"/>
      <c r="N2" s="316">
        <v>43286</v>
      </c>
      <c r="O2" s="317"/>
      <c r="P2" s="317"/>
      <c r="Q2" s="317"/>
      <c r="R2" s="317"/>
      <c r="S2" s="318"/>
      <c r="T2" s="316">
        <v>43291</v>
      </c>
      <c r="U2" s="317"/>
      <c r="V2" s="317"/>
      <c r="W2" s="317"/>
      <c r="X2" s="317"/>
      <c r="Y2" s="318"/>
      <c r="Z2" s="316">
        <v>43298</v>
      </c>
      <c r="AA2" s="317"/>
      <c r="AB2" s="317"/>
      <c r="AC2" s="317"/>
      <c r="AD2" s="317"/>
      <c r="AE2" s="318"/>
      <c r="AF2" s="316">
        <v>43300</v>
      </c>
      <c r="AG2" s="317"/>
      <c r="AH2" s="317"/>
      <c r="AI2" s="317"/>
      <c r="AJ2" s="317"/>
      <c r="AK2" s="318"/>
      <c r="AL2" s="316">
        <v>43305</v>
      </c>
      <c r="AM2" s="317"/>
      <c r="AN2" s="317"/>
      <c r="AO2" s="317"/>
      <c r="AP2" s="317"/>
      <c r="AQ2" s="328"/>
      <c r="AR2" s="306">
        <v>43307</v>
      </c>
      <c r="AS2" s="299"/>
      <c r="AT2" s="299"/>
      <c r="AU2" s="299"/>
      <c r="AV2" s="299"/>
      <c r="AW2" s="300"/>
      <c r="AX2" s="306">
        <v>43312</v>
      </c>
      <c r="AY2" s="299"/>
      <c r="AZ2" s="299"/>
      <c r="BA2" s="299"/>
      <c r="BB2" s="299"/>
      <c r="BC2" s="300"/>
      <c r="BD2" s="306">
        <v>43319</v>
      </c>
      <c r="BE2" s="299"/>
      <c r="BF2" s="299"/>
      <c r="BG2" s="299"/>
      <c r="BH2" s="299"/>
      <c r="BI2" s="300"/>
      <c r="BJ2" s="306">
        <v>43321</v>
      </c>
      <c r="BK2" s="299"/>
      <c r="BL2" s="299"/>
      <c r="BM2" s="299"/>
      <c r="BN2" s="299"/>
      <c r="BO2" s="300"/>
      <c r="BP2" s="306">
        <v>43326</v>
      </c>
      <c r="BQ2" s="299"/>
      <c r="BR2" s="299"/>
      <c r="BS2" s="299"/>
      <c r="BT2" s="299"/>
      <c r="BU2" s="299"/>
      <c r="BV2" s="306">
        <v>43328</v>
      </c>
      <c r="BW2" s="299"/>
      <c r="BX2" s="299"/>
      <c r="BY2" s="299"/>
      <c r="BZ2" s="299"/>
      <c r="CA2" s="300"/>
      <c r="CB2" s="306">
        <v>43333</v>
      </c>
      <c r="CC2" s="299"/>
      <c r="CD2" s="299"/>
      <c r="CE2" s="299"/>
      <c r="CF2" s="299"/>
      <c r="CG2" s="300"/>
      <c r="CH2" s="306">
        <v>43340</v>
      </c>
      <c r="CI2" s="299"/>
      <c r="CJ2" s="299"/>
      <c r="CK2" s="299"/>
      <c r="CL2" s="299"/>
      <c r="CM2" s="300"/>
      <c r="CN2" s="299">
        <v>43342</v>
      </c>
      <c r="CO2" s="299"/>
      <c r="CP2" s="299"/>
      <c r="CQ2" s="299"/>
      <c r="CR2" s="299"/>
      <c r="CS2" s="300"/>
      <c r="CT2" s="299">
        <v>43347</v>
      </c>
      <c r="CU2" s="299"/>
      <c r="CV2" s="299"/>
      <c r="CW2" s="299"/>
      <c r="CX2" s="299"/>
      <c r="CY2" s="300"/>
      <c r="CZ2" s="299">
        <v>43349</v>
      </c>
      <c r="DA2" s="299"/>
      <c r="DB2" s="299"/>
      <c r="DC2" s="299"/>
      <c r="DD2" s="299"/>
      <c r="DE2" s="300"/>
      <c r="DF2" s="299"/>
      <c r="DG2" s="299"/>
      <c r="DH2" s="299"/>
      <c r="DI2" s="299"/>
      <c r="DJ2" s="299"/>
      <c r="DK2" s="300"/>
      <c r="DL2" s="299"/>
      <c r="DM2" s="299"/>
      <c r="DN2" s="299"/>
      <c r="DO2" s="299"/>
      <c r="DP2" s="299"/>
      <c r="DQ2" s="300"/>
      <c r="DR2" s="299"/>
      <c r="DS2" s="299"/>
      <c r="DT2" s="299"/>
      <c r="DU2" s="299"/>
      <c r="DV2" s="299"/>
      <c r="DW2" s="300"/>
      <c r="DX2" s="299"/>
      <c r="DY2" s="299"/>
      <c r="DZ2" s="299"/>
      <c r="EA2" s="299"/>
      <c r="EB2" s="299"/>
      <c r="EC2" s="300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</row>
    <row r="3" spans="1:252" ht="23.1" customHeight="1" thickBot="1">
      <c r="A3" s="330"/>
      <c r="B3" s="336"/>
      <c r="C3" s="337" t="s">
        <v>368</v>
      </c>
      <c r="D3" s="338"/>
      <c r="E3" s="96" t="s">
        <v>322</v>
      </c>
      <c r="F3" s="326"/>
      <c r="G3" s="327"/>
      <c r="H3" s="307"/>
      <c r="I3" s="308"/>
      <c r="J3" s="308"/>
      <c r="K3" s="308"/>
      <c r="L3" s="308"/>
      <c r="M3" s="308"/>
      <c r="N3" s="319"/>
      <c r="O3" s="320"/>
      <c r="P3" s="320"/>
      <c r="Q3" s="320"/>
      <c r="R3" s="320"/>
      <c r="S3" s="321"/>
      <c r="T3" s="319"/>
      <c r="U3" s="320"/>
      <c r="V3" s="320"/>
      <c r="W3" s="320"/>
      <c r="X3" s="320"/>
      <c r="Y3" s="321"/>
      <c r="Z3" s="319"/>
      <c r="AA3" s="320"/>
      <c r="AB3" s="320"/>
      <c r="AC3" s="320"/>
      <c r="AD3" s="320"/>
      <c r="AE3" s="321"/>
      <c r="AF3" s="319"/>
      <c r="AG3" s="320"/>
      <c r="AH3" s="320"/>
      <c r="AI3" s="320"/>
      <c r="AJ3" s="320"/>
      <c r="AK3" s="321"/>
      <c r="AL3" s="319"/>
      <c r="AM3" s="320"/>
      <c r="AN3" s="320"/>
      <c r="AO3" s="320"/>
      <c r="AP3" s="320"/>
      <c r="AQ3" s="329"/>
      <c r="AR3" s="307"/>
      <c r="AS3" s="308"/>
      <c r="AT3" s="308"/>
      <c r="AU3" s="308"/>
      <c r="AV3" s="308"/>
      <c r="AW3" s="309"/>
      <c r="AX3" s="307"/>
      <c r="AY3" s="308"/>
      <c r="AZ3" s="308"/>
      <c r="BA3" s="308"/>
      <c r="BB3" s="308"/>
      <c r="BC3" s="309"/>
      <c r="BD3" s="307"/>
      <c r="BE3" s="308"/>
      <c r="BF3" s="308"/>
      <c r="BG3" s="308"/>
      <c r="BH3" s="308"/>
      <c r="BI3" s="309"/>
      <c r="BJ3" s="307"/>
      <c r="BK3" s="308"/>
      <c r="BL3" s="308"/>
      <c r="BM3" s="308"/>
      <c r="BN3" s="308"/>
      <c r="BO3" s="309"/>
      <c r="BP3" s="307"/>
      <c r="BQ3" s="308"/>
      <c r="BR3" s="308"/>
      <c r="BS3" s="308"/>
      <c r="BT3" s="308"/>
      <c r="BU3" s="308"/>
      <c r="BV3" s="307"/>
      <c r="BW3" s="308"/>
      <c r="BX3" s="308"/>
      <c r="BY3" s="308"/>
      <c r="BZ3" s="308"/>
      <c r="CA3" s="309"/>
      <c r="CB3" s="307"/>
      <c r="CC3" s="308"/>
      <c r="CD3" s="308"/>
      <c r="CE3" s="308"/>
      <c r="CF3" s="308"/>
      <c r="CG3" s="309"/>
      <c r="CH3" s="307"/>
      <c r="CI3" s="308"/>
      <c r="CJ3" s="308"/>
      <c r="CK3" s="308"/>
      <c r="CL3" s="308"/>
      <c r="CM3" s="309"/>
      <c r="CN3" s="301"/>
      <c r="CO3" s="301"/>
      <c r="CP3" s="301"/>
      <c r="CQ3" s="301"/>
      <c r="CR3" s="301"/>
      <c r="CS3" s="302"/>
      <c r="CT3" s="301"/>
      <c r="CU3" s="301"/>
      <c r="CV3" s="301"/>
      <c r="CW3" s="301"/>
      <c r="CX3" s="301"/>
      <c r="CY3" s="302"/>
      <c r="CZ3" s="301"/>
      <c r="DA3" s="301"/>
      <c r="DB3" s="301"/>
      <c r="DC3" s="301"/>
      <c r="DD3" s="301"/>
      <c r="DE3" s="302"/>
      <c r="DF3" s="301"/>
      <c r="DG3" s="301"/>
      <c r="DH3" s="301"/>
      <c r="DI3" s="301"/>
      <c r="DJ3" s="301"/>
      <c r="DK3" s="302"/>
      <c r="DL3" s="301"/>
      <c r="DM3" s="301"/>
      <c r="DN3" s="301"/>
      <c r="DO3" s="301"/>
      <c r="DP3" s="301"/>
      <c r="DQ3" s="302"/>
      <c r="DR3" s="301"/>
      <c r="DS3" s="301"/>
      <c r="DT3" s="301"/>
      <c r="DU3" s="301"/>
      <c r="DV3" s="301"/>
      <c r="DW3" s="302"/>
      <c r="DX3" s="301"/>
      <c r="DY3" s="301"/>
      <c r="DZ3" s="301"/>
      <c r="EA3" s="301"/>
      <c r="EB3" s="301"/>
      <c r="EC3" s="302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</row>
    <row r="4" spans="1:252" ht="23.1" customHeight="1" thickBot="1">
      <c r="A4" s="330"/>
      <c r="B4" s="97" t="s">
        <v>326</v>
      </c>
      <c r="C4" s="333" t="s">
        <v>369</v>
      </c>
      <c r="D4" s="334"/>
      <c r="E4" s="98">
        <f>COUNT($H4:EZ4)</f>
        <v>102</v>
      </c>
      <c r="F4" s="315" t="s">
        <v>259</v>
      </c>
      <c r="G4" s="315"/>
      <c r="H4" s="99">
        <v>1</v>
      </c>
      <c r="I4" s="256">
        <v>2</v>
      </c>
      <c r="J4" s="256">
        <v>3</v>
      </c>
      <c r="K4" s="100">
        <v>4</v>
      </c>
      <c r="L4" s="100">
        <v>5</v>
      </c>
      <c r="M4" s="100">
        <v>6</v>
      </c>
      <c r="N4" s="101">
        <v>1</v>
      </c>
      <c r="O4" s="102">
        <v>2</v>
      </c>
      <c r="P4" s="102">
        <v>3</v>
      </c>
      <c r="Q4" s="103">
        <v>4</v>
      </c>
      <c r="R4" s="103">
        <v>5</v>
      </c>
      <c r="S4" s="104">
        <v>6</v>
      </c>
      <c r="T4" s="101">
        <v>1</v>
      </c>
      <c r="U4" s="102">
        <v>2</v>
      </c>
      <c r="V4" s="102">
        <v>3</v>
      </c>
      <c r="W4" s="103">
        <v>4</v>
      </c>
      <c r="X4" s="103">
        <v>5</v>
      </c>
      <c r="Y4" s="104">
        <v>6</v>
      </c>
      <c r="Z4" s="101">
        <v>1</v>
      </c>
      <c r="AA4" s="102">
        <v>2</v>
      </c>
      <c r="AB4" s="102">
        <v>3</v>
      </c>
      <c r="AC4" s="103">
        <v>4</v>
      </c>
      <c r="AD4" s="103">
        <v>5</v>
      </c>
      <c r="AE4" s="104">
        <v>6</v>
      </c>
      <c r="AF4" s="105">
        <v>1</v>
      </c>
      <c r="AG4" s="102">
        <v>2</v>
      </c>
      <c r="AH4" s="102">
        <v>3</v>
      </c>
      <c r="AI4" s="102">
        <v>4</v>
      </c>
      <c r="AJ4" s="103">
        <v>5</v>
      </c>
      <c r="AK4" s="104">
        <v>6</v>
      </c>
      <c r="AL4" s="106">
        <v>1</v>
      </c>
      <c r="AM4" s="107">
        <v>2</v>
      </c>
      <c r="AN4" s="107">
        <v>3</v>
      </c>
      <c r="AO4" s="107">
        <v>4</v>
      </c>
      <c r="AP4" s="107">
        <v>5</v>
      </c>
      <c r="AQ4" s="108">
        <v>6</v>
      </c>
      <c r="AR4" s="109">
        <v>1</v>
      </c>
      <c r="AS4" s="110">
        <v>2</v>
      </c>
      <c r="AT4" s="110">
        <v>3</v>
      </c>
      <c r="AU4" s="110">
        <v>4</v>
      </c>
      <c r="AV4" s="110">
        <v>5</v>
      </c>
      <c r="AW4" s="111">
        <v>6</v>
      </c>
      <c r="AX4" s="109">
        <v>1</v>
      </c>
      <c r="AY4" s="110">
        <v>2</v>
      </c>
      <c r="AZ4" s="110">
        <v>3</v>
      </c>
      <c r="BA4" s="110">
        <v>4</v>
      </c>
      <c r="BB4" s="110">
        <v>5</v>
      </c>
      <c r="BC4" s="111">
        <v>6</v>
      </c>
      <c r="BD4" s="109">
        <v>1</v>
      </c>
      <c r="BE4" s="110">
        <v>2</v>
      </c>
      <c r="BF4" s="110">
        <v>3</v>
      </c>
      <c r="BG4" s="110">
        <v>4</v>
      </c>
      <c r="BH4" s="110">
        <v>5</v>
      </c>
      <c r="BI4" s="111">
        <v>6</v>
      </c>
      <c r="BJ4" s="109">
        <v>1</v>
      </c>
      <c r="BK4" s="110">
        <v>2</v>
      </c>
      <c r="BL4" s="110">
        <v>3</v>
      </c>
      <c r="BM4" s="110">
        <v>4</v>
      </c>
      <c r="BN4" s="110">
        <v>5</v>
      </c>
      <c r="BO4" s="111">
        <v>6</v>
      </c>
      <c r="BP4" s="109">
        <v>1</v>
      </c>
      <c r="BQ4" s="242">
        <v>2</v>
      </c>
      <c r="BR4" s="242">
        <v>3</v>
      </c>
      <c r="BS4" s="110">
        <v>4</v>
      </c>
      <c r="BT4" s="110">
        <v>5</v>
      </c>
      <c r="BU4" s="110">
        <v>6</v>
      </c>
      <c r="BV4" s="109">
        <v>1</v>
      </c>
      <c r="BW4" s="110">
        <v>2</v>
      </c>
      <c r="BX4" s="110">
        <v>3</v>
      </c>
      <c r="BY4" s="110">
        <v>4</v>
      </c>
      <c r="BZ4" s="110">
        <v>5</v>
      </c>
      <c r="CA4" s="111">
        <v>6</v>
      </c>
      <c r="CB4" s="109">
        <v>1</v>
      </c>
      <c r="CC4" s="110">
        <v>2</v>
      </c>
      <c r="CD4" s="110">
        <v>3</v>
      </c>
      <c r="CE4" s="110">
        <v>4</v>
      </c>
      <c r="CF4" s="110">
        <v>5</v>
      </c>
      <c r="CG4" s="111">
        <v>6</v>
      </c>
      <c r="CH4" s="109">
        <v>1</v>
      </c>
      <c r="CI4" s="110">
        <v>2</v>
      </c>
      <c r="CJ4" s="110">
        <v>3</v>
      </c>
      <c r="CK4" s="110">
        <v>4</v>
      </c>
      <c r="CL4" s="110">
        <v>5</v>
      </c>
      <c r="CM4" s="111">
        <v>6</v>
      </c>
      <c r="CN4" s="106">
        <v>1</v>
      </c>
      <c r="CO4" s="107">
        <v>2</v>
      </c>
      <c r="CP4" s="107">
        <v>3</v>
      </c>
      <c r="CQ4" s="107">
        <v>4</v>
      </c>
      <c r="CR4" s="107">
        <v>5</v>
      </c>
      <c r="CS4" s="108">
        <v>6</v>
      </c>
      <c r="CT4" s="106">
        <v>1</v>
      </c>
      <c r="CU4" s="107">
        <v>2</v>
      </c>
      <c r="CV4" s="107">
        <v>3</v>
      </c>
      <c r="CW4" s="107">
        <v>4</v>
      </c>
      <c r="CX4" s="107">
        <v>5</v>
      </c>
      <c r="CY4" s="108">
        <v>6</v>
      </c>
      <c r="CZ4" s="106">
        <v>1</v>
      </c>
      <c r="DA4" s="107">
        <v>2</v>
      </c>
      <c r="DB4" s="107">
        <v>3</v>
      </c>
      <c r="DC4" s="107">
        <v>4</v>
      </c>
      <c r="DD4" s="107">
        <v>5</v>
      </c>
      <c r="DE4" s="108">
        <v>6</v>
      </c>
      <c r="DF4" s="106"/>
      <c r="DG4" s="107"/>
      <c r="DH4" s="107"/>
      <c r="DI4" s="107"/>
      <c r="DJ4" s="107"/>
      <c r="DK4" s="108"/>
      <c r="DL4" s="106"/>
      <c r="DM4" s="107"/>
      <c r="DN4" s="107"/>
      <c r="DO4" s="107"/>
      <c r="DP4" s="107"/>
      <c r="DQ4" s="108"/>
      <c r="DR4" s="106"/>
      <c r="DS4" s="107"/>
      <c r="DT4" s="107"/>
      <c r="DU4" s="107"/>
      <c r="DV4" s="107"/>
      <c r="DW4" s="108"/>
      <c r="DX4" s="106"/>
      <c r="DY4" s="107"/>
      <c r="DZ4" s="107"/>
      <c r="EA4" s="107"/>
      <c r="EB4" s="107"/>
      <c r="EC4" s="108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3"/>
      <c r="ES4" s="113"/>
      <c r="ET4" s="113"/>
      <c r="EU4" s="113"/>
      <c r="EV4" s="113"/>
      <c r="EW4" s="113"/>
      <c r="EX4" s="113"/>
      <c r="EY4" s="113"/>
      <c r="EZ4" s="113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</row>
    <row r="5" spans="1:252" ht="23.1" customHeight="1" thickBot="1">
      <c r="A5" s="330"/>
      <c r="B5" s="331" t="s">
        <v>325</v>
      </c>
      <c r="C5" s="341" t="s">
        <v>370</v>
      </c>
      <c r="D5" s="342"/>
      <c r="E5" s="115">
        <f>AVERAGE(E2)/5</f>
        <v>60.8</v>
      </c>
      <c r="F5" s="311" t="s">
        <v>319</v>
      </c>
      <c r="G5" s="311"/>
      <c r="H5" s="116">
        <v>6</v>
      </c>
      <c r="I5" s="257">
        <v>6</v>
      </c>
      <c r="J5" s="257">
        <v>6</v>
      </c>
      <c r="K5" s="117">
        <v>6</v>
      </c>
      <c r="L5" s="117">
        <v>6</v>
      </c>
      <c r="M5" s="117">
        <v>5</v>
      </c>
      <c r="N5" s="116">
        <v>6</v>
      </c>
      <c r="O5" s="117">
        <v>6</v>
      </c>
      <c r="P5" s="117">
        <v>4</v>
      </c>
      <c r="Q5" s="117">
        <v>5</v>
      </c>
      <c r="R5" s="117">
        <v>5</v>
      </c>
      <c r="S5" s="119">
        <v>4</v>
      </c>
      <c r="T5" s="116">
        <v>8</v>
      </c>
      <c r="U5" s="117">
        <v>9</v>
      </c>
      <c r="V5" s="117">
        <v>9</v>
      </c>
      <c r="W5" s="117">
        <v>8</v>
      </c>
      <c r="X5" s="117">
        <v>8</v>
      </c>
      <c r="Y5" s="119">
        <v>7</v>
      </c>
      <c r="Z5" s="116">
        <v>4</v>
      </c>
      <c r="AA5" s="117">
        <v>5</v>
      </c>
      <c r="AB5" s="117">
        <v>5</v>
      </c>
      <c r="AC5" s="117">
        <v>4</v>
      </c>
      <c r="AD5" s="117">
        <v>3</v>
      </c>
      <c r="AE5" s="119">
        <v>3</v>
      </c>
      <c r="AF5" s="120">
        <v>8</v>
      </c>
      <c r="AG5" s="121">
        <v>7</v>
      </c>
      <c r="AH5" s="121">
        <v>8</v>
      </c>
      <c r="AI5" s="121">
        <v>8</v>
      </c>
      <c r="AJ5" s="122">
        <v>8</v>
      </c>
      <c r="AK5" s="123">
        <v>6</v>
      </c>
      <c r="AL5" s="120">
        <v>3</v>
      </c>
      <c r="AM5" s="121">
        <v>3</v>
      </c>
      <c r="AN5" s="121">
        <v>4</v>
      </c>
      <c r="AO5" s="121">
        <v>4</v>
      </c>
      <c r="AP5" s="122">
        <v>4</v>
      </c>
      <c r="AQ5" s="124">
        <v>5</v>
      </c>
      <c r="AR5" s="120">
        <v>7</v>
      </c>
      <c r="AS5" s="121">
        <v>8</v>
      </c>
      <c r="AT5" s="121">
        <v>8</v>
      </c>
      <c r="AU5" s="121">
        <v>8</v>
      </c>
      <c r="AV5" s="122">
        <v>8</v>
      </c>
      <c r="AW5" s="124">
        <v>8</v>
      </c>
      <c r="AX5" s="120">
        <v>6</v>
      </c>
      <c r="AY5" s="121">
        <v>6</v>
      </c>
      <c r="AZ5" s="121">
        <v>7</v>
      </c>
      <c r="BA5" s="121">
        <v>7</v>
      </c>
      <c r="BB5" s="122">
        <v>6</v>
      </c>
      <c r="BC5" s="124">
        <v>6</v>
      </c>
      <c r="BD5" s="120">
        <v>6</v>
      </c>
      <c r="BE5" s="121">
        <v>6</v>
      </c>
      <c r="BF5" s="121">
        <v>6</v>
      </c>
      <c r="BG5" s="121">
        <v>6</v>
      </c>
      <c r="BH5" s="122">
        <v>4</v>
      </c>
      <c r="BI5" s="124">
        <v>4</v>
      </c>
      <c r="BJ5" s="120">
        <v>3</v>
      </c>
      <c r="BK5" s="121">
        <v>3</v>
      </c>
      <c r="BL5" s="121">
        <v>3</v>
      </c>
      <c r="BM5" s="121">
        <v>3</v>
      </c>
      <c r="BN5" s="122">
        <v>3</v>
      </c>
      <c r="BO5" s="124">
        <v>3</v>
      </c>
      <c r="BP5" s="120">
        <v>7</v>
      </c>
      <c r="BQ5" s="243">
        <v>7</v>
      </c>
      <c r="BR5" s="243">
        <v>8</v>
      </c>
      <c r="BS5" s="121">
        <v>7</v>
      </c>
      <c r="BT5" s="121">
        <v>7</v>
      </c>
      <c r="BU5" s="121">
        <v>7</v>
      </c>
      <c r="BV5" s="120">
        <v>5</v>
      </c>
      <c r="BW5" s="121">
        <v>5</v>
      </c>
      <c r="BX5" s="121">
        <v>5</v>
      </c>
      <c r="BY5" s="121">
        <v>5</v>
      </c>
      <c r="BZ5" s="122">
        <v>5</v>
      </c>
      <c r="CA5" s="124">
        <v>4</v>
      </c>
      <c r="CB5" s="120">
        <v>5</v>
      </c>
      <c r="CC5" s="121">
        <v>5</v>
      </c>
      <c r="CD5" s="121">
        <v>5</v>
      </c>
      <c r="CE5" s="121">
        <v>5</v>
      </c>
      <c r="CF5" s="122">
        <v>4</v>
      </c>
      <c r="CG5" s="124">
        <v>4</v>
      </c>
      <c r="CH5" s="120">
        <v>5</v>
      </c>
      <c r="CI5" s="121">
        <v>7</v>
      </c>
      <c r="CJ5" s="121">
        <v>7</v>
      </c>
      <c r="CK5" s="121">
        <v>7</v>
      </c>
      <c r="CL5" s="122">
        <v>7</v>
      </c>
      <c r="CM5" s="124">
        <v>7</v>
      </c>
      <c r="CN5" s="116">
        <v>3</v>
      </c>
      <c r="CO5" s="117">
        <v>3</v>
      </c>
      <c r="CP5" s="117">
        <v>3</v>
      </c>
      <c r="CQ5" s="117">
        <v>3</v>
      </c>
      <c r="CR5" s="118">
        <v>3</v>
      </c>
      <c r="CS5" s="125">
        <v>3</v>
      </c>
      <c r="CT5" s="116">
        <v>6</v>
      </c>
      <c r="CU5" s="117">
        <v>6</v>
      </c>
      <c r="CV5" s="117">
        <v>8</v>
      </c>
      <c r="CW5" s="117">
        <v>8</v>
      </c>
      <c r="CX5" s="118">
        <v>8</v>
      </c>
      <c r="CY5" s="125">
        <v>7</v>
      </c>
      <c r="CZ5" s="120">
        <v>5</v>
      </c>
      <c r="DA5" s="121">
        <v>5</v>
      </c>
      <c r="DB5" s="121">
        <v>5</v>
      </c>
      <c r="DC5" s="121">
        <v>5</v>
      </c>
      <c r="DD5" s="122">
        <v>3</v>
      </c>
      <c r="DE5" s="124">
        <v>3</v>
      </c>
      <c r="DF5" s="120"/>
      <c r="DG5" s="121"/>
      <c r="DH5" s="121"/>
      <c r="DI5" s="121"/>
      <c r="DJ5" s="122"/>
      <c r="DK5" s="124"/>
      <c r="DL5" s="116"/>
      <c r="DM5" s="117"/>
      <c r="DN5" s="117"/>
      <c r="DO5" s="117"/>
      <c r="DP5" s="118"/>
      <c r="DQ5" s="125"/>
      <c r="DR5" s="120"/>
      <c r="DS5" s="121"/>
      <c r="DT5" s="121"/>
      <c r="DU5" s="121"/>
      <c r="DV5" s="122"/>
      <c r="DW5" s="124"/>
      <c r="DX5" s="120"/>
      <c r="DY5" s="121"/>
      <c r="DZ5" s="121"/>
      <c r="EA5" s="121"/>
      <c r="EB5" s="122"/>
      <c r="EC5" s="124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7"/>
      <c r="ES5" s="127"/>
      <c r="ET5" s="127"/>
      <c r="EU5" s="127"/>
      <c r="EV5" s="127"/>
      <c r="EW5" s="127"/>
      <c r="EX5" s="127"/>
      <c r="EY5" s="127"/>
      <c r="EZ5" s="127"/>
    </row>
    <row r="6" spans="1:252" ht="32.1" customHeight="1" thickBot="1">
      <c r="A6" s="330"/>
      <c r="B6" s="331"/>
      <c r="C6" s="310" t="s">
        <v>371</v>
      </c>
      <c r="D6" s="310"/>
      <c r="E6" s="128">
        <f>E5/2</f>
        <v>30.4</v>
      </c>
      <c r="F6" s="314" t="s">
        <v>328</v>
      </c>
      <c r="G6" s="314"/>
      <c r="H6" s="129"/>
      <c r="I6" s="244"/>
      <c r="J6" s="244"/>
      <c r="K6" s="130"/>
      <c r="L6" s="130"/>
      <c r="M6" s="130"/>
      <c r="N6" s="129"/>
      <c r="O6" s="130"/>
      <c r="P6" s="130"/>
      <c r="Q6" s="130"/>
      <c r="R6" s="130"/>
      <c r="S6" s="131"/>
      <c r="T6" s="129"/>
      <c r="U6" s="130"/>
      <c r="V6" s="130"/>
      <c r="W6" s="130"/>
      <c r="X6" s="130"/>
      <c r="Y6" s="131"/>
      <c r="Z6" s="129"/>
      <c r="AA6" s="130"/>
      <c r="AB6" s="130"/>
      <c r="AC6" s="130"/>
      <c r="AD6" s="130"/>
      <c r="AE6" s="131"/>
      <c r="AF6" s="129"/>
      <c r="AG6" s="130"/>
      <c r="AH6" s="130"/>
      <c r="AI6" s="130"/>
      <c r="AJ6" s="130"/>
      <c r="AK6" s="131"/>
      <c r="AL6" s="129"/>
      <c r="AM6" s="130"/>
      <c r="AN6" s="130"/>
      <c r="AO6" s="130"/>
      <c r="AP6" s="130"/>
      <c r="AQ6" s="132"/>
      <c r="AR6" s="129"/>
      <c r="AS6" s="130"/>
      <c r="AT6" s="130"/>
      <c r="AU6" s="130"/>
      <c r="AV6" s="130"/>
      <c r="AW6" s="132"/>
      <c r="AX6" s="129"/>
      <c r="AY6" s="130"/>
      <c r="AZ6" s="130"/>
      <c r="BA6" s="130"/>
      <c r="BB6" s="130"/>
      <c r="BC6" s="132"/>
      <c r="BD6" s="129"/>
      <c r="BE6" s="130"/>
      <c r="BF6" s="130"/>
      <c r="BG6" s="130"/>
      <c r="BH6" s="130"/>
      <c r="BI6" s="132"/>
      <c r="BJ6" s="129"/>
      <c r="BK6" s="130"/>
      <c r="BL6" s="130"/>
      <c r="BM6" s="130"/>
      <c r="BN6" s="130"/>
      <c r="BO6" s="132"/>
      <c r="BP6" s="129"/>
      <c r="BQ6" s="244"/>
      <c r="BR6" s="244"/>
      <c r="BS6" s="130"/>
      <c r="BT6" s="130"/>
      <c r="BU6" s="130"/>
      <c r="BV6" s="129"/>
      <c r="BW6" s="130"/>
      <c r="BX6" s="130"/>
      <c r="BY6" s="130"/>
      <c r="BZ6" s="130"/>
      <c r="CA6" s="132"/>
      <c r="CB6" s="129"/>
      <c r="CC6" s="130"/>
      <c r="CD6" s="130"/>
      <c r="CE6" s="130"/>
      <c r="CF6" s="130"/>
      <c r="CG6" s="132"/>
      <c r="CH6" s="129"/>
      <c r="CI6" s="130"/>
      <c r="CJ6" s="130"/>
      <c r="CK6" s="130"/>
      <c r="CL6" s="130"/>
      <c r="CM6" s="132"/>
      <c r="CN6" s="129"/>
      <c r="CO6" s="130"/>
      <c r="CP6" s="130"/>
      <c r="CQ6" s="130"/>
      <c r="CR6" s="130"/>
      <c r="CS6" s="132"/>
      <c r="CT6" s="129"/>
      <c r="CU6" s="130"/>
      <c r="CV6" s="130"/>
      <c r="CW6" s="130"/>
      <c r="CX6" s="130"/>
      <c r="CY6" s="132"/>
      <c r="CZ6" s="129"/>
      <c r="DA6" s="130"/>
      <c r="DB6" s="130"/>
      <c r="DC6" s="130"/>
      <c r="DD6" s="130"/>
      <c r="DE6" s="132"/>
      <c r="DF6" s="129"/>
      <c r="DG6" s="130"/>
      <c r="DH6" s="130"/>
      <c r="DI6" s="130"/>
      <c r="DJ6" s="130"/>
      <c r="DK6" s="132"/>
      <c r="DL6" s="129"/>
      <c r="DM6" s="130"/>
      <c r="DN6" s="130"/>
      <c r="DO6" s="130"/>
      <c r="DP6" s="130"/>
      <c r="DQ6" s="132"/>
      <c r="DR6" s="129"/>
      <c r="DS6" s="130"/>
      <c r="DT6" s="130"/>
      <c r="DU6" s="130"/>
      <c r="DV6" s="130"/>
      <c r="DW6" s="132"/>
      <c r="DX6" s="129"/>
      <c r="DY6" s="130"/>
      <c r="DZ6" s="130"/>
      <c r="EA6" s="130"/>
      <c r="EB6" s="130"/>
      <c r="EC6" s="132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4"/>
      <c r="ES6" s="134"/>
      <c r="ET6" s="134"/>
      <c r="EU6" s="134"/>
      <c r="EV6" s="134"/>
      <c r="EW6" s="134"/>
      <c r="EX6" s="134"/>
      <c r="EY6" s="134"/>
      <c r="EZ6" s="134"/>
    </row>
    <row r="7" spans="1:252" ht="35.1" customHeight="1">
      <c r="A7" s="135"/>
      <c r="B7" s="332"/>
      <c r="C7" s="136" t="s">
        <v>327</v>
      </c>
      <c r="D7" s="137" t="s">
        <v>261</v>
      </c>
      <c r="E7" s="138" t="s">
        <v>145</v>
      </c>
      <c r="F7" s="139" t="s">
        <v>146</v>
      </c>
      <c r="G7" s="140" t="s">
        <v>147</v>
      </c>
      <c r="H7" s="141"/>
      <c r="I7" s="245"/>
      <c r="J7" s="245"/>
      <c r="K7" s="142"/>
      <c r="L7" s="142"/>
      <c r="M7" s="143"/>
      <c r="N7" s="141"/>
      <c r="O7" s="142"/>
      <c r="P7" s="142"/>
      <c r="Q7" s="142"/>
      <c r="R7" s="143"/>
      <c r="S7" s="144"/>
      <c r="T7" s="141"/>
      <c r="U7" s="142"/>
      <c r="V7" s="142"/>
      <c r="W7" s="142"/>
      <c r="X7" s="143"/>
      <c r="Y7" s="144"/>
      <c r="Z7" s="141"/>
      <c r="AA7" s="142"/>
      <c r="AB7" s="142"/>
      <c r="AC7" s="142"/>
      <c r="AD7" s="143"/>
      <c r="AE7" s="144"/>
      <c r="AF7" s="141"/>
      <c r="AG7" s="142"/>
      <c r="AH7" s="142"/>
      <c r="AI7" s="142"/>
      <c r="AJ7" s="143"/>
      <c r="AK7" s="144"/>
      <c r="AL7" s="141"/>
      <c r="AM7" s="142"/>
      <c r="AN7" s="142"/>
      <c r="AO7" s="142"/>
      <c r="AP7" s="143"/>
      <c r="AQ7" s="144"/>
      <c r="AR7" s="141"/>
      <c r="AS7" s="142"/>
      <c r="AT7" s="142"/>
      <c r="AU7" s="142"/>
      <c r="AV7" s="143"/>
      <c r="AW7" s="144"/>
      <c r="AX7" s="141"/>
      <c r="AY7" s="142"/>
      <c r="AZ7" s="142"/>
      <c r="BA7" s="142"/>
      <c r="BB7" s="143"/>
      <c r="BC7" s="144"/>
      <c r="BD7" s="141"/>
      <c r="BE7" s="142"/>
      <c r="BF7" s="142"/>
      <c r="BG7" s="142"/>
      <c r="BH7" s="143"/>
      <c r="BI7" s="144"/>
      <c r="BJ7" s="141"/>
      <c r="BK7" s="142"/>
      <c r="BL7" s="142"/>
      <c r="BM7" s="142"/>
      <c r="BN7" s="143"/>
      <c r="BO7" s="144"/>
      <c r="BP7" s="141"/>
      <c r="BQ7" s="245"/>
      <c r="BR7" s="245"/>
      <c r="BS7" s="142"/>
      <c r="BT7" s="142"/>
      <c r="BU7" s="142"/>
      <c r="BV7" s="141"/>
      <c r="BW7" s="142"/>
      <c r="BX7" s="142"/>
      <c r="BY7" s="142"/>
      <c r="BZ7" s="143"/>
      <c r="CA7" s="144"/>
      <c r="CB7" s="141"/>
      <c r="CC7" s="142"/>
      <c r="CD7" s="142"/>
      <c r="CE7" s="142"/>
      <c r="CF7" s="143"/>
      <c r="CG7" s="144"/>
      <c r="CH7" s="141"/>
      <c r="CI7" s="142"/>
      <c r="CJ7" s="142"/>
      <c r="CK7" s="142"/>
      <c r="CL7" s="143"/>
      <c r="CM7" s="144"/>
      <c r="CN7" s="141"/>
      <c r="CO7" s="142"/>
      <c r="CP7" s="142"/>
      <c r="CQ7" s="142"/>
      <c r="CR7" s="143"/>
      <c r="CS7" s="144"/>
      <c r="CT7" s="141"/>
      <c r="CU7" s="142"/>
      <c r="CV7" s="142"/>
      <c r="CW7" s="142"/>
      <c r="CX7" s="143"/>
      <c r="CY7" s="144"/>
      <c r="CZ7" s="141"/>
      <c r="DA7" s="142"/>
      <c r="DB7" s="142"/>
      <c r="DC7" s="142"/>
      <c r="DD7" s="143"/>
      <c r="DE7" s="144"/>
      <c r="DF7" s="141"/>
      <c r="DG7" s="142"/>
      <c r="DH7" s="142"/>
      <c r="DI7" s="142"/>
      <c r="DJ7" s="143"/>
      <c r="DK7" s="144"/>
      <c r="DL7" s="141"/>
      <c r="DM7" s="142"/>
      <c r="DN7" s="142"/>
      <c r="DO7" s="142"/>
      <c r="DP7" s="143"/>
      <c r="DQ7" s="142"/>
      <c r="DR7" s="141"/>
      <c r="DS7" s="142"/>
      <c r="DT7" s="142"/>
      <c r="DU7" s="142"/>
      <c r="DV7" s="143"/>
      <c r="DW7" s="144"/>
      <c r="DX7" s="141"/>
      <c r="DY7" s="142"/>
      <c r="DZ7" s="142"/>
      <c r="EA7" s="142"/>
      <c r="EB7" s="143"/>
      <c r="EC7" s="25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6"/>
      <c r="ES7" s="146"/>
      <c r="ET7" s="146"/>
      <c r="EU7" s="146"/>
      <c r="EV7" s="146"/>
      <c r="EW7" s="146"/>
      <c r="EX7" s="146"/>
      <c r="EY7" s="146"/>
      <c r="EZ7" s="146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</row>
    <row r="8" spans="1:252" ht="17.25" customHeight="1">
      <c r="A8" s="149">
        <f>A7+1</f>
        <v>1</v>
      </c>
      <c r="B8" s="150" t="s">
        <v>367</v>
      </c>
      <c r="C8" s="151" t="s">
        <v>356</v>
      </c>
      <c r="D8" s="249" t="s">
        <v>357</v>
      </c>
      <c r="E8" s="152">
        <f>COUNTA(H8:EI8)</f>
        <v>59</v>
      </c>
      <c r="F8" s="153">
        <f>MIN(INT(E8/10),25)</f>
        <v>5</v>
      </c>
      <c r="G8" s="154">
        <f>C_S_G($H8:EI8,$H$5:EZ$5,csg_table,$E$4,F8)</f>
        <v>0.90313111545988256</v>
      </c>
      <c r="H8" s="156"/>
      <c r="I8" s="208"/>
      <c r="J8" s="208"/>
      <c r="K8" s="157"/>
      <c r="L8" s="161"/>
      <c r="M8" s="161"/>
      <c r="N8" s="156">
        <v>1</v>
      </c>
      <c r="O8" s="157">
        <v>1</v>
      </c>
      <c r="P8" s="157">
        <v>1</v>
      </c>
      <c r="Q8" s="157">
        <v>2</v>
      </c>
      <c r="R8" s="157">
        <v>3</v>
      </c>
      <c r="S8" s="175">
        <v>2</v>
      </c>
      <c r="T8" s="156">
        <v>5</v>
      </c>
      <c r="U8" s="157">
        <v>2</v>
      </c>
      <c r="V8" s="157">
        <v>6</v>
      </c>
      <c r="W8" s="157">
        <v>2</v>
      </c>
      <c r="X8" s="157">
        <v>5</v>
      </c>
      <c r="Y8" s="175">
        <v>1</v>
      </c>
      <c r="Z8" s="156"/>
      <c r="AA8" s="157"/>
      <c r="AB8" s="157"/>
      <c r="AC8" s="157"/>
      <c r="AD8" s="175"/>
      <c r="AE8" s="175"/>
      <c r="AF8" s="156">
        <v>2</v>
      </c>
      <c r="AG8" s="166"/>
      <c r="AH8" s="166">
        <v>1</v>
      </c>
      <c r="AI8" s="166">
        <v>1</v>
      </c>
      <c r="AJ8" s="166">
        <v>5</v>
      </c>
      <c r="AK8" s="167">
        <v>5</v>
      </c>
      <c r="AL8" s="156">
        <v>2</v>
      </c>
      <c r="AM8" s="157">
        <v>1</v>
      </c>
      <c r="AN8" s="157">
        <v>1</v>
      </c>
      <c r="AO8" s="161">
        <v>1</v>
      </c>
      <c r="AP8" s="161">
        <v>1</v>
      </c>
      <c r="AQ8" s="168">
        <v>2</v>
      </c>
      <c r="AR8" s="156">
        <v>1</v>
      </c>
      <c r="AS8" s="157">
        <v>1</v>
      </c>
      <c r="AT8" s="157">
        <v>1</v>
      </c>
      <c r="AU8" s="157">
        <v>2</v>
      </c>
      <c r="AV8" s="161">
        <v>4</v>
      </c>
      <c r="AW8" s="162">
        <v>2</v>
      </c>
      <c r="AX8" s="156"/>
      <c r="AY8" s="157"/>
      <c r="AZ8" s="157"/>
      <c r="BA8" s="161"/>
      <c r="BB8" s="161"/>
      <c r="BC8" s="162"/>
      <c r="BD8" s="161">
        <v>3</v>
      </c>
      <c r="BE8" s="161">
        <v>5</v>
      </c>
      <c r="BF8" s="161">
        <v>1</v>
      </c>
      <c r="BG8" s="161">
        <v>2</v>
      </c>
      <c r="BH8" s="158">
        <v>1</v>
      </c>
      <c r="BI8" s="161">
        <v>2</v>
      </c>
      <c r="BJ8" s="156">
        <v>2</v>
      </c>
      <c r="BK8" s="157">
        <v>3</v>
      </c>
      <c r="BL8" s="157">
        <v>1</v>
      </c>
      <c r="BM8" s="157">
        <v>1</v>
      </c>
      <c r="BN8" s="161">
        <v>2</v>
      </c>
      <c r="BO8" s="162">
        <v>1</v>
      </c>
      <c r="BP8" s="156">
        <v>2</v>
      </c>
      <c r="BQ8" s="157">
        <v>4</v>
      </c>
      <c r="BR8" s="157">
        <v>4</v>
      </c>
      <c r="BS8" s="157">
        <v>1</v>
      </c>
      <c r="BT8" s="161">
        <v>3</v>
      </c>
      <c r="BU8" s="161">
        <v>7</v>
      </c>
      <c r="BV8" s="156">
        <v>2</v>
      </c>
      <c r="BW8" s="157">
        <v>1</v>
      </c>
      <c r="BX8" s="157">
        <v>5</v>
      </c>
      <c r="BY8" s="161">
        <v>1</v>
      </c>
      <c r="BZ8" s="157">
        <v>4</v>
      </c>
      <c r="CA8" s="162">
        <v>3</v>
      </c>
      <c r="CB8" s="163"/>
      <c r="CC8" s="164"/>
      <c r="CD8" s="164"/>
      <c r="CE8" s="164"/>
      <c r="CF8" s="164"/>
      <c r="CG8" s="162"/>
      <c r="CH8" s="156"/>
      <c r="CI8" s="157"/>
      <c r="CJ8" s="157"/>
      <c r="CK8" s="161"/>
      <c r="CL8" s="158"/>
      <c r="CM8" s="162"/>
      <c r="CN8" s="156"/>
      <c r="CO8" s="157"/>
      <c r="CP8" s="157"/>
      <c r="CQ8" s="161"/>
      <c r="CR8" s="161"/>
      <c r="CS8" s="162"/>
      <c r="CT8" s="250">
        <v>3</v>
      </c>
      <c r="CU8" s="157">
        <v>2</v>
      </c>
      <c r="CV8" s="157">
        <v>1</v>
      </c>
      <c r="CW8" s="157">
        <v>4</v>
      </c>
      <c r="CX8" s="161">
        <v>4</v>
      </c>
      <c r="CY8" s="162">
        <v>2</v>
      </c>
      <c r="CZ8" s="156"/>
      <c r="DA8" s="157"/>
      <c r="DB8" s="157"/>
      <c r="DC8" s="161"/>
      <c r="DD8" s="161"/>
      <c r="DE8" s="161"/>
      <c r="DF8" s="156"/>
      <c r="DG8" s="157"/>
      <c r="DH8" s="157"/>
      <c r="DI8" s="161"/>
      <c r="DJ8" s="157"/>
      <c r="DK8" s="162"/>
      <c r="DL8" s="156"/>
      <c r="DM8" s="157"/>
      <c r="DN8" s="157"/>
      <c r="DO8" s="161"/>
      <c r="DP8" s="161"/>
      <c r="DQ8" s="161"/>
      <c r="DR8" s="156"/>
      <c r="DS8" s="157"/>
      <c r="DT8" s="157"/>
      <c r="DU8" s="164"/>
      <c r="DV8" s="159"/>
      <c r="DW8" s="162"/>
      <c r="DX8" s="156"/>
      <c r="DY8" s="157"/>
      <c r="DZ8" s="157"/>
      <c r="EA8" s="161"/>
      <c r="EB8" s="169"/>
      <c r="EC8" s="162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95"/>
      <c r="EO8" s="95"/>
      <c r="EP8" s="95"/>
      <c r="EQ8" s="95"/>
      <c r="ER8" s="95"/>
      <c r="ES8" s="95"/>
      <c r="ET8" s="95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</row>
    <row r="9" spans="1:252" ht="18" customHeight="1">
      <c r="A9" s="149">
        <f>A8+1</f>
        <v>2</v>
      </c>
      <c r="B9" s="150" t="s">
        <v>367</v>
      </c>
      <c r="C9" s="151" t="s">
        <v>363</v>
      </c>
      <c r="D9" s="249" t="s">
        <v>364</v>
      </c>
      <c r="E9" s="152">
        <f>COUNTA(H9:EI9)</f>
        <v>65</v>
      </c>
      <c r="F9" s="153">
        <f>MIN(INT(E9/10),25)</f>
        <v>6</v>
      </c>
      <c r="G9" s="154">
        <f>C_S_G($H9:EI9,$H$5:EZ$5,csg_table,$E$4,F9)</f>
        <v>0.89957134109001835</v>
      </c>
      <c r="H9" s="156">
        <v>2</v>
      </c>
      <c r="I9" s="208">
        <v>3</v>
      </c>
      <c r="J9" s="208">
        <v>1</v>
      </c>
      <c r="K9" s="157">
        <v>1</v>
      </c>
      <c r="L9" s="161">
        <v>2</v>
      </c>
      <c r="M9" s="161">
        <v>3</v>
      </c>
      <c r="N9" s="160"/>
      <c r="O9" s="157"/>
      <c r="P9" s="157"/>
      <c r="Q9" s="161"/>
      <c r="R9" s="161"/>
      <c r="S9" s="161"/>
      <c r="T9" s="160">
        <v>3</v>
      </c>
      <c r="U9" s="157">
        <v>3</v>
      </c>
      <c r="V9" s="157">
        <v>1</v>
      </c>
      <c r="W9" s="161">
        <v>4</v>
      </c>
      <c r="X9" s="161">
        <v>7</v>
      </c>
      <c r="Y9" s="161">
        <v>2</v>
      </c>
      <c r="Z9" s="160"/>
      <c r="AA9" s="157"/>
      <c r="AB9" s="157"/>
      <c r="AC9" s="161"/>
      <c r="AD9" s="161"/>
      <c r="AE9" s="161"/>
      <c r="AF9" s="253">
        <v>1</v>
      </c>
      <c r="AG9" s="239">
        <v>1</v>
      </c>
      <c r="AH9" s="239">
        <v>3</v>
      </c>
      <c r="AI9" s="239">
        <v>4</v>
      </c>
      <c r="AJ9" s="239">
        <v>6</v>
      </c>
      <c r="AK9" s="254"/>
      <c r="AL9" s="156">
        <v>1</v>
      </c>
      <c r="AM9" s="157">
        <v>2</v>
      </c>
      <c r="AN9" s="157">
        <v>4</v>
      </c>
      <c r="AO9" s="161">
        <v>2</v>
      </c>
      <c r="AP9" s="161">
        <v>2</v>
      </c>
      <c r="AQ9" s="162">
        <v>1</v>
      </c>
      <c r="AR9" s="156">
        <v>6</v>
      </c>
      <c r="AS9" s="157">
        <v>3</v>
      </c>
      <c r="AT9" s="157">
        <v>2</v>
      </c>
      <c r="AU9" s="161">
        <v>1</v>
      </c>
      <c r="AV9" s="161">
        <v>1</v>
      </c>
      <c r="AW9" s="162">
        <v>6</v>
      </c>
      <c r="AX9" s="156"/>
      <c r="AY9" s="157"/>
      <c r="AZ9" s="157"/>
      <c r="BA9" s="161"/>
      <c r="BB9" s="161"/>
      <c r="BC9" s="162"/>
      <c r="BD9" s="156"/>
      <c r="BE9" s="157"/>
      <c r="BF9" s="157"/>
      <c r="BG9" s="157"/>
      <c r="BH9" s="161"/>
      <c r="BI9" s="175"/>
      <c r="BJ9" s="156"/>
      <c r="BK9" s="157"/>
      <c r="BL9" s="157"/>
      <c r="BM9" s="248"/>
      <c r="BN9" s="239"/>
      <c r="BO9" s="161"/>
      <c r="BP9" s="250">
        <v>3</v>
      </c>
      <c r="BQ9" s="157">
        <v>1</v>
      </c>
      <c r="BR9" s="157">
        <v>1</v>
      </c>
      <c r="BS9" s="157">
        <v>4</v>
      </c>
      <c r="BT9" s="161">
        <v>1</v>
      </c>
      <c r="BU9" s="161">
        <v>4</v>
      </c>
      <c r="BV9" s="156">
        <v>1</v>
      </c>
      <c r="BW9" s="157">
        <v>5</v>
      </c>
      <c r="BX9" s="157">
        <v>1</v>
      </c>
      <c r="BY9" s="161">
        <v>2</v>
      </c>
      <c r="BZ9" s="157">
        <v>3</v>
      </c>
      <c r="CA9" s="161">
        <v>2</v>
      </c>
      <c r="CB9" s="156">
        <v>1</v>
      </c>
      <c r="CC9" s="157">
        <v>2</v>
      </c>
      <c r="CD9" s="157">
        <v>3</v>
      </c>
      <c r="CE9" s="157">
        <v>2</v>
      </c>
      <c r="CF9" s="161">
        <v>1</v>
      </c>
      <c r="CG9" s="162">
        <v>2</v>
      </c>
      <c r="CH9" s="156"/>
      <c r="CI9" s="157"/>
      <c r="CJ9" s="157"/>
      <c r="CK9" s="161"/>
      <c r="CL9" s="158"/>
      <c r="CM9" s="162"/>
      <c r="CN9" s="156">
        <v>1</v>
      </c>
      <c r="CO9" s="157">
        <v>1</v>
      </c>
      <c r="CP9" s="157">
        <v>1</v>
      </c>
      <c r="CQ9" s="248">
        <v>1</v>
      </c>
      <c r="CR9" s="248">
        <v>1</v>
      </c>
      <c r="CS9" s="162">
        <v>2</v>
      </c>
      <c r="CT9" s="156">
        <v>5</v>
      </c>
      <c r="CU9" s="157">
        <v>3</v>
      </c>
      <c r="CV9" s="157">
        <v>5</v>
      </c>
      <c r="CW9" s="161">
        <v>1</v>
      </c>
      <c r="CX9" s="158">
        <v>1</v>
      </c>
      <c r="CY9" s="162">
        <v>7</v>
      </c>
      <c r="CZ9" s="156">
        <v>1</v>
      </c>
      <c r="DA9" s="157">
        <v>4</v>
      </c>
      <c r="DB9" s="157">
        <v>2</v>
      </c>
      <c r="DC9" s="161">
        <v>3</v>
      </c>
      <c r="DD9" s="161">
        <v>3</v>
      </c>
      <c r="DE9" s="162">
        <v>2</v>
      </c>
      <c r="DF9" s="156"/>
      <c r="DG9" s="157"/>
      <c r="DH9" s="157"/>
      <c r="DI9" s="157"/>
      <c r="DJ9" s="157"/>
      <c r="DK9" s="162"/>
      <c r="DL9" s="156"/>
      <c r="DM9" s="157"/>
      <c r="DN9" s="157"/>
      <c r="DO9" s="161"/>
      <c r="DP9" s="158"/>
      <c r="DQ9" s="162"/>
      <c r="DR9" s="156"/>
      <c r="DS9" s="157"/>
      <c r="DT9" s="157"/>
      <c r="DU9" s="161"/>
      <c r="DV9" s="161"/>
      <c r="DW9" s="162"/>
      <c r="DX9" s="156"/>
      <c r="DY9" s="157"/>
      <c r="DZ9" s="157"/>
      <c r="EA9" s="161"/>
      <c r="EB9" s="169"/>
      <c r="EC9" s="162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</row>
    <row r="10" spans="1:252" ht="18" customHeight="1">
      <c r="A10" s="149">
        <f>A9+1</f>
        <v>3</v>
      </c>
      <c r="B10" s="150" t="s">
        <v>367</v>
      </c>
      <c r="C10" s="240">
        <v>144</v>
      </c>
      <c r="D10" s="171" t="s">
        <v>354</v>
      </c>
      <c r="E10" s="152">
        <f>COUNTA(H10:EI10)</f>
        <v>44</v>
      </c>
      <c r="F10" s="153">
        <f>MIN(INT(E10/10),25)</f>
        <v>4</v>
      </c>
      <c r="G10" s="154">
        <f>C_S_G($H10:EI10,$H$5:EZ$5,csg_table,$E$4,F10)</f>
        <v>0.88079470198675491</v>
      </c>
      <c r="H10" s="156">
        <v>1</v>
      </c>
      <c r="I10" s="208">
        <v>2</v>
      </c>
      <c r="J10" s="208">
        <v>2</v>
      </c>
      <c r="K10" s="157">
        <v>2</v>
      </c>
      <c r="L10" s="161">
        <v>3</v>
      </c>
      <c r="M10" s="161">
        <v>2</v>
      </c>
      <c r="N10" s="156">
        <v>2</v>
      </c>
      <c r="O10" s="157">
        <v>2</v>
      </c>
      <c r="P10" s="157"/>
      <c r="Q10" s="157">
        <v>3</v>
      </c>
      <c r="R10" s="161">
        <v>1</v>
      </c>
      <c r="S10" s="155" t="s">
        <v>358</v>
      </c>
      <c r="T10" s="156"/>
      <c r="U10" s="157"/>
      <c r="V10" s="157"/>
      <c r="W10" s="157"/>
      <c r="X10" s="161"/>
      <c r="Y10" s="161"/>
      <c r="Z10" s="156"/>
      <c r="AA10" s="157"/>
      <c r="AB10" s="157"/>
      <c r="AC10" s="157"/>
      <c r="AD10" s="161"/>
      <c r="AE10" s="161"/>
      <c r="AF10" s="156">
        <v>4</v>
      </c>
      <c r="AG10" s="157">
        <v>2</v>
      </c>
      <c r="AH10" s="157">
        <v>4</v>
      </c>
      <c r="AI10" s="161">
        <v>2</v>
      </c>
      <c r="AJ10" s="166">
        <v>1</v>
      </c>
      <c r="AK10" s="168">
        <v>1</v>
      </c>
      <c r="AL10" s="156"/>
      <c r="AM10" s="157"/>
      <c r="AN10" s="157"/>
      <c r="AO10" s="157"/>
      <c r="AP10" s="157"/>
      <c r="AQ10" s="157"/>
      <c r="AR10" s="156"/>
      <c r="AS10" s="157">
        <v>6</v>
      </c>
      <c r="AT10" s="157">
        <v>5</v>
      </c>
      <c r="AU10" s="161">
        <v>3</v>
      </c>
      <c r="AV10" s="161">
        <v>3</v>
      </c>
      <c r="AW10" s="162">
        <v>5</v>
      </c>
      <c r="AX10" s="156">
        <v>2</v>
      </c>
      <c r="AY10" s="157">
        <v>3</v>
      </c>
      <c r="AZ10" s="157">
        <v>5</v>
      </c>
      <c r="BA10" s="161">
        <v>1</v>
      </c>
      <c r="BB10" s="161">
        <v>1</v>
      </c>
      <c r="BC10" s="162">
        <v>1</v>
      </c>
      <c r="BD10" s="161">
        <v>6</v>
      </c>
      <c r="BE10" s="161">
        <v>1</v>
      </c>
      <c r="BF10" s="161">
        <v>3</v>
      </c>
      <c r="BG10" s="161">
        <v>1</v>
      </c>
      <c r="BH10" s="158"/>
      <c r="BI10" s="161"/>
      <c r="BJ10" s="156"/>
      <c r="BK10" s="157"/>
      <c r="BL10" s="157"/>
      <c r="BM10" s="157"/>
      <c r="BN10" s="161"/>
      <c r="BO10" s="161"/>
      <c r="BP10" s="156"/>
      <c r="BQ10" s="157"/>
      <c r="BR10" s="157"/>
      <c r="BS10" s="202"/>
      <c r="BT10" s="169"/>
      <c r="BU10" s="162"/>
      <c r="BV10" s="156"/>
      <c r="BW10" s="157"/>
      <c r="BX10" s="157"/>
      <c r="BY10" s="202"/>
      <c r="BZ10" s="169"/>
      <c r="CA10" s="162"/>
      <c r="CB10" s="156"/>
      <c r="CC10" s="157"/>
      <c r="CD10" s="157"/>
      <c r="CE10" s="157"/>
      <c r="CF10" s="158"/>
      <c r="CG10" s="162"/>
      <c r="CH10" s="253">
        <v>2</v>
      </c>
      <c r="CI10" s="239">
        <v>6</v>
      </c>
      <c r="CJ10" s="239">
        <v>4</v>
      </c>
      <c r="CK10" s="239">
        <v>5</v>
      </c>
      <c r="CL10" s="239">
        <v>5</v>
      </c>
      <c r="CM10" s="254">
        <v>5</v>
      </c>
      <c r="CN10" s="156"/>
      <c r="CO10" s="157"/>
      <c r="CP10" s="157"/>
      <c r="CQ10" s="161"/>
      <c r="CR10" s="158"/>
      <c r="CS10" s="162"/>
      <c r="CT10" s="156"/>
      <c r="CU10" s="157"/>
      <c r="CV10" s="157"/>
      <c r="CW10" s="202"/>
      <c r="CX10" s="169"/>
      <c r="CY10" s="162"/>
      <c r="CZ10" s="161">
        <v>2</v>
      </c>
      <c r="DA10" s="157">
        <v>2</v>
      </c>
      <c r="DB10" s="157">
        <v>1</v>
      </c>
      <c r="DC10" s="161">
        <v>2</v>
      </c>
      <c r="DD10" s="161">
        <v>2</v>
      </c>
      <c r="DE10" s="162">
        <v>1</v>
      </c>
      <c r="DF10" s="156"/>
      <c r="DG10" s="157"/>
      <c r="DH10" s="157"/>
      <c r="DI10" s="157"/>
      <c r="DJ10" s="161"/>
      <c r="DK10" s="162"/>
      <c r="DL10" s="156"/>
      <c r="DM10" s="157"/>
      <c r="DN10" s="157"/>
      <c r="DO10" s="161"/>
      <c r="DP10" s="158"/>
      <c r="DQ10" s="162"/>
      <c r="DR10" s="156"/>
      <c r="DS10" s="157"/>
      <c r="DT10" s="157"/>
      <c r="DU10" s="161"/>
      <c r="DV10" s="161"/>
      <c r="DW10" s="162"/>
      <c r="DX10" s="156"/>
      <c r="DY10" s="157"/>
      <c r="DZ10" s="157"/>
      <c r="EA10" s="161"/>
      <c r="EB10" s="169"/>
      <c r="EC10" s="162"/>
      <c r="ED10" s="113"/>
      <c r="EE10" s="113"/>
      <c r="EF10" s="113"/>
      <c r="EG10" s="113"/>
      <c r="EH10" s="113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95"/>
      <c r="EU10" s="95"/>
      <c r="EV10" s="95"/>
      <c r="EW10" s="95"/>
      <c r="EX10" s="95"/>
      <c r="EY10" s="95"/>
      <c r="EZ10" s="95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</row>
    <row r="11" spans="1:252" ht="18" customHeight="1">
      <c r="A11" s="149">
        <f>A10+1</f>
        <v>4</v>
      </c>
      <c r="B11" s="150" t="s">
        <v>367</v>
      </c>
      <c r="C11" s="260">
        <v>87</v>
      </c>
      <c r="D11" s="271" t="s">
        <v>324</v>
      </c>
      <c r="E11" s="152">
        <f>COUNTA(H11:EI11)</f>
        <v>54</v>
      </c>
      <c r="F11" s="153">
        <f>MIN(INT(E11/10),25)</f>
        <v>5</v>
      </c>
      <c r="G11" s="154">
        <f>C_S_G($H11:EI11,$H$5:EZ$5,csg_table,$E$4,F11)</f>
        <v>0.8637302133516862</v>
      </c>
      <c r="H11" s="156"/>
      <c r="I11" s="208"/>
      <c r="J11" s="208"/>
      <c r="K11" s="157"/>
      <c r="L11" s="161"/>
      <c r="M11" s="161"/>
      <c r="N11" s="160">
        <v>3</v>
      </c>
      <c r="O11" s="157">
        <v>3</v>
      </c>
      <c r="P11" s="157">
        <v>2</v>
      </c>
      <c r="Q11" s="161">
        <v>1</v>
      </c>
      <c r="R11" s="161">
        <v>2</v>
      </c>
      <c r="S11" s="162">
        <v>1</v>
      </c>
      <c r="T11" s="172">
        <v>1</v>
      </c>
      <c r="U11" s="157">
        <v>6</v>
      </c>
      <c r="V11" s="157">
        <v>4</v>
      </c>
      <c r="W11" s="161">
        <v>5</v>
      </c>
      <c r="X11" s="161">
        <v>2</v>
      </c>
      <c r="Y11" s="162">
        <v>5</v>
      </c>
      <c r="Z11" s="172">
        <v>1</v>
      </c>
      <c r="AA11" s="157">
        <v>2</v>
      </c>
      <c r="AB11" s="157">
        <v>2</v>
      </c>
      <c r="AC11" s="161">
        <v>2</v>
      </c>
      <c r="AD11" s="161">
        <v>2</v>
      </c>
      <c r="AE11" s="162">
        <v>1</v>
      </c>
      <c r="AF11" s="165">
        <v>6</v>
      </c>
      <c r="AG11" s="166">
        <v>4</v>
      </c>
      <c r="AH11" s="166">
        <v>2</v>
      </c>
      <c r="AI11" s="166">
        <v>5</v>
      </c>
      <c r="AJ11" s="166">
        <v>3</v>
      </c>
      <c r="AK11" s="167">
        <v>4</v>
      </c>
      <c r="AL11" s="156"/>
      <c r="AM11" s="157"/>
      <c r="AN11" s="157">
        <v>3</v>
      </c>
      <c r="AO11" s="161">
        <v>3</v>
      </c>
      <c r="AP11" s="239"/>
      <c r="AQ11" s="162">
        <v>3</v>
      </c>
      <c r="AR11" s="156"/>
      <c r="AS11" s="157"/>
      <c r="AT11" s="157"/>
      <c r="AU11" s="161"/>
      <c r="AV11" s="161"/>
      <c r="AW11" s="161"/>
      <c r="AX11" s="156">
        <v>3</v>
      </c>
      <c r="AY11" s="157">
        <v>2</v>
      </c>
      <c r="AZ11" s="157">
        <v>2</v>
      </c>
      <c r="BA11" s="161">
        <v>5</v>
      </c>
      <c r="BB11" s="161"/>
      <c r="BC11" s="162"/>
      <c r="BD11" s="156">
        <v>1</v>
      </c>
      <c r="BE11" s="157">
        <v>3</v>
      </c>
      <c r="BF11" s="157">
        <v>2</v>
      </c>
      <c r="BG11" s="161"/>
      <c r="BH11" s="161">
        <v>2</v>
      </c>
      <c r="BI11" s="161">
        <v>1</v>
      </c>
      <c r="BJ11" s="156"/>
      <c r="BK11" s="157"/>
      <c r="BL11" s="157"/>
      <c r="BM11" s="157"/>
      <c r="BN11" s="161"/>
      <c r="BO11" s="161"/>
      <c r="BP11" s="156">
        <v>4</v>
      </c>
      <c r="BQ11" s="157">
        <v>2</v>
      </c>
      <c r="BR11" s="157">
        <v>3</v>
      </c>
      <c r="BS11" s="157">
        <v>3</v>
      </c>
      <c r="BT11" s="161">
        <v>6</v>
      </c>
      <c r="BU11" s="161">
        <v>2</v>
      </c>
      <c r="BV11" s="156"/>
      <c r="BW11" s="157"/>
      <c r="BX11" s="157"/>
      <c r="BY11" s="157"/>
      <c r="BZ11" s="161"/>
      <c r="CA11" s="161"/>
      <c r="CB11" s="156"/>
      <c r="CC11" s="157"/>
      <c r="CD11" s="157"/>
      <c r="CE11" s="157"/>
      <c r="CF11" s="161"/>
      <c r="CG11" s="161"/>
      <c r="CH11" s="156">
        <v>1</v>
      </c>
      <c r="CI11" s="157">
        <v>4</v>
      </c>
      <c r="CJ11" s="157">
        <v>5</v>
      </c>
      <c r="CK11" s="161">
        <v>2</v>
      </c>
      <c r="CL11" s="161">
        <v>4</v>
      </c>
      <c r="CM11" s="161">
        <v>1</v>
      </c>
      <c r="CN11" s="156"/>
      <c r="CO11" s="157"/>
      <c r="CP11" s="157"/>
      <c r="CQ11" s="161"/>
      <c r="CR11" s="161"/>
      <c r="CS11" s="161"/>
      <c r="CT11" s="156">
        <v>1</v>
      </c>
      <c r="CU11" s="157">
        <v>5</v>
      </c>
      <c r="CV11" s="157">
        <v>3</v>
      </c>
      <c r="CW11" s="157">
        <v>7</v>
      </c>
      <c r="CX11" s="161">
        <v>5</v>
      </c>
      <c r="CY11" s="161">
        <v>3</v>
      </c>
      <c r="CZ11" s="156"/>
      <c r="DA11" s="157"/>
      <c r="DB11" s="157"/>
      <c r="DC11" s="161"/>
      <c r="DD11" s="156"/>
      <c r="DE11" s="162"/>
      <c r="DF11" s="156"/>
      <c r="DG11" s="157"/>
      <c r="DH11" s="157"/>
      <c r="DI11" s="157"/>
      <c r="DJ11" s="161"/>
      <c r="DK11" s="162"/>
      <c r="DL11" s="156"/>
      <c r="DM11" s="157"/>
      <c r="DN11" s="157"/>
      <c r="DO11" s="161"/>
      <c r="DP11" s="158"/>
      <c r="DQ11" s="162"/>
      <c r="DR11" s="163"/>
      <c r="DS11" s="164"/>
      <c r="DT11" s="239"/>
      <c r="DU11" s="239"/>
      <c r="DV11" s="239"/>
      <c r="DW11" s="254"/>
      <c r="DX11" s="156"/>
      <c r="DY11" s="157"/>
      <c r="DZ11" s="157"/>
      <c r="EA11" s="161"/>
      <c r="EB11" s="169"/>
      <c r="EC11" s="162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80"/>
      <c r="ES11" s="180"/>
      <c r="ET11" s="180"/>
      <c r="EU11" s="180"/>
      <c r="EV11" s="180"/>
      <c r="EW11" s="180"/>
      <c r="EX11" s="180"/>
      <c r="EY11" s="180"/>
      <c r="EZ11" s="180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2"/>
      <c r="FL11" s="182"/>
      <c r="FM11" s="182"/>
      <c r="FN11" s="182"/>
      <c r="FO11" s="182"/>
      <c r="FP11" s="182"/>
      <c r="FQ11" s="182"/>
      <c r="FR11" s="183"/>
      <c r="FS11" s="183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</row>
    <row r="12" spans="1:252" ht="18.75" customHeight="1">
      <c r="A12" s="149">
        <f>A11+1</f>
        <v>5</v>
      </c>
      <c r="B12" s="150" t="s">
        <v>367</v>
      </c>
      <c r="C12" s="240">
        <v>150</v>
      </c>
      <c r="D12" s="171" t="s">
        <v>385</v>
      </c>
      <c r="E12" s="152">
        <f>COUNTA(H12:EI12)</f>
        <v>66</v>
      </c>
      <c r="F12" s="153">
        <f>MIN(INT(E12/10),25)</f>
        <v>6</v>
      </c>
      <c r="G12" s="154">
        <f>C_S_G($H12:EI12,$H$5:EZ$5,csg_table,$E$4,F12)</f>
        <v>0.84456711214410229</v>
      </c>
      <c r="H12" s="156"/>
      <c r="I12" s="208"/>
      <c r="J12" s="208"/>
      <c r="K12" s="157"/>
      <c r="L12" s="161"/>
      <c r="M12" s="175"/>
      <c r="N12" s="158"/>
      <c r="O12" s="157"/>
      <c r="P12" s="157"/>
      <c r="Q12" s="161"/>
      <c r="R12" s="161"/>
      <c r="S12" s="162"/>
      <c r="T12" s="158"/>
      <c r="U12" s="157">
        <v>4</v>
      </c>
      <c r="V12" s="157">
        <v>3</v>
      </c>
      <c r="W12" s="161">
        <v>7</v>
      </c>
      <c r="X12" s="161">
        <v>1</v>
      </c>
      <c r="Y12" s="162">
        <v>3</v>
      </c>
      <c r="Z12" s="239">
        <v>2</v>
      </c>
      <c r="AA12" s="157">
        <v>4</v>
      </c>
      <c r="AB12" s="157">
        <v>1</v>
      </c>
      <c r="AC12" s="161">
        <v>1</v>
      </c>
      <c r="AD12" s="161">
        <v>1</v>
      </c>
      <c r="AE12" s="161">
        <v>2</v>
      </c>
      <c r="AF12" s="157">
        <v>3</v>
      </c>
      <c r="AG12" s="166"/>
      <c r="AH12" s="166">
        <v>5</v>
      </c>
      <c r="AI12" s="166">
        <v>6</v>
      </c>
      <c r="AJ12" s="166">
        <v>2</v>
      </c>
      <c r="AK12" s="167">
        <v>3</v>
      </c>
      <c r="AL12" s="156">
        <v>3</v>
      </c>
      <c r="AM12" s="157">
        <v>3</v>
      </c>
      <c r="AN12" s="157">
        <v>2</v>
      </c>
      <c r="AO12" s="155" t="s">
        <v>358</v>
      </c>
      <c r="AP12" s="157">
        <v>4</v>
      </c>
      <c r="AQ12" s="162">
        <v>4</v>
      </c>
      <c r="AR12" s="156">
        <v>7</v>
      </c>
      <c r="AS12" s="157">
        <v>5</v>
      </c>
      <c r="AT12" s="157">
        <v>3</v>
      </c>
      <c r="AU12" s="161">
        <v>5</v>
      </c>
      <c r="AV12" s="157">
        <v>6</v>
      </c>
      <c r="AW12" s="162">
        <v>4</v>
      </c>
      <c r="AX12" s="156">
        <v>6</v>
      </c>
      <c r="AY12" s="157">
        <v>5</v>
      </c>
      <c r="AZ12" s="157">
        <v>6</v>
      </c>
      <c r="BA12" s="161">
        <v>2</v>
      </c>
      <c r="BB12" s="161">
        <v>5</v>
      </c>
      <c r="BC12" s="162">
        <v>4</v>
      </c>
      <c r="BD12" s="156"/>
      <c r="BE12" s="161"/>
      <c r="BF12" s="161"/>
      <c r="BG12" s="161"/>
      <c r="BH12" s="161"/>
      <c r="BI12" s="162"/>
      <c r="BJ12" s="156"/>
      <c r="BK12" s="157"/>
      <c r="BL12" s="157"/>
      <c r="BM12" s="157"/>
      <c r="BN12" s="161"/>
      <c r="BO12" s="161"/>
      <c r="BP12" s="156">
        <v>6</v>
      </c>
      <c r="BQ12" s="161">
        <v>7</v>
      </c>
      <c r="BR12" s="161">
        <v>2</v>
      </c>
      <c r="BS12" s="157">
        <v>2</v>
      </c>
      <c r="BT12" s="157">
        <v>2</v>
      </c>
      <c r="BU12" s="161">
        <v>3</v>
      </c>
      <c r="BV12" s="156">
        <v>5</v>
      </c>
      <c r="BW12" s="157">
        <v>3</v>
      </c>
      <c r="BX12" s="157">
        <v>2</v>
      </c>
      <c r="BY12" s="157">
        <v>4</v>
      </c>
      <c r="BZ12" s="161">
        <v>2</v>
      </c>
      <c r="CA12" s="161"/>
      <c r="CB12" s="156">
        <v>3</v>
      </c>
      <c r="CC12" s="157">
        <v>1</v>
      </c>
      <c r="CD12" s="157">
        <v>2</v>
      </c>
      <c r="CE12" s="157">
        <v>1</v>
      </c>
      <c r="CF12" s="157">
        <v>2</v>
      </c>
      <c r="CG12" s="161">
        <v>1</v>
      </c>
      <c r="CH12" s="156"/>
      <c r="CI12" s="157">
        <v>1</v>
      </c>
      <c r="CJ12" s="157">
        <v>1</v>
      </c>
      <c r="CK12" s="161">
        <v>4</v>
      </c>
      <c r="CL12" s="157">
        <v>3</v>
      </c>
      <c r="CM12" s="161">
        <v>2</v>
      </c>
      <c r="CN12" s="156"/>
      <c r="CO12" s="157"/>
      <c r="CP12" s="157"/>
      <c r="CQ12" s="161"/>
      <c r="CR12" s="161"/>
      <c r="CS12" s="162"/>
      <c r="CT12" s="156"/>
      <c r="CU12" s="157">
        <v>4</v>
      </c>
      <c r="CV12" s="157">
        <v>2</v>
      </c>
      <c r="CW12" s="248">
        <v>2</v>
      </c>
      <c r="CX12" s="155" t="s">
        <v>358</v>
      </c>
      <c r="CY12" s="162"/>
      <c r="CZ12" s="156">
        <v>3</v>
      </c>
      <c r="DA12" s="157">
        <v>1</v>
      </c>
      <c r="DB12" s="157">
        <v>3</v>
      </c>
      <c r="DC12" s="161">
        <v>1</v>
      </c>
      <c r="DD12" s="161">
        <v>1</v>
      </c>
      <c r="DE12" s="162">
        <v>3</v>
      </c>
      <c r="DF12" s="156"/>
      <c r="DG12" s="157"/>
      <c r="DH12" s="157"/>
      <c r="DI12" s="157"/>
      <c r="DJ12" s="158"/>
      <c r="DK12" s="162"/>
      <c r="DL12" s="156"/>
      <c r="DM12" s="157"/>
      <c r="DN12" s="157"/>
      <c r="DO12" s="161"/>
      <c r="DP12" s="158"/>
      <c r="DQ12" s="162"/>
      <c r="DR12" s="156"/>
      <c r="DS12" s="157"/>
      <c r="DT12" s="157"/>
      <c r="DU12" s="161"/>
      <c r="DV12" s="161"/>
      <c r="DW12" s="162"/>
      <c r="DX12" s="156"/>
      <c r="DY12" s="157"/>
      <c r="DZ12" s="157"/>
      <c r="EA12" s="161"/>
      <c r="EB12" s="169"/>
      <c r="EC12" s="162"/>
      <c r="ED12" s="113"/>
      <c r="EE12" s="113"/>
      <c r="EF12" s="113"/>
      <c r="EG12" s="113"/>
      <c r="EH12" s="113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</row>
    <row r="13" spans="1:252" ht="18" customHeight="1">
      <c r="A13" s="149">
        <f>A12+1</f>
        <v>6</v>
      </c>
      <c r="B13" s="282" t="s">
        <v>367</v>
      </c>
      <c r="C13" s="261" t="s">
        <v>264</v>
      </c>
      <c r="D13" s="262" t="s">
        <v>309</v>
      </c>
      <c r="E13" s="152">
        <f>COUNTA(H13:EI13)</f>
        <v>55</v>
      </c>
      <c r="F13" s="153">
        <f>MIN(INT(E13/10),25)</f>
        <v>5</v>
      </c>
      <c r="G13" s="154">
        <f>C_S_G($H13:EI13,$H$5:EZ$5,csg_table,$E$4,F13)</f>
        <v>0.82359467455621305</v>
      </c>
      <c r="H13" s="156"/>
      <c r="I13" s="208"/>
      <c r="J13" s="208"/>
      <c r="K13" s="157"/>
      <c r="L13" s="161"/>
      <c r="M13" s="161"/>
      <c r="N13" s="157"/>
      <c r="O13" s="157"/>
      <c r="P13" s="157"/>
      <c r="Q13" s="161"/>
      <c r="R13" s="161"/>
      <c r="S13" s="162"/>
      <c r="T13" s="157"/>
      <c r="U13" s="157"/>
      <c r="V13" s="157"/>
      <c r="W13" s="161"/>
      <c r="X13" s="161"/>
      <c r="Y13" s="162"/>
      <c r="Z13" s="157">
        <v>3</v>
      </c>
      <c r="AA13" s="155" t="s">
        <v>358</v>
      </c>
      <c r="AB13" s="155" t="s">
        <v>358</v>
      </c>
      <c r="AC13" s="161"/>
      <c r="AD13" s="161"/>
      <c r="AE13" s="162"/>
      <c r="AF13" s="265" t="s">
        <v>358</v>
      </c>
      <c r="AG13" s="166"/>
      <c r="AH13" s="166">
        <v>7</v>
      </c>
      <c r="AI13" s="166">
        <v>7</v>
      </c>
      <c r="AJ13" s="166">
        <v>7</v>
      </c>
      <c r="AK13" s="167"/>
      <c r="AL13" s="156"/>
      <c r="AM13" s="157"/>
      <c r="AN13" s="157"/>
      <c r="AO13" s="161"/>
      <c r="AP13" s="161"/>
      <c r="AQ13" s="162"/>
      <c r="AR13" s="156">
        <v>3</v>
      </c>
      <c r="AS13" s="157">
        <v>2</v>
      </c>
      <c r="AT13" s="157">
        <v>4</v>
      </c>
      <c r="AU13" s="157">
        <v>8</v>
      </c>
      <c r="AV13" s="161">
        <v>2</v>
      </c>
      <c r="AW13" s="161">
        <v>1</v>
      </c>
      <c r="AX13" s="156">
        <v>5</v>
      </c>
      <c r="AY13" s="157">
        <v>1</v>
      </c>
      <c r="AZ13" s="157">
        <v>1</v>
      </c>
      <c r="BA13" s="157">
        <v>3</v>
      </c>
      <c r="BB13" s="161">
        <v>2</v>
      </c>
      <c r="BC13" s="161">
        <v>6</v>
      </c>
      <c r="BD13" s="156">
        <v>2</v>
      </c>
      <c r="BE13" s="161">
        <v>2</v>
      </c>
      <c r="BF13" s="161">
        <v>6</v>
      </c>
      <c r="BG13" s="161">
        <v>4</v>
      </c>
      <c r="BH13" s="161">
        <v>4</v>
      </c>
      <c r="BI13" s="162">
        <v>3</v>
      </c>
      <c r="BJ13" s="156">
        <v>3</v>
      </c>
      <c r="BK13" s="157">
        <v>1</v>
      </c>
      <c r="BL13" s="157">
        <v>2</v>
      </c>
      <c r="BM13" s="157">
        <v>3</v>
      </c>
      <c r="BN13" s="161">
        <v>3</v>
      </c>
      <c r="BO13" s="161">
        <v>2</v>
      </c>
      <c r="BP13" s="156">
        <v>1</v>
      </c>
      <c r="BQ13" s="157">
        <v>3</v>
      </c>
      <c r="BR13" s="157">
        <v>7</v>
      </c>
      <c r="BS13" s="157">
        <v>5</v>
      </c>
      <c r="BT13" s="161">
        <v>4</v>
      </c>
      <c r="BU13" s="161">
        <v>1</v>
      </c>
      <c r="BV13" s="156">
        <v>3</v>
      </c>
      <c r="BW13" s="157">
        <v>2</v>
      </c>
      <c r="BX13" s="157">
        <v>3</v>
      </c>
      <c r="BY13" s="161">
        <v>5</v>
      </c>
      <c r="BZ13" s="161">
        <v>1</v>
      </c>
      <c r="CA13" s="162">
        <v>1</v>
      </c>
      <c r="CB13" s="156"/>
      <c r="CC13" s="157"/>
      <c r="CD13" s="157"/>
      <c r="CE13" s="157"/>
      <c r="CF13" s="157"/>
      <c r="CG13" s="162"/>
      <c r="CH13" s="156">
        <v>5</v>
      </c>
      <c r="CI13" s="157">
        <v>5</v>
      </c>
      <c r="CJ13" s="157">
        <v>2</v>
      </c>
      <c r="CK13" s="157">
        <v>7</v>
      </c>
      <c r="CL13" s="161">
        <v>1</v>
      </c>
      <c r="CM13" s="162">
        <v>6</v>
      </c>
      <c r="CN13" s="156">
        <v>2</v>
      </c>
      <c r="CO13" s="157">
        <v>3</v>
      </c>
      <c r="CP13" s="157">
        <v>2</v>
      </c>
      <c r="CQ13" s="157">
        <v>2</v>
      </c>
      <c r="CR13" s="157">
        <v>2</v>
      </c>
      <c r="CS13" s="175">
        <v>1</v>
      </c>
      <c r="CT13" s="156"/>
      <c r="CU13" s="157"/>
      <c r="CV13" s="157"/>
      <c r="CW13" s="157"/>
      <c r="CX13" s="157"/>
      <c r="CY13" s="175"/>
      <c r="CZ13" s="161"/>
      <c r="DA13" s="157"/>
      <c r="DB13" s="157"/>
      <c r="DC13" s="161"/>
      <c r="DD13" s="158"/>
      <c r="DE13" s="162"/>
      <c r="DF13" s="156"/>
      <c r="DG13" s="157"/>
      <c r="DH13" s="157"/>
      <c r="DI13" s="161"/>
      <c r="DJ13" s="158"/>
      <c r="DK13" s="162"/>
      <c r="DL13" s="156"/>
      <c r="DM13" s="157"/>
      <c r="DN13" s="157"/>
      <c r="DO13" s="161"/>
      <c r="DP13" s="158"/>
      <c r="DQ13" s="162"/>
      <c r="DR13" s="156"/>
      <c r="DS13" s="157"/>
      <c r="DT13" s="157"/>
      <c r="DU13" s="161"/>
      <c r="DV13" s="158"/>
      <c r="DW13" s="162"/>
      <c r="DX13" s="156"/>
      <c r="DY13" s="157"/>
      <c r="DZ13" s="157"/>
      <c r="EA13" s="161"/>
      <c r="EB13" s="169"/>
      <c r="EC13" s="162"/>
      <c r="ED13" s="176"/>
      <c r="EE13" s="176"/>
      <c r="EF13" s="176"/>
      <c r="EG13" s="176"/>
      <c r="EH13" s="176"/>
      <c r="EI13" s="177"/>
      <c r="EJ13" s="177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</row>
    <row r="14" spans="1:252" ht="18" customHeight="1">
      <c r="A14" s="149">
        <f>A13+1</f>
        <v>7</v>
      </c>
      <c r="B14" s="150" t="s">
        <v>367</v>
      </c>
      <c r="C14" s="344">
        <v>250</v>
      </c>
      <c r="D14" s="345" t="s">
        <v>258</v>
      </c>
      <c r="E14" s="152">
        <f>COUNTA(H14:EI14)</f>
        <v>44</v>
      </c>
      <c r="F14" s="153">
        <f>MIN(INT(E14/10),25)</f>
        <v>4</v>
      </c>
      <c r="G14" s="154">
        <f>C_S_G($H14:EI14,$H$5:EZ$5,csg_table,$E$4,F14)</f>
        <v>0.82241100323624594</v>
      </c>
      <c r="H14" s="156">
        <v>3</v>
      </c>
      <c r="I14" s="208">
        <v>1</v>
      </c>
      <c r="J14" s="208">
        <v>3</v>
      </c>
      <c r="K14" s="157">
        <v>3</v>
      </c>
      <c r="L14" s="161">
        <v>1</v>
      </c>
      <c r="M14" s="162">
        <v>1</v>
      </c>
      <c r="N14" s="156"/>
      <c r="O14" s="157"/>
      <c r="P14" s="161"/>
      <c r="Q14" s="158"/>
      <c r="R14" s="161"/>
      <c r="S14" s="161"/>
      <c r="T14" s="156">
        <v>2</v>
      </c>
      <c r="U14" s="157">
        <v>8</v>
      </c>
      <c r="V14" s="161">
        <v>5</v>
      </c>
      <c r="W14" s="158">
        <v>3</v>
      </c>
      <c r="X14" s="161">
        <v>3</v>
      </c>
      <c r="Y14" s="161">
        <v>4</v>
      </c>
      <c r="Z14" s="156"/>
      <c r="AA14" s="157"/>
      <c r="AB14" s="161"/>
      <c r="AC14" s="158"/>
      <c r="AD14" s="161"/>
      <c r="AE14" s="157"/>
      <c r="AF14" s="253">
        <v>5</v>
      </c>
      <c r="AG14" s="239">
        <v>3</v>
      </c>
      <c r="AH14" s="239">
        <v>6</v>
      </c>
      <c r="AI14" s="239">
        <v>3</v>
      </c>
      <c r="AJ14" s="239">
        <v>4</v>
      </c>
      <c r="AK14" s="274">
        <v>2</v>
      </c>
      <c r="AL14" s="156"/>
      <c r="AM14" s="157"/>
      <c r="AN14" s="157"/>
      <c r="AO14" s="161"/>
      <c r="AP14" s="169"/>
      <c r="AQ14" s="162"/>
      <c r="AR14" s="253">
        <v>2</v>
      </c>
      <c r="AS14" s="239">
        <v>7</v>
      </c>
      <c r="AT14" s="239">
        <v>6</v>
      </c>
      <c r="AU14" s="239">
        <v>4</v>
      </c>
      <c r="AV14" s="239">
        <v>7</v>
      </c>
      <c r="AW14" s="239">
        <v>3</v>
      </c>
      <c r="AX14" s="253">
        <v>1</v>
      </c>
      <c r="AY14" s="239">
        <v>4</v>
      </c>
      <c r="AZ14" s="239">
        <v>4</v>
      </c>
      <c r="BA14" s="239">
        <v>4</v>
      </c>
      <c r="BB14" s="239">
        <v>6</v>
      </c>
      <c r="BC14" s="254">
        <v>5</v>
      </c>
      <c r="BD14" s="161">
        <v>4</v>
      </c>
      <c r="BE14" s="161">
        <v>6</v>
      </c>
      <c r="BF14" s="161">
        <v>4</v>
      </c>
      <c r="BG14" s="161">
        <v>3</v>
      </c>
      <c r="BH14" s="158"/>
      <c r="BI14" s="162"/>
      <c r="BJ14" s="156"/>
      <c r="BK14" s="157"/>
      <c r="BL14" s="157"/>
      <c r="BM14" s="161"/>
      <c r="BN14" s="161"/>
      <c r="BO14" s="161"/>
      <c r="BP14" s="156"/>
      <c r="BQ14" s="157"/>
      <c r="BR14" s="157"/>
      <c r="BS14" s="157"/>
      <c r="BT14" s="161"/>
      <c r="BU14" s="161"/>
      <c r="BV14" s="156"/>
      <c r="BW14" s="157"/>
      <c r="BX14" s="157"/>
      <c r="BY14" s="157"/>
      <c r="BZ14" s="161"/>
      <c r="CA14" s="162"/>
      <c r="CB14" s="156">
        <v>2</v>
      </c>
      <c r="CC14" s="157">
        <v>3</v>
      </c>
      <c r="CD14" s="157">
        <v>1</v>
      </c>
      <c r="CE14" s="157">
        <v>4</v>
      </c>
      <c r="CF14" s="161">
        <v>4</v>
      </c>
      <c r="CG14" s="162">
        <v>3</v>
      </c>
      <c r="CH14" s="156"/>
      <c r="CI14" s="157"/>
      <c r="CJ14" s="157"/>
      <c r="CK14" s="248"/>
      <c r="CL14" s="169"/>
      <c r="CM14" s="162"/>
      <c r="CN14" s="156"/>
      <c r="CO14" s="157"/>
      <c r="CP14" s="157"/>
      <c r="CQ14" s="161"/>
      <c r="CR14" s="158"/>
      <c r="CS14" s="162"/>
      <c r="CT14" s="156"/>
      <c r="CU14" s="157"/>
      <c r="CV14" s="157"/>
      <c r="CW14" s="161"/>
      <c r="CX14" s="158"/>
      <c r="CY14" s="161"/>
      <c r="CZ14" s="156">
        <v>4</v>
      </c>
      <c r="DA14" s="157">
        <v>3</v>
      </c>
      <c r="DB14" s="157">
        <v>4</v>
      </c>
      <c r="DC14" s="161">
        <v>4</v>
      </c>
      <c r="DD14" s="158"/>
      <c r="DE14" s="162"/>
      <c r="DF14" s="156"/>
      <c r="DG14" s="157"/>
      <c r="DH14" s="157"/>
      <c r="DI14" s="161"/>
      <c r="DJ14" s="158"/>
      <c r="DK14" s="162"/>
      <c r="DL14" s="156"/>
      <c r="DM14" s="157"/>
      <c r="DN14" s="157"/>
      <c r="DO14" s="161"/>
      <c r="DP14" s="158"/>
      <c r="DQ14" s="162"/>
      <c r="DR14" s="156"/>
      <c r="DS14" s="157"/>
      <c r="DT14" s="157"/>
      <c r="DU14" s="161"/>
      <c r="DV14" s="158"/>
      <c r="DW14" s="162"/>
      <c r="DX14" s="156"/>
      <c r="DY14" s="157"/>
      <c r="DZ14" s="157"/>
      <c r="EA14" s="161"/>
      <c r="EB14" s="169"/>
      <c r="EC14" s="162"/>
      <c r="ED14" s="113"/>
      <c r="EE14" s="113"/>
      <c r="EF14" s="113"/>
      <c r="EG14" s="113"/>
      <c r="EH14" s="113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95"/>
      <c r="EU14" s="95"/>
      <c r="EV14" s="95"/>
      <c r="EW14" s="95"/>
      <c r="EX14" s="95"/>
      <c r="EY14" s="95"/>
      <c r="EZ14" s="95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</row>
    <row r="15" spans="1:252" ht="18" customHeight="1">
      <c r="A15" s="149">
        <f>A14+1</f>
        <v>8</v>
      </c>
      <c r="B15" s="150" t="s">
        <v>367</v>
      </c>
      <c r="C15" s="283">
        <v>14</v>
      </c>
      <c r="D15" s="272" t="s">
        <v>378</v>
      </c>
      <c r="E15" s="152">
        <f>COUNTA(H15:EI15)</f>
        <v>59</v>
      </c>
      <c r="F15" s="201">
        <f>MIN(INT(E15/10),25)</f>
        <v>5</v>
      </c>
      <c r="G15" s="154">
        <f>C_S_G($H15:EI15,$H$5:EZ$5,csg_table,$E$4,F15)</f>
        <v>0.76318441383943569</v>
      </c>
      <c r="H15" s="156">
        <v>5</v>
      </c>
      <c r="I15" s="208">
        <v>4</v>
      </c>
      <c r="J15" s="208">
        <v>5</v>
      </c>
      <c r="K15" s="157">
        <v>6</v>
      </c>
      <c r="L15" s="161">
        <v>4</v>
      </c>
      <c r="M15" s="162">
        <v>4</v>
      </c>
      <c r="N15" s="156">
        <v>4</v>
      </c>
      <c r="O15" s="161">
        <v>4</v>
      </c>
      <c r="P15" s="157">
        <v>3</v>
      </c>
      <c r="Q15" s="161">
        <v>4</v>
      </c>
      <c r="R15" s="161">
        <v>4</v>
      </c>
      <c r="S15" s="161"/>
      <c r="T15" s="253">
        <v>7</v>
      </c>
      <c r="U15" s="157">
        <v>7</v>
      </c>
      <c r="V15" s="157">
        <v>7</v>
      </c>
      <c r="W15" s="161">
        <v>6</v>
      </c>
      <c r="X15" s="158">
        <v>6</v>
      </c>
      <c r="Y15" s="161">
        <v>7</v>
      </c>
      <c r="Z15" s="163"/>
      <c r="AA15" s="157"/>
      <c r="AB15" s="157"/>
      <c r="AC15" s="161"/>
      <c r="AD15" s="158"/>
      <c r="AE15" s="161"/>
      <c r="AF15" s="156"/>
      <c r="AG15" s="157"/>
      <c r="AH15" s="157"/>
      <c r="AI15" s="161"/>
      <c r="AJ15" s="161"/>
      <c r="AK15" s="168"/>
      <c r="AL15" s="156"/>
      <c r="AM15" s="157"/>
      <c r="AN15" s="157"/>
      <c r="AO15" s="161"/>
      <c r="AP15" s="169"/>
      <c r="AQ15" s="162"/>
      <c r="AR15" s="161">
        <v>4</v>
      </c>
      <c r="AS15" s="157">
        <v>4</v>
      </c>
      <c r="AT15" s="157">
        <v>7</v>
      </c>
      <c r="AU15" s="161">
        <v>7</v>
      </c>
      <c r="AV15" s="161">
        <v>5</v>
      </c>
      <c r="AW15" s="161">
        <v>7</v>
      </c>
      <c r="AX15" s="156">
        <v>4</v>
      </c>
      <c r="AY15" s="157">
        <v>6</v>
      </c>
      <c r="AZ15" s="157">
        <v>3</v>
      </c>
      <c r="BA15" s="161">
        <v>6</v>
      </c>
      <c r="BB15" s="276">
        <v>3</v>
      </c>
      <c r="BC15" s="162">
        <v>2</v>
      </c>
      <c r="BD15" s="156"/>
      <c r="BE15" s="161"/>
      <c r="BF15" s="161"/>
      <c r="BG15" s="161"/>
      <c r="BH15" s="158"/>
      <c r="BI15" s="162"/>
      <c r="BJ15" s="253">
        <v>1</v>
      </c>
      <c r="BK15" s="239">
        <v>2</v>
      </c>
      <c r="BL15" s="239">
        <v>3</v>
      </c>
      <c r="BM15" s="239">
        <v>2</v>
      </c>
      <c r="BN15" s="239">
        <v>1</v>
      </c>
      <c r="BO15" s="254">
        <v>3</v>
      </c>
      <c r="BP15" s="156">
        <v>7</v>
      </c>
      <c r="BQ15" s="161">
        <v>5</v>
      </c>
      <c r="BR15" s="161">
        <v>5</v>
      </c>
      <c r="BS15" s="157">
        <v>6</v>
      </c>
      <c r="BT15" s="157">
        <v>5</v>
      </c>
      <c r="BU15" s="161">
        <v>5</v>
      </c>
      <c r="BV15" s="156"/>
      <c r="BW15" s="157"/>
      <c r="BX15" s="157"/>
      <c r="BY15" s="161"/>
      <c r="BZ15" s="169"/>
      <c r="CA15" s="161"/>
      <c r="CB15" s="156">
        <v>4</v>
      </c>
      <c r="CC15" s="157">
        <v>4</v>
      </c>
      <c r="CD15" s="157">
        <v>4</v>
      </c>
      <c r="CE15" s="157">
        <v>3</v>
      </c>
      <c r="CF15" s="157">
        <v>3</v>
      </c>
      <c r="CG15" s="162">
        <v>4</v>
      </c>
      <c r="CH15" s="156">
        <v>3</v>
      </c>
      <c r="CI15" s="157">
        <v>2</v>
      </c>
      <c r="CJ15" s="157">
        <v>3</v>
      </c>
      <c r="CK15" s="161">
        <v>3</v>
      </c>
      <c r="CL15" s="158">
        <v>2</v>
      </c>
      <c r="CM15" s="162">
        <v>4</v>
      </c>
      <c r="CN15" s="156">
        <v>3</v>
      </c>
      <c r="CO15" s="157">
        <v>2</v>
      </c>
      <c r="CP15" s="157">
        <v>3</v>
      </c>
      <c r="CQ15" s="161">
        <v>3</v>
      </c>
      <c r="CR15" s="161">
        <v>3</v>
      </c>
      <c r="CS15" s="162">
        <v>3</v>
      </c>
      <c r="CT15" s="156"/>
      <c r="CU15" s="157"/>
      <c r="CV15" s="157"/>
      <c r="CW15" s="161"/>
      <c r="CX15" s="158"/>
      <c r="CY15" s="162"/>
      <c r="CZ15" s="156"/>
      <c r="DA15" s="157"/>
      <c r="DB15" s="157"/>
      <c r="DC15" s="161"/>
      <c r="DD15" s="161"/>
      <c r="DE15" s="162"/>
      <c r="DF15" s="156"/>
      <c r="DG15" s="157"/>
      <c r="DH15" s="157"/>
      <c r="DI15" s="157"/>
      <c r="DJ15" s="169"/>
      <c r="DK15" s="162"/>
      <c r="DL15" s="156"/>
      <c r="DM15" s="157"/>
      <c r="DN15" s="157"/>
      <c r="DO15" s="161"/>
      <c r="DP15" s="169"/>
      <c r="DQ15" s="162"/>
      <c r="DR15" s="156"/>
      <c r="DS15" s="157"/>
      <c r="DT15" s="157"/>
      <c r="DU15" s="161"/>
      <c r="DV15" s="281"/>
      <c r="DW15" s="162"/>
      <c r="DX15" s="156"/>
      <c r="DY15" s="157"/>
      <c r="DZ15" s="157"/>
      <c r="EA15" s="161"/>
      <c r="EB15" s="169"/>
      <c r="EC15" s="162"/>
      <c r="ET15" s="95"/>
      <c r="EU15" s="95"/>
      <c r="EV15" s="95"/>
      <c r="EW15" s="95"/>
      <c r="EX15" s="95"/>
      <c r="EY15" s="95"/>
      <c r="EZ15" s="95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IK15" s="211"/>
      <c r="IL15" s="211"/>
      <c r="IM15" s="211"/>
      <c r="IN15" s="207"/>
      <c r="IO15" s="207"/>
      <c r="IP15" s="207"/>
      <c r="IQ15" s="207"/>
      <c r="IR15" s="207"/>
    </row>
    <row r="16" spans="1:252" s="185" customFormat="1" ht="18.75" customHeight="1">
      <c r="A16" s="149">
        <f>A15+1</f>
        <v>9</v>
      </c>
      <c r="B16" s="150" t="s">
        <v>367</v>
      </c>
      <c r="C16" s="263">
        <v>91</v>
      </c>
      <c r="D16" s="271" t="s">
        <v>359</v>
      </c>
      <c r="E16" s="152">
        <f>COUNTA(H16:EI16)</f>
        <v>39</v>
      </c>
      <c r="F16" s="153">
        <f>MIN(INT(E16/10),25)</f>
        <v>3</v>
      </c>
      <c r="G16" s="154">
        <f>C_S_G($H16:EI16,$H$5:EZ$5,csg_table,$E$4,F16)</f>
        <v>0.71134983652498829</v>
      </c>
      <c r="H16" s="156"/>
      <c r="I16" s="208"/>
      <c r="J16" s="208"/>
      <c r="K16" s="157"/>
      <c r="L16" s="161"/>
      <c r="M16" s="161"/>
      <c r="N16" s="156"/>
      <c r="O16" s="157"/>
      <c r="P16" s="157"/>
      <c r="Q16" s="157"/>
      <c r="R16" s="161"/>
      <c r="S16" s="162"/>
      <c r="T16" s="156">
        <v>8</v>
      </c>
      <c r="U16" s="157">
        <v>9</v>
      </c>
      <c r="V16" s="157">
        <v>8</v>
      </c>
      <c r="W16" s="157">
        <v>8</v>
      </c>
      <c r="X16" s="161">
        <v>8</v>
      </c>
      <c r="Y16" s="162"/>
      <c r="Z16" s="156">
        <v>4</v>
      </c>
      <c r="AA16" s="157">
        <v>3</v>
      </c>
      <c r="AB16" s="157">
        <v>3</v>
      </c>
      <c r="AC16" s="157">
        <v>3</v>
      </c>
      <c r="AD16" s="161">
        <v>3</v>
      </c>
      <c r="AE16" s="162">
        <v>3</v>
      </c>
      <c r="AF16" s="156"/>
      <c r="AG16" s="157"/>
      <c r="AH16" s="157"/>
      <c r="AI16" s="157"/>
      <c r="AJ16" s="157"/>
      <c r="AK16" s="210"/>
      <c r="AL16" s="156"/>
      <c r="AM16" s="157"/>
      <c r="AN16" s="157"/>
      <c r="AO16" s="161"/>
      <c r="AP16" s="161"/>
      <c r="AQ16" s="162"/>
      <c r="AR16" s="156">
        <v>5</v>
      </c>
      <c r="AS16" s="157">
        <v>8</v>
      </c>
      <c r="AT16" s="157">
        <v>8</v>
      </c>
      <c r="AU16" s="276">
        <v>6</v>
      </c>
      <c r="AV16" s="276">
        <v>8</v>
      </c>
      <c r="AW16" s="161">
        <v>8</v>
      </c>
      <c r="AX16" s="156"/>
      <c r="AY16" s="157"/>
      <c r="AZ16" s="157">
        <v>7</v>
      </c>
      <c r="BA16" s="157">
        <v>7</v>
      </c>
      <c r="BB16" s="276">
        <v>4</v>
      </c>
      <c r="BC16" s="162">
        <v>3</v>
      </c>
      <c r="BD16" s="156"/>
      <c r="BE16" s="161"/>
      <c r="BF16" s="161"/>
      <c r="BG16" s="161"/>
      <c r="BH16" s="158"/>
      <c r="BI16" s="162"/>
      <c r="BJ16" s="156"/>
      <c r="BK16" s="161"/>
      <c r="BL16" s="161"/>
      <c r="BM16" s="161"/>
      <c r="BN16" s="158"/>
      <c r="BO16" s="161"/>
      <c r="BP16" s="156"/>
      <c r="BQ16" s="157"/>
      <c r="BR16" s="157">
        <v>6</v>
      </c>
      <c r="BS16" s="248">
        <v>7</v>
      </c>
      <c r="BT16" s="161">
        <v>7</v>
      </c>
      <c r="BU16" s="161">
        <v>6</v>
      </c>
      <c r="BV16" s="156">
        <v>4</v>
      </c>
      <c r="BW16" s="161">
        <v>4</v>
      </c>
      <c r="BX16" s="161">
        <v>4</v>
      </c>
      <c r="BY16" s="161">
        <v>3</v>
      </c>
      <c r="BZ16" s="161">
        <v>5</v>
      </c>
      <c r="CA16" s="162">
        <v>4</v>
      </c>
      <c r="CB16" s="156"/>
      <c r="CC16" s="157"/>
      <c r="CD16" s="157"/>
      <c r="CE16" s="157"/>
      <c r="CF16" s="161"/>
      <c r="CG16" s="162"/>
      <c r="CH16" s="156"/>
      <c r="CI16" s="157"/>
      <c r="CJ16" s="157"/>
      <c r="CK16" s="161"/>
      <c r="CL16" s="161"/>
      <c r="CM16" s="162"/>
      <c r="CN16" s="156"/>
      <c r="CO16" s="157"/>
      <c r="CP16" s="157"/>
      <c r="CQ16" s="157"/>
      <c r="CR16" s="161"/>
      <c r="CS16" s="161"/>
      <c r="CT16" s="156"/>
      <c r="CU16" s="157"/>
      <c r="CV16" s="157">
        <v>7</v>
      </c>
      <c r="CW16" s="157">
        <v>8</v>
      </c>
      <c r="CX16" s="161">
        <v>3</v>
      </c>
      <c r="CY16" s="161">
        <v>4</v>
      </c>
      <c r="CZ16" s="156">
        <v>5</v>
      </c>
      <c r="DA16" s="157">
        <v>5</v>
      </c>
      <c r="DB16" s="157">
        <v>5</v>
      </c>
      <c r="DC16" s="161">
        <v>5</v>
      </c>
      <c r="DD16" s="281"/>
      <c r="DE16" s="162"/>
      <c r="DF16" s="156"/>
      <c r="DG16" s="157"/>
      <c r="DH16" s="157"/>
      <c r="DI16" s="157"/>
      <c r="DJ16" s="157"/>
      <c r="DK16" s="162"/>
      <c r="DL16" s="156"/>
      <c r="DM16" s="157"/>
      <c r="DN16" s="157"/>
      <c r="DO16" s="161"/>
      <c r="DP16" s="161"/>
      <c r="DQ16" s="162"/>
      <c r="DR16" s="161"/>
      <c r="DS16" s="157"/>
      <c r="DT16" s="157"/>
      <c r="DU16" s="161"/>
      <c r="DV16" s="158"/>
      <c r="DW16" s="161"/>
      <c r="DX16" s="156"/>
      <c r="DY16" s="157"/>
      <c r="DZ16" s="157"/>
      <c r="EA16" s="161"/>
      <c r="EB16" s="169"/>
      <c r="EC16" s="162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</row>
    <row r="17" spans="1:252" ht="18.75" customHeight="1">
      <c r="A17" s="186"/>
      <c r="B17" s="186"/>
      <c r="C17" s="187"/>
      <c r="D17" s="187"/>
      <c r="E17" s="188"/>
      <c r="F17" s="189"/>
      <c r="G17" s="190"/>
      <c r="H17" s="191"/>
      <c r="I17" s="258"/>
      <c r="J17" s="258"/>
      <c r="K17" s="192"/>
      <c r="L17" s="192"/>
      <c r="M17" s="192"/>
      <c r="N17" s="193"/>
      <c r="O17" s="194"/>
      <c r="P17" s="194"/>
      <c r="Q17" s="194"/>
      <c r="R17" s="194"/>
      <c r="S17" s="195"/>
      <c r="T17" s="193"/>
      <c r="U17" s="194"/>
      <c r="V17" s="194"/>
      <c r="W17" s="194"/>
      <c r="X17" s="194"/>
      <c r="Y17" s="195"/>
      <c r="Z17" s="193"/>
      <c r="AA17" s="194"/>
      <c r="AB17" s="194"/>
      <c r="AC17" s="194"/>
      <c r="AD17" s="194"/>
      <c r="AE17" s="195"/>
      <c r="AF17" s="193"/>
      <c r="AG17" s="194"/>
      <c r="AH17" s="194"/>
      <c r="AI17" s="194"/>
      <c r="AJ17" s="194"/>
      <c r="AK17" s="196"/>
      <c r="AL17" s="193"/>
      <c r="AM17" s="194"/>
      <c r="AN17" s="194"/>
      <c r="AO17" s="194"/>
      <c r="AP17" s="194"/>
      <c r="AQ17" s="195"/>
      <c r="AR17" s="193"/>
      <c r="AS17" s="194"/>
      <c r="AT17" s="194"/>
      <c r="AU17" s="194"/>
      <c r="AV17" s="194"/>
      <c r="AW17" s="195"/>
      <c r="AX17" s="193"/>
      <c r="AY17" s="194"/>
      <c r="AZ17" s="194"/>
      <c r="BA17" s="194"/>
      <c r="BB17" s="194"/>
      <c r="BC17" s="195"/>
      <c r="BD17" s="197"/>
      <c r="BE17" s="198"/>
      <c r="BF17" s="198"/>
      <c r="BG17" s="198"/>
      <c r="BH17" s="198"/>
      <c r="BI17" s="199"/>
      <c r="BJ17" s="197"/>
      <c r="BK17" s="198"/>
      <c r="BL17" s="198"/>
      <c r="BM17" s="198"/>
      <c r="BN17" s="198"/>
      <c r="BO17" s="199"/>
      <c r="BP17" s="197"/>
      <c r="BQ17" s="246"/>
      <c r="BR17" s="246"/>
      <c r="BS17" s="198"/>
      <c r="BT17" s="198"/>
      <c r="BU17" s="198"/>
      <c r="BV17" s="197"/>
      <c r="BW17" s="198"/>
      <c r="BX17" s="198"/>
      <c r="BY17" s="198"/>
      <c r="BZ17" s="198"/>
      <c r="CA17" s="199"/>
      <c r="CB17" s="197"/>
      <c r="CC17" s="198"/>
      <c r="CD17" s="198"/>
      <c r="CE17" s="198"/>
      <c r="CF17" s="198"/>
      <c r="CG17" s="199"/>
      <c r="CH17" s="197"/>
      <c r="CI17" s="198"/>
      <c r="CJ17" s="198"/>
      <c r="CK17" s="198"/>
      <c r="CL17" s="198"/>
      <c r="CM17" s="199"/>
      <c r="CN17" s="197"/>
      <c r="CO17" s="198"/>
      <c r="CP17" s="198"/>
      <c r="CQ17" s="198"/>
      <c r="CR17" s="198"/>
      <c r="CS17" s="199"/>
      <c r="CT17" s="197"/>
      <c r="CU17" s="198"/>
      <c r="CV17" s="198"/>
      <c r="CW17" s="198"/>
      <c r="CX17" s="198"/>
      <c r="CY17" s="199"/>
      <c r="CZ17" s="197"/>
      <c r="DA17" s="198"/>
      <c r="DB17" s="198"/>
      <c r="DC17" s="198"/>
      <c r="DD17" s="198"/>
      <c r="DE17" s="199"/>
      <c r="DF17" s="197"/>
      <c r="DG17" s="198"/>
      <c r="DH17" s="198"/>
      <c r="DI17" s="198"/>
      <c r="DJ17" s="198"/>
      <c r="DK17" s="199"/>
      <c r="DL17" s="197"/>
      <c r="DM17" s="198"/>
      <c r="DN17" s="198"/>
      <c r="DO17" s="198"/>
      <c r="DP17" s="198"/>
      <c r="DQ17" s="199"/>
      <c r="DR17" s="197"/>
      <c r="DS17" s="198"/>
      <c r="DT17" s="198"/>
      <c r="DU17" s="198"/>
      <c r="DV17" s="198"/>
      <c r="DW17" s="199"/>
      <c r="DX17" s="197"/>
      <c r="DY17" s="198"/>
      <c r="DZ17" s="198"/>
      <c r="EA17" s="198"/>
      <c r="EB17" s="198"/>
      <c r="EC17" s="199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</row>
    <row r="18" spans="1:252" ht="18" customHeight="1">
      <c r="A18" s="149">
        <f>A16+1</f>
        <v>10</v>
      </c>
      <c r="B18" s="200" t="s">
        <v>326</v>
      </c>
      <c r="C18" s="240">
        <v>462</v>
      </c>
      <c r="D18" s="171" t="s">
        <v>366</v>
      </c>
      <c r="E18" s="152">
        <f>COUNTA(H18:EI18)</f>
        <v>6</v>
      </c>
      <c r="F18" s="153">
        <f>MIN(INT(E18/10),25)</f>
        <v>0</v>
      </c>
      <c r="G18" s="154">
        <f>C_S_G($H18:EI18,$H$5:EZ$5,csg_table,$E$4,F18)</f>
        <v>0.89552238805970152</v>
      </c>
      <c r="H18" s="156"/>
      <c r="I18" s="208"/>
      <c r="J18" s="208"/>
      <c r="K18" s="157"/>
      <c r="L18" s="161"/>
      <c r="M18" s="157"/>
      <c r="N18" s="156"/>
      <c r="O18" s="157"/>
      <c r="P18" s="157"/>
      <c r="Q18" s="161"/>
      <c r="R18" s="157"/>
      <c r="S18" s="162"/>
      <c r="T18" s="156"/>
      <c r="U18" s="157"/>
      <c r="V18" s="157"/>
      <c r="W18" s="161"/>
      <c r="X18" s="157"/>
      <c r="Y18" s="162"/>
      <c r="Z18" s="156"/>
      <c r="AA18" s="157"/>
      <c r="AB18" s="157"/>
      <c r="AC18" s="161"/>
      <c r="AD18" s="157"/>
      <c r="AE18" s="162"/>
      <c r="AF18" s="166"/>
      <c r="AG18" s="166"/>
      <c r="AH18" s="166"/>
      <c r="AI18" s="166"/>
      <c r="AJ18" s="166"/>
      <c r="AK18" s="166"/>
      <c r="AL18" s="156"/>
      <c r="AM18" s="157"/>
      <c r="AN18" s="157"/>
      <c r="AO18" s="161"/>
      <c r="AP18" s="157"/>
      <c r="AQ18" s="161"/>
      <c r="AR18" s="156"/>
      <c r="AS18" s="157"/>
      <c r="AT18" s="157"/>
      <c r="AU18" s="161"/>
      <c r="AV18" s="161"/>
      <c r="AW18" s="162"/>
      <c r="AX18" s="156"/>
      <c r="AY18" s="157"/>
      <c r="AZ18" s="157"/>
      <c r="BA18" s="161"/>
      <c r="BB18" s="161"/>
      <c r="BC18" s="162"/>
      <c r="BD18" s="156"/>
      <c r="BE18" s="161"/>
      <c r="BF18" s="161"/>
      <c r="BG18" s="161"/>
      <c r="BH18" s="158"/>
      <c r="BI18" s="162"/>
      <c r="BJ18" s="156"/>
      <c r="BK18" s="161"/>
      <c r="BL18" s="161"/>
      <c r="BM18" s="161"/>
      <c r="BN18" s="158"/>
      <c r="BO18" s="161"/>
      <c r="BP18" s="156"/>
      <c r="BQ18" s="161"/>
      <c r="BR18" s="161"/>
      <c r="BS18" s="157"/>
      <c r="BT18" s="157"/>
      <c r="BU18" s="162"/>
      <c r="BV18" s="156"/>
      <c r="BW18" s="161"/>
      <c r="BX18" s="161"/>
      <c r="BY18" s="161"/>
      <c r="BZ18" s="158"/>
      <c r="CA18" s="161"/>
      <c r="CB18" s="156"/>
      <c r="CC18" s="157"/>
      <c r="CD18" s="157"/>
      <c r="CE18" s="157"/>
      <c r="CF18" s="157"/>
      <c r="CG18" s="161"/>
      <c r="CH18" s="156"/>
      <c r="CI18" s="157"/>
      <c r="CJ18" s="157"/>
      <c r="CK18" s="161"/>
      <c r="CL18" s="157"/>
      <c r="CM18" s="162"/>
      <c r="CN18" s="156"/>
      <c r="CO18" s="157"/>
      <c r="CP18" s="157"/>
      <c r="CQ18" s="161"/>
      <c r="CR18" s="161"/>
      <c r="CS18" s="162"/>
      <c r="CT18" s="156">
        <v>2</v>
      </c>
      <c r="CU18" s="157">
        <v>1</v>
      </c>
      <c r="CV18" s="157">
        <v>6</v>
      </c>
      <c r="CW18" s="161">
        <v>3</v>
      </c>
      <c r="CX18" s="239">
        <v>2</v>
      </c>
      <c r="CY18" s="162">
        <v>1</v>
      </c>
      <c r="CZ18" s="156"/>
      <c r="DA18" s="157"/>
      <c r="DB18" s="157"/>
      <c r="DC18" s="161"/>
      <c r="DD18" s="158"/>
      <c r="DE18" s="162"/>
      <c r="DF18" s="156"/>
      <c r="DG18" s="157"/>
      <c r="DH18" s="157"/>
      <c r="DI18" s="157"/>
      <c r="DJ18" s="158"/>
      <c r="DK18" s="162"/>
      <c r="DL18" s="156"/>
      <c r="DM18" s="157"/>
      <c r="DN18" s="157"/>
      <c r="DO18" s="161"/>
      <c r="DP18" s="161"/>
      <c r="DQ18" s="162"/>
      <c r="DR18" s="156"/>
      <c r="DS18" s="157"/>
      <c r="DT18" s="157"/>
      <c r="DU18" s="161"/>
      <c r="DV18" s="162"/>
      <c r="DW18" s="162"/>
      <c r="DX18" s="156"/>
      <c r="DY18" s="157"/>
      <c r="DZ18" s="157"/>
      <c r="EA18" s="161"/>
      <c r="EB18" s="169"/>
      <c r="EC18" s="162"/>
      <c r="ED18" s="113"/>
      <c r="EE18" s="113"/>
      <c r="EF18" s="113"/>
      <c r="EG18" s="113"/>
      <c r="EH18" s="113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</row>
    <row r="19" spans="1:252" ht="18" customHeight="1">
      <c r="A19" s="149">
        <f>A18+1</f>
        <v>11</v>
      </c>
      <c r="B19" s="200" t="s">
        <v>326</v>
      </c>
      <c r="C19" s="184" t="s">
        <v>255</v>
      </c>
      <c r="D19" s="278" t="s">
        <v>251</v>
      </c>
      <c r="E19" s="152">
        <f>COUNTA(H19:EI19)</f>
        <v>24</v>
      </c>
      <c r="F19" s="153">
        <f>MIN(INT(E19/10),25)</f>
        <v>2</v>
      </c>
      <c r="G19" s="154">
        <f>C_S_G($H19:EI19,$H$5:EZ$5,csg_table,$E$4,F19)</f>
        <v>0.77487291212781406</v>
      </c>
      <c r="H19" s="156"/>
      <c r="I19" s="208"/>
      <c r="J19" s="208"/>
      <c r="K19" s="157"/>
      <c r="L19" s="161"/>
      <c r="M19" s="161"/>
      <c r="N19" s="161"/>
      <c r="O19" s="157"/>
      <c r="P19" s="157"/>
      <c r="Q19" s="157"/>
      <c r="R19" s="157"/>
      <c r="S19" s="175"/>
      <c r="T19" s="156">
        <v>6</v>
      </c>
      <c r="U19" s="157">
        <v>1</v>
      </c>
      <c r="V19" s="157">
        <v>2</v>
      </c>
      <c r="W19" s="157">
        <v>1</v>
      </c>
      <c r="X19" s="157">
        <v>4</v>
      </c>
      <c r="Y19" s="175">
        <v>6</v>
      </c>
      <c r="Z19" s="156"/>
      <c r="AA19" s="157">
        <v>1</v>
      </c>
      <c r="AB19" s="157">
        <v>4</v>
      </c>
      <c r="AC19" s="157">
        <v>4</v>
      </c>
      <c r="AD19" s="157"/>
      <c r="AE19" s="175"/>
      <c r="AF19" s="165"/>
      <c r="AG19" s="166"/>
      <c r="AH19" s="166"/>
      <c r="AI19" s="166"/>
      <c r="AJ19" s="173"/>
      <c r="AK19" s="167"/>
      <c r="AL19" s="156"/>
      <c r="AM19" s="157"/>
      <c r="AN19" s="157"/>
      <c r="AO19" s="204"/>
      <c r="AP19" s="161"/>
      <c r="AQ19" s="162"/>
      <c r="AR19" s="156"/>
      <c r="AS19" s="157"/>
      <c r="AT19" s="157"/>
      <c r="AU19" s="161"/>
      <c r="AV19" s="158"/>
      <c r="AW19" s="162"/>
      <c r="AX19" s="163"/>
      <c r="AY19" s="164"/>
      <c r="AZ19" s="164"/>
      <c r="BA19" s="164"/>
      <c r="BB19" s="164"/>
      <c r="BC19" s="174"/>
      <c r="BD19" s="156"/>
      <c r="BE19" s="157"/>
      <c r="BF19" s="157"/>
      <c r="BG19" s="161"/>
      <c r="BH19" s="161"/>
      <c r="BI19" s="162"/>
      <c r="BJ19" s="156"/>
      <c r="BK19" s="161"/>
      <c r="BL19" s="161"/>
      <c r="BM19" s="161"/>
      <c r="BN19" s="161"/>
      <c r="BO19" s="161"/>
      <c r="BP19" s="156"/>
      <c r="BQ19" s="161"/>
      <c r="BR19" s="161"/>
      <c r="BS19" s="157"/>
      <c r="BT19" s="157"/>
      <c r="BU19" s="161"/>
      <c r="BV19" s="156"/>
      <c r="BW19" s="157"/>
      <c r="BX19" s="157"/>
      <c r="BY19" s="161"/>
      <c r="BZ19" s="161"/>
      <c r="CA19" s="162"/>
      <c r="CB19" s="296">
        <v>5</v>
      </c>
      <c r="CC19" s="202">
        <v>5</v>
      </c>
      <c r="CD19" s="202">
        <v>5</v>
      </c>
      <c r="CE19" s="202">
        <v>5</v>
      </c>
      <c r="CF19" s="164"/>
      <c r="CG19" s="161"/>
      <c r="CH19" s="156"/>
      <c r="CI19" s="157">
        <v>3</v>
      </c>
      <c r="CJ19" s="157">
        <v>6</v>
      </c>
      <c r="CK19" s="161">
        <v>6</v>
      </c>
      <c r="CL19" s="157">
        <v>6</v>
      </c>
      <c r="CM19" s="162">
        <v>3</v>
      </c>
      <c r="CN19" s="156"/>
      <c r="CO19" s="157"/>
      <c r="CP19" s="157"/>
      <c r="CQ19" s="161"/>
      <c r="CR19" s="157"/>
      <c r="CS19" s="161"/>
      <c r="CT19" s="156">
        <v>4</v>
      </c>
      <c r="CU19" s="157">
        <v>6</v>
      </c>
      <c r="CV19" s="157">
        <v>8</v>
      </c>
      <c r="CW19" s="157">
        <v>6</v>
      </c>
      <c r="CX19" s="155" t="s">
        <v>358</v>
      </c>
      <c r="CY19" s="161">
        <v>6</v>
      </c>
      <c r="CZ19" s="156"/>
      <c r="DA19" s="157"/>
      <c r="DB19" s="157"/>
      <c r="DC19" s="161"/>
      <c r="DD19" s="161"/>
      <c r="DE19" s="162"/>
      <c r="DF19" s="156"/>
      <c r="DG19" s="157"/>
      <c r="DH19" s="157"/>
      <c r="DI19" s="157"/>
      <c r="DJ19" s="158"/>
      <c r="DK19" s="161"/>
      <c r="DL19" s="156"/>
      <c r="DM19" s="157"/>
      <c r="DN19" s="157"/>
      <c r="DO19" s="161"/>
      <c r="DP19" s="161"/>
      <c r="DQ19" s="162"/>
      <c r="DR19" s="156"/>
      <c r="DS19" s="157"/>
      <c r="DT19" s="157"/>
      <c r="DU19" s="161"/>
      <c r="DV19" s="161"/>
      <c r="DW19" s="162"/>
      <c r="DX19" s="156"/>
      <c r="DY19" s="157"/>
      <c r="DZ19" s="157"/>
      <c r="EA19" s="161"/>
      <c r="EB19" s="169"/>
      <c r="EC19" s="162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85"/>
      <c r="IL19" s="185"/>
      <c r="IM19" s="185"/>
    </row>
    <row r="20" spans="1:252" ht="18.75" customHeight="1">
      <c r="A20" s="149">
        <f>A19+1</f>
        <v>12</v>
      </c>
      <c r="B20" s="200" t="s">
        <v>326</v>
      </c>
      <c r="C20" s="263">
        <v>63</v>
      </c>
      <c r="D20" s="269" t="s">
        <v>365</v>
      </c>
      <c r="E20" s="152">
        <f>COUNTA(H20:EI20)</f>
        <v>4</v>
      </c>
      <c r="F20" s="153">
        <f>MIN(INT(E20/10),25)</f>
        <v>0</v>
      </c>
      <c r="G20" s="154">
        <f>C_S_G($H20:EI20,$H$5:EZ$5,csg_table,$E$4,F20)</f>
        <v>0.75416666666666665</v>
      </c>
      <c r="H20" s="156">
        <v>4</v>
      </c>
      <c r="I20" s="208">
        <v>5</v>
      </c>
      <c r="J20" s="208">
        <v>4</v>
      </c>
      <c r="K20" s="157">
        <v>4</v>
      </c>
      <c r="L20" s="161"/>
      <c r="M20" s="161"/>
      <c r="N20" s="163"/>
      <c r="O20" s="164"/>
      <c r="P20" s="164"/>
      <c r="Q20" s="164"/>
      <c r="R20" s="164"/>
      <c r="S20" s="162"/>
      <c r="T20" s="163"/>
      <c r="U20" s="164"/>
      <c r="V20" s="164"/>
      <c r="W20" s="164"/>
      <c r="X20" s="164"/>
      <c r="Y20" s="162"/>
      <c r="Z20" s="163"/>
      <c r="AA20" s="164"/>
      <c r="AB20" s="164"/>
      <c r="AC20" s="164"/>
      <c r="AD20" s="164"/>
      <c r="AE20" s="174"/>
      <c r="AF20" s="156"/>
      <c r="AG20" s="166"/>
      <c r="AH20" s="166"/>
      <c r="AI20" s="166"/>
      <c r="AJ20" s="166"/>
      <c r="AK20" s="173"/>
      <c r="AL20" s="156"/>
      <c r="AM20" s="161"/>
      <c r="AN20" s="161"/>
      <c r="AO20" s="161"/>
      <c r="AP20" s="158"/>
      <c r="AQ20" s="162"/>
      <c r="AR20" s="156"/>
      <c r="AS20" s="161"/>
      <c r="AT20" s="161"/>
      <c r="AU20" s="161"/>
      <c r="AV20" s="161"/>
      <c r="AW20" s="162"/>
      <c r="AX20" s="156"/>
      <c r="AY20" s="161"/>
      <c r="AZ20" s="161"/>
      <c r="BA20" s="161"/>
      <c r="BB20" s="158"/>
      <c r="BC20" s="162"/>
      <c r="BD20" s="156"/>
      <c r="BE20" s="161"/>
      <c r="BF20" s="161"/>
      <c r="BG20" s="161"/>
      <c r="BH20" s="158"/>
      <c r="BI20" s="161"/>
      <c r="BJ20" s="156"/>
      <c r="BK20" s="157"/>
      <c r="BL20" s="157"/>
      <c r="BM20" s="161"/>
      <c r="BN20" s="158"/>
      <c r="BO20" s="161"/>
      <c r="BP20" s="156"/>
      <c r="BQ20" s="161"/>
      <c r="BR20" s="161"/>
      <c r="BS20" s="161"/>
      <c r="BT20" s="161"/>
      <c r="BU20" s="161"/>
      <c r="BV20" s="156"/>
      <c r="BW20" s="161"/>
      <c r="BX20" s="161"/>
      <c r="BY20" s="161"/>
      <c r="BZ20" s="158"/>
      <c r="CA20" s="162"/>
      <c r="CB20" s="156"/>
      <c r="CC20" s="161"/>
      <c r="CD20" s="161"/>
      <c r="CE20" s="161"/>
      <c r="CF20" s="158"/>
      <c r="CG20" s="162"/>
      <c r="CH20" s="156"/>
      <c r="CI20" s="161"/>
      <c r="CJ20" s="161"/>
      <c r="CK20" s="161"/>
      <c r="CL20" s="158"/>
      <c r="CM20" s="162"/>
      <c r="CN20" s="156"/>
      <c r="CO20" s="157"/>
      <c r="CP20" s="157"/>
      <c r="CQ20" s="161"/>
      <c r="CR20" s="169"/>
      <c r="CS20" s="162"/>
      <c r="CT20" s="160"/>
      <c r="CU20" s="161"/>
      <c r="CV20" s="161"/>
      <c r="CW20" s="161"/>
      <c r="CX20" s="161"/>
      <c r="CY20" s="161"/>
      <c r="CZ20" s="156"/>
      <c r="DA20" s="161"/>
      <c r="DB20" s="161"/>
      <c r="DC20" s="161"/>
      <c r="DD20" s="158"/>
      <c r="DE20" s="162"/>
      <c r="DF20" s="160"/>
      <c r="DG20" s="161"/>
      <c r="DH20" s="161"/>
      <c r="DI20" s="161"/>
      <c r="DJ20" s="157"/>
      <c r="DK20" s="162"/>
      <c r="DL20" s="156"/>
      <c r="DM20" s="161"/>
      <c r="DN20" s="161"/>
      <c r="DO20" s="161"/>
      <c r="DP20" s="161"/>
      <c r="DQ20" s="162"/>
      <c r="DR20" s="156"/>
      <c r="DS20" s="161"/>
      <c r="DT20" s="161"/>
      <c r="DU20" s="161"/>
      <c r="DV20" s="158"/>
      <c r="DW20" s="162"/>
      <c r="DX20" s="156"/>
      <c r="DY20" s="161"/>
      <c r="DZ20" s="161"/>
      <c r="EA20" s="161"/>
      <c r="EB20" s="158"/>
      <c r="EC20" s="162"/>
      <c r="ET20" s="95"/>
      <c r="EU20" s="95"/>
      <c r="EV20" s="95"/>
      <c r="EW20" s="95"/>
      <c r="EX20" s="95"/>
      <c r="EY20" s="95"/>
      <c r="EZ20" s="95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7"/>
      <c r="IL20" s="207"/>
      <c r="IM20" s="207"/>
    </row>
    <row r="21" spans="1:252" ht="18.75" customHeight="1">
      <c r="A21" s="149">
        <f>A20+1</f>
        <v>13</v>
      </c>
      <c r="B21" s="200" t="s">
        <v>326</v>
      </c>
      <c r="C21" s="260">
        <v>107</v>
      </c>
      <c r="D21" s="279" t="s">
        <v>362</v>
      </c>
      <c r="E21" s="152">
        <f>COUNTA(H21:EI21)</f>
        <v>3</v>
      </c>
      <c r="F21" s="153">
        <f>MIN(INT(E21/10),25)</f>
        <v>0</v>
      </c>
      <c r="G21" s="154">
        <f>C_S_G($H21:EI21,$H$5:EZ$5,csg_table,$E$4,F21)</f>
        <v>0.74122807017543857</v>
      </c>
      <c r="H21" s="156"/>
      <c r="I21" s="208"/>
      <c r="J21" s="208"/>
      <c r="K21" s="157"/>
      <c r="L21" s="161"/>
      <c r="M21" s="162"/>
      <c r="N21" s="208"/>
      <c r="O21" s="157"/>
      <c r="P21" s="157"/>
      <c r="Q21" s="161"/>
      <c r="R21" s="157"/>
      <c r="S21" s="162"/>
      <c r="T21" s="208">
        <v>4</v>
      </c>
      <c r="U21" s="157">
        <v>5</v>
      </c>
      <c r="V21" s="155" t="s">
        <v>358</v>
      </c>
      <c r="W21" s="161"/>
      <c r="X21" s="157"/>
      <c r="Y21" s="162"/>
      <c r="Z21" s="208"/>
      <c r="AA21" s="157"/>
      <c r="AB21" s="157"/>
      <c r="AC21" s="161"/>
      <c r="AD21" s="157"/>
      <c r="AE21" s="168"/>
      <c r="AF21" s="165"/>
      <c r="AG21" s="166"/>
      <c r="AH21" s="166"/>
      <c r="AI21" s="166"/>
      <c r="AJ21" s="166"/>
      <c r="AK21" s="173"/>
      <c r="AL21" s="156"/>
      <c r="AM21" s="157"/>
      <c r="AN21" s="157"/>
      <c r="AO21" s="157"/>
      <c r="AP21" s="169"/>
      <c r="AQ21" s="162"/>
      <c r="AR21" s="156"/>
      <c r="AS21" s="157"/>
      <c r="AT21" s="157"/>
      <c r="AU21" s="161"/>
      <c r="AV21" s="161"/>
      <c r="AW21" s="175"/>
      <c r="AX21" s="156"/>
      <c r="AY21" s="157"/>
      <c r="AZ21" s="157"/>
      <c r="BA21" s="161"/>
      <c r="BB21" s="161"/>
      <c r="BC21" s="162"/>
      <c r="BD21" s="156"/>
      <c r="BE21" s="161"/>
      <c r="BF21" s="161"/>
      <c r="BG21" s="161"/>
      <c r="BH21" s="161"/>
      <c r="BI21" s="168"/>
      <c r="BJ21" s="156"/>
      <c r="BK21" s="157"/>
      <c r="BL21" s="157"/>
      <c r="BM21" s="157"/>
      <c r="BN21" s="161"/>
      <c r="BO21" s="161"/>
      <c r="BP21" s="156"/>
      <c r="BQ21" s="157"/>
      <c r="BR21" s="157"/>
      <c r="BS21" s="157"/>
      <c r="BT21" s="161"/>
      <c r="BU21" s="161"/>
      <c r="BV21" s="156"/>
      <c r="BW21" s="157"/>
      <c r="BX21" s="157"/>
      <c r="BY21" s="161"/>
      <c r="BZ21" s="161"/>
      <c r="CA21" s="168"/>
      <c r="CB21" s="156"/>
      <c r="CC21" s="157"/>
      <c r="CD21" s="157"/>
      <c r="CE21" s="157"/>
      <c r="CF21" s="161"/>
      <c r="CG21" s="168"/>
      <c r="CH21" s="156"/>
      <c r="CI21" s="157"/>
      <c r="CJ21" s="157"/>
      <c r="CK21" s="202"/>
      <c r="CL21" s="169"/>
      <c r="CM21" s="162"/>
      <c r="CN21" s="156"/>
      <c r="CO21" s="164"/>
      <c r="CP21" s="157"/>
      <c r="CQ21" s="161"/>
      <c r="CR21" s="169"/>
      <c r="CS21" s="162"/>
      <c r="CT21" s="156"/>
      <c r="CU21" s="157"/>
      <c r="CV21" s="157"/>
      <c r="CW21" s="157"/>
      <c r="CX21" s="161"/>
      <c r="CY21" s="161"/>
      <c r="CZ21" s="156"/>
      <c r="DA21" s="157"/>
      <c r="DB21" s="157"/>
      <c r="DC21" s="161"/>
      <c r="DD21" s="175"/>
      <c r="DE21" s="162"/>
      <c r="DF21" s="156"/>
      <c r="DG21" s="157"/>
      <c r="DH21" s="157"/>
      <c r="DI21" s="157"/>
      <c r="DJ21" s="161"/>
      <c r="DK21" s="162"/>
      <c r="DL21" s="156"/>
      <c r="DM21" s="157"/>
      <c r="DN21" s="157"/>
      <c r="DO21" s="161"/>
      <c r="DP21" s="158"/>
      <c r="DQ21" s="162"/>
      <c r="DR21" s="156"/>
      <c r="DS21" s="157"/>
      <c r="DT21" s="157"/>
      <c r="DU21" s="161"/>
      <c r="DV21" s="169"/>
      <c r="DW21" s="162"/>
      <c r="DX21" s="156"/>
      <c r="DY21" s="157"/>
      <c r="DZ21" s="157"/>
      <c r="EA21" s="161"/>
      <c r="EB21" s="169"/>
      <c r="EC21" s="162"/>
      <c r="ET21" s="95"/>
      <c r="EU21" s="95"/>
      <c r="EV21" s="95"/>
      <c r="EW21" s="95"/>
      <c r="EX21" s="95"/>
      <c r="EY21" s="95"/>
      <c r="EZ21" s="95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</row>
    <row r="22" spans="1:252" ht="18" customHeight="1">
      <c r="A22" s="149">
        <f>A21+1</f>
        <v>14</v>
      </c>
      <c r="B22" s="200" t="s">
        <v>326</v>
      </c>
      <c r="C22" s="251" t="s">
        <v>287</v>
      </c>
      <c r="D22" s="297" t="s">
        <v>286</v>
      </c>
      <c r="E22" s="152">
        <f>COUNTA(H22:EI22)</f>
        <v>14</v>
      </c>
      <c r="F22" s="153">
        <f>MIN(INT(E22/10),25)</f>
        <v>1</v>
      </c>
      <c r="G22" s="154">
        <f>C_S_G($H22:EI22,$H$5:EZ$5,csg_table,$E$4,F22)</f>
        <v>0.73481308411214952</v>
      </c>
      <c r="H22" s="156"/>
      <c r="I22" s="208"/>
      <c r="J22" s="208"/>
      <c r="K22" s="157"/>
      <c r="L22" s="161"/>
      <c r="M22" s="162"/>
      <c r="N22" s="157"/>
      <c r="O22" s="157"/>
      <c r="P22" s="157"/>
      <c r="Q22" s="161"/>
      <c r="R22" s="158"/>
      <c r="S22" s="162"/>
      <c r="T22" s="157"/>
      <c r="U22" s="157"/>
      <c r="V22" s="157"/>
      <c r="W22" s="161"/>
      <c r="X22" s="158"/>
      <c r="Y22" s="162"/>
      <c r="Z22" s="157"/>
      <c r="AA22" s="157"/>
      <c r="AB22" s="157"/>
      <c r="AC22" s="161"/>
      <c r="AD22" s="158"/>
      <c r="AE22" s="161"/>
      <c r="AF22" s="165"/>
      <c r="AG22" s="166"/>
      <c r="AH22" s="166"/>
      <c r="AI22" s="166"/>
      <c r="AJ22" s="166"/>
      <c r="AK22" s="173"/>
      <c r="AL22" s="253"/>
      <c r="AM22" s="239"/>
      <c r="AN22" s="239"/>
      <c r="AO22" s="157"/>
      <c r="AP22" s="239"/>
      <c r="AQ22" s="254"/>
      <c r="AR22" s="156"/>
      <c r="AS22" s="157"/>
      <c r="AT22" s="157"/>
      <c r="AU22" s="161"/>
      <c r="AV22" s="158"/>
      <c r="AW22" s="162"/>
      <c r="AX22" s="253"/>
      <c r="AY22" s="239"/>
      <c r="AZ22" s="239"/>
      <c r="BA22" s="239"/>
      <c r="BB22" s="239"/>
      <c r="BC22" s="254"/>
      <c r="BD22" s="156"/>
      <c r="BE22" s="161"/>
      <c r="BF22" s="161"/>
      <c r="BG22" s="161"/>
      <c r="BH22" s="161"/>
      <c r="BI22" s="162"/>
      <c r="BJ22" s="156"/>
      <c r="BK22" s="161"/>
      <c r="BL22" s="161"/>
      <c r="BM22" s="161"/>
      <c r="BN22" s="158"/>
      <c r="BO22" s="161"/>
      <c r="BP22" s="156">
        <v>5</v>
      </c>
      <c r="BQ22" s="161">
        <v>6</v>
      </c>
      <c r="BR22" s="161">
        <v>8</v>
      </c>
      <c r="BS22" s="161"/>
      <c r="BT22" s="161"/>
      <c r="BU22" s="161"/>
      <c r="BV22" s="156"/>
      <c r="BW22" s="157"/>
      <c r="BX22" s="157"/>
      <c r="BY22" s="161"/>
      <c r="BZ22" s="157"/>
      <c r="CA22" s="161"/>
      <c r="CB22" s="156"/>
      <c r="CC22" s="157"/>
      <c r="CD22" s="157"/>
      <c r="CE22" s="157"/>
      <c r="CF22" s="158"/>
      <c r="CG22" s="161"/>
      <c r="CH22" s="156">
        <v>4</v>
      </c>
      <c r="CI22" s="161">
        <v>7</v>
      </c>
      <c r="CJ22" s="161">
        <v>7</v>
      </c>
      <c r="CK22" s="157">
        <v>1</v>
      </c>
      <c r="CL22" s="157">
        <v>7</v>
      </c>
      <c r="CM22" s="162">
        <v>7</v>
      </c>
      <c r="CN22" s="156"/>
      <c r="CO22" s="157"/>
      <c r="CP22" s="157"/>
      <c r="CQ22" s="161"/>
      <c r="CR22" s="157"/>
      <c r="CS22" s="159"/>
      <c r="CT22" s="156">
        <v>6</v>
      </c>
      <c r="CU22" s="157"/>
      <c r="CV22" s="157">
        <v>4</v>
      </c>
      <c r="CW22" s="161">
        <v>5</v>
      </c>
      <c r="CX22" s="161">
        <v>6</v>
      </c>
      <c r="CY22" s="161">
        <v>5</v>
      </c>
      <c r="CZ22" s="156"/>
      <c r="DA22" s="157"/>
      <c r="DB22" s="157"/>
      <c r="DC22" s="161"/>
      <c r="DD22" s="158"/>
      <c r="DE22" s="162"/>
      <c r="DF22" s="156"/>
      <c r="DG22" s="157"/>
      <c r="DH22" s="157"/>
      <c r="DI22" s="157"/>
      <c r="DJ22" s="158"/>
      <c r="DK22" s="162"/>
      <c r="DL22" s="156"/>
      <c r="DM22" s="157"/>
      <c r="DN22" s="157"/>
      <c r="DO22" s="161"/>
      <c r="DP22" s="161"/>
      <c r="DQ22" s="162"/>
      <c r="DR22" s="156"/>
      <c r="DS22" s="157"/>
      <c r="DT22" s="157"/>
      <c r="DU22" s="161"/>
      <c r="DV22" s="158"/>
      <c r="DW22" s="162"/>
      <c r="DX22" s="156"/>
      <c r="DY22" s="157"/>
      <c r="DZ22" s="157"/>
      <c r="EA22" s="161"/>
      <c r="EB22" s="169"/>
      <c r="EC22" s="162"/>
      <c r="ER22" s="95"/>
      <c r="ES22" s="95"/>
      <c r="ET22" s="95"/>
      <c r="EU22" s="95"/>
      <c r="EV22" s="95"/>
      <c r="EW22" s="95"/>
      <c r="EX22" s="95"/>
      <c r="EY22" s="95"/>
      <c r="EZ22" s="95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</row>
    <row r="23" spans="1:252" ht="18" customHeight="1">
      <c r="A23" s="149">
        <f>A22+1</f>
        <v>15</v>
      </c>
      <c r="B23" s="200" t="s">
        <v>326</v>
      </c>
      <c r="C23" s="251" t="s">
        <v>274</v>
      </c>
      <c r="D23" s="291" t="s">
        <v>252</v>
      </c>
      <c r="E23" s="152">
        <f>COUNTA(H23:EI23)</f>
        <v>6</v>
      </c>
      <c r="F23" s="153">
        <f>MIN(INT(E23/10),25)</f>
        <v>0</v>
      </c>
      <c r="G23" s="154">
        <f>C_S_G($H23:EI23,$H$5:EZ$5,csg_table,$E$4,F23)</f>
        <v>0.72699386503067487</v>
      </c>
      <c r="H23" s="156"/>
      <c r="I23" s="208"/>
      <c r="J23" s="208"/>
      <c r="K23" s="157"/>
      <c r="L23" s="161"/>
      <c r="M23" s="161"/>
      <c r="N23" s="156"/>
      <c r="O23" s="157"/>
      <c r="P23" s="157"/>
      <c r="Q23" s="161"/>
      <c r="R23" s="164"/>
      <c r="S23" s="174"/>
      <c r="T23" s="156"/>
      <c r="U23" s="157"/>
      <c r="V23" s="157"/>
      <c r="W23" s="161"/>
      <c r="X23" s="164"/>
      <c r="Y23" s="174"/>
      <c r="Z23" s="156"/>
      <c r="AA23" s="157"/>
      <c r="AB23" s="157"/>
      <c r="AC23" s="161"/>
      <c r="AD23" s="164"/>
      <c r="AE23" s="174"/>
      <c r="AF23" s="156"/>
      <c r="AG23" s="157"/>
      <c r="AH23" s="157"/>
      <c r="AI23" s="161"/>
      <c r="AJ23" s="158"/>
      <c r="AK23" s="168"/>
      <c r="AL23" s="156"/>
      <c r="AM23" s="157"/>
      <c r="AN23" s="157"/>
      <c r="AO23" s="161"/>
      <c r="AP23" s="158"/>
      <c r="AQ23" s="162"/>
      <c r="AR23" s="156"/>
      <c r="AS23" s="157"/>
      <c r="AT23" s="157"/>
      <c r="AU23" s="161"/>
      <c r="AV23" s="158"/>
      <c r="AW23" s="162"/>
      <c r="AX23" s="163"/>
      <c r="AY23" s="164"/>
      <c r="AZ23" s="164"/>
      <c r="BA23" s="164"/>
      <c r="BB23" s="164"/>
      <c r="BC23" s="174"/>
      <c r="BD23" s="156">
        <v>5</v>
      </c>
      <c r="BE23" s="157">
        <v>4</v>
      </c>
      <c r="BF23" s="157">
        <v>5</v>
      </c>
      <c r="BG23" s="161">
        <v>5</v>
      </c>
      <c r="BH23" s="161">
        <v>3</v>
      </c>
      <c r="BI23" s="162">
        <v>4</v>
      </c>
      <c r="BJ23" s="209"/>
      <c r="BK23" s="168"/>
      <c r="BL23" s="161"/>
      <c r="BM23" s="161"/>
      <c r="BN23" s="161"/>
      <c r="BO23" s="162"/>
      <c r="BP23" s="156"/>
      <c r="BQ23" s="161"/>
      <c r="BR23" s="161"/>
      <c r="BS23" s="157"/>
      <c r="BT23" s="175"/>
      <c r="BU23" s="161"/>
      <c r="BV23" s="156"/>
      <c r="BW23" s="157"/>
      <c r="BX23" s="157"/>
      <c r="BY23" s="161"/>
      <c r="BZ23" s="158"/>
      <c r="CA23" s="161"/>
      <c r="CB23" s="156"/>
      <c r="CC23" s="157"/>
      <c r="CD23" s="157"/>
      <c r="CE23" s="157"/>
      <c r="CF23" s="161"/>
      <c r="CG23" s="162"/>
      <c r="CH23" s="161"/>
      <c r="CI23" s="164"/>
      <c r="CJ23" s="157"/>
      <c r="CK23" s="161"/>
      <c r="CL23" s="158"/>
      <c r="CM23" s="161"/>
      <c r="CN23" s="156"/>
      <c r="CO23" s="157"/>
      <c r="CP23" s="157"/>
      <c r="CQ23" s="161"/>
      <c r="CR23" s="158"/>
      <c r="CS23" s="162"/>
      <c r="CT23" s="163"/>
      <c r="CU23" s="164"/>
      <c r="CV23" s="164"/>
      <c r="CW23" s="164"/>
      <c r="CX23" s="164"/>
      <c r="CY23" s="164"/>
      <c r="CZ23" s="156"/>
      <c r="DA23" s="157"/>
      <c r="DB23" s="157"/>
      <c r="DC23" s="161"/>
      <c r="DD23" s="158"/>
      <c r="DE23" s="162"/>
      <c r="DF23" s="156"/>
      <c r="DG23" s="157"/>
      <c r="DH23" s="157"/>
      <c r="DI23" s="157"/>
      <c r="DJ23" s="158"/>
      <c r="DK23" s="162"/>
      <c r="DL23" s="156"/>
      <c r="DM23" s="157"/>
      <c r="DN23" s="157"/>
      <c r="DO23" s="161"/>
      <c r="DP23" s="158"/>
      <c r="DQ23" s="162"/>
      <c r="DR23" s="156"/>
      <c r="DS23" s="157"/>
      <c r="DT23" s="157"/>
      <c r="DU23" s="161"/>
      <c r="DV23" s="158"/>
      <c r="DW23" s="162"/>
      <c r="DX23" s="156"/>
      <c r="DY23" s="157"/>
      <c r="DZ23" s="157"/>
      <c r="EA23" s="161"/>
      <c r="EB23" s="169"/>
      <c r="EC23" s="162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</row>
    <row r="24" spans="1:252" ht="18" customHeight="1">
      <c r="A24" s="149">
        <f>A23+1</f>
        <v>16</v>
      </c>
      <c r="B24" s="200" t="s">
        <v>326</v>
      </c>
      <c r="C24" s="277" t="s">
        <v>383</v>
      </c>
      <c r="D24" s="298" t="s">
        <v>384</v>
      </c>
      <c r="E24" s="152">
        <f>COUNTA(H24:EI24)</f>
        <v>2</v>
      </c>
      <c r="F24" s="153">
        <f>MIN(INT(E24/10),25)</f>
        <v>0</v>
      </c>
      <c r="G24" s="154">
        <f>C_S_G($H24:EI24,$H$5:EZ$5,csg_table,$E$4,F24)</f>
        <v>0.71578947368421053</v>
      </c>
      <c r="H24" s="156"/>
      <c r="I24" s="208"/>
      <c r="J24" s="208"/>
      <c r="K24" s="157"/>
      <c r="L24" s="161"/>
      <c r="M24" s="161"/>
      <c r="N24" s="275"/>
      <c r="O24" s="157"/>
      <c r="P24" s="157"/>
      <c r="Q24" s="161"/>
      <c r="R24" s="164"/>
      <c r="S24" s="162"/>
      <c r="T24" s="275"/>
      <c r="U24" s="157"/>
      <c r="V24" s="157"/>
      <c r="W24" s="161"/>
      <c r="X24" s="164"/>
      <c r="Y24" s="162"/>
      <c r="Z24" s="275"/>
      <c r="AA24" s="157"/>
      <c r="AB24" s="157"/>
      <c r="AC24" s="161"/>
      <c r="AD24" s="164"/>
      <c r="AE24" s="168"/>
      <c r="AF24" s="166"/>
      <c r="AG24" s="166"/>
      <c r="AH24" s="166"/>
      <c r="AI24" s="166"/>
      <c r="AJ24" s="166"/>
      <c r="AK24" s="167"/>
      <c r="AL24" s="156"/>
      <c r="AM24" s="157"/>
      <c r="AN24" s="157"/>
      <c r="AO24" s="161"/>
      <c r="AP24" s="161">
        <v>3</v>
      </c>
      <c r="AQ24" s="162">
        <v>5</v>
      </c>
      <c r="AR24" s="156"/>
      <c r="AS24" s="157"/>
      <c r="AT24" s="157"/>
      <c r="AU24" s="161"/>
      <c r="AV24" s="158"/>
      <c r="AW24" s="162"/>
      <c r="AX24" s="156"/>
      <c r="AY24" s="157"/>
      <c r="AZ24" s="157"/>
      <c r="BA24" s="161"/>
      <c r="BB24" s="161"/>
      <c r="BC24" s="162"/>
      <c r="BD24" s="343"/>
      <c r="BE24" s="280"/>
      <c r="BF24" s="164"/>
      <c r="BG24" s="164"/>
      <c r="BH24" s="164"/>
      <c r="BI24" s="174"/>
      <c r="BJ24" s="161"/>
      <c r="BK24" s="168"/>
      <c r="BL24" s="161"/>
      <c r="BM24" s="161"/>
      <c r="BN24" s="158"/>
      <c r="BO24" s="162"/>
      <c r="BP24" s="156"/>
      <c r="BQ24" s="161"/>
      <c r="BR24" s="161"/>
      <c r="BS24" s="157"/>
      <c r="BT24" s="157"/>
      <c r="BU24" s="162"/>
      <c r="BV24" s="156"/>
      <c r="BW24" s="157"/>
      <c r="BX24" s="157"/>
      <c r="BY24" s="161"/>
      <c r="BZ24" s="210"/>
      <c r="CA24" s="162"/>
      <c r="CB24" s="156"/>
      <c r="CC24" s="157"/>
      <c r="CD24" s="157"/>
      <c r="CE24" s="157"/>
      <c r="CF24" s="161"/>
      <c r="CG24" s="162"/>
      <c r="CH24" s="241"/>
      <c r="CI24" s="164"/>
      <c r="CJ24" s="164"/>
      <c r="CK24" s="164"/>
      <c r="CL24" s="164"/>
      <c r="CM24" s="280"/>
      <c r="CN24" s="163"/>
      <c r="CO24" s="164"/>
      <c r="CP24" s="164"/>
      <c r="CQ24" s="164"/>
      <c r="CR24" s="164"/>
      <c r="CS24" s="174"/>
      <c r="CT24" s="161"/>
      <c r="CU24" s="157"/>
      <c r="CV24" s="157"/>
      <c r="CW24" s="161"/>
      <c r="CX24" s="158"/>
      <c r="CY24" s="161"/>
      <c r="CZ24" s="156"/>
      <c r="DA24" s="157"/>
      <c r="DB24" s="157"/>
      <c r="DC24" s="161"/>
      <c r="DD24" s="158"/>
      <c r="DE24" s="162"/>
      <c r="DF24" s="161"/>
      <c r="DG24" s="157"/>
      <c r="DH24" s="157"/>
      <c r="DI24" s="157"/>
      <c r="DJ24" s="158"/>
      <c r="DK24" s="162"/>
      <c r="DL24" s="156"/>
      <c r="DM24" s="157"/>
      <c r="DN24" s="157"/>
      <c r="DO24" s="161"/>
      <c r="DP24" s="158"/>
      <c r="DQ24" s="162"/>
      <c r="DR24" s="156"/>
      <c r="DS24" s="157"/>
      <c r="DT24" s="157"/>
      <c r="DU24" s="161"/>
      <c r="DV24" s="158"/>
      <c r="DW24" s="162"/>
      <c r="DX24" s="156"/>
      <c r="DY24" s="157"/>
      <c r="DZ24" s="157"/>
      <c r="EA24" s="161"/>
      <c r="EB24" s="169"/>
      <c r="EC24" s="162"/>
      <c r="ED24" s="147"/>
      <c r="EE24" s="147"/>
      <c r="EF24" s="147"/>
      <c r="EG24" s="147"/>
      <c r="EH24" s="147"/>
      <c r="EI24" s="147"/>
      <c r="EJ24" s="147"/>
      <c r="EK24" s="147"/>
      <c r="EL24" s="147"/>
      <c r="EM24" s="95"/>
      <c r="EN24" s="95"/>
      <c r="EO24" s="95"/>
      <c r="EP24" s="95"/>
      <c r="EQ24" s="95"/>
      <c r="ER24" s="95"/>
      <c r="ES24" s="95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</row>
    <row r="25" spans="1:252" ht="18" customHeight="1">
      <c r="A25" s="149">
        <f>A24+1</f>
        <v>17</v>
      </c>
      <c r="B25" s="200" t="s">
        <v>326</v>
      </c>
      <c r="C25" s="251" t="s">
        <v>382</v>
      </c>
      <c r="D25" s="268" t="s">
        <v>377</v>
      </c>
      <c r="E25" s="152">
        <f>COUNTA(H25:EI25)</f>
        <v>6</v>
      </c>
      <c r="F25" s="153">
        <f>MIN(INT(E25/10),25)</f>
        <v>0</v>
      </c>
      <c r="G25" s="154">
        <f>C_S_G($H25:EI25,$H$5:EZ$5,csg_table,$E$4,F25)</f>
        <v>0.69354838709677424</v>
      </c>
      <c r="H25" s="156"/>
      <c r="I25" s="208"/>
      <c r="J25" s="161"/>
      <c r="K25" s="157"/>
      <c r="L25" s="161"/>
      <c r="M25" s="161"/>
      <c r="N25" s="208">
        <v>5</v>
      </c>
      <c r="O25" s="157">
        <v>6</v>
      </c>
      <c r="P25" s="157">
        <v>4</v>
      </c>
      <c r="Q25" s="161">
        <v>5</v>
      </c>
      <c r="R25" s="161">
        <v>5</v>
      </c>
      <c r="S25" s="162">
        <v>3</v>
      </c>
      <c r="T25" s="275"/>
      <c r="U25" s="157"/>
      <c r="V25" s="157"/>
      <c r="W25" s="161"/>
      <c r="X25" s="158"/>
      <c r="Y25" s="162"/>
      <c r="Z25" s="275"/>
      <c r="AA25" s="157"/>
      <c r="AB25" s="157"/>
      <c r="AC25" s="161"/>
      <c r="AD25" s="158"/>
      <c r="AE25" s="168"/>
      <c r="AF25" s="165"/>
      <c r="AG25" s="166"/>
      <c r="AH25" s="166"/>
      <c r="AI25" s="166"/>
      <c r="AJ25" s="166"/>
      <c r="AK25" s="167"/>
      <c r="AL25" s="156"/>
      <c r="AM25" s="157"/>
      <c r="AN25" s="157"/>
      <c r="AO25" s="161"/>
      <c r="AP25" s="169"/>
      <c r="AQ25" s="162"/>
      <c r="AR25" s="156"/>
      <c r="AS25" s="157"/>
      <c r="AT25" s="157"/>
      <c r="AU25" s="161"/>
      <c r="AV25" s="158"/>
      <c r="AW25" s="162"/>
      <c r="AX25" s="156"/>
      <c r="AY25" s="157"/>
      <c r="AZ25" s="157"/>
      <c r="BA25" s="161"/>
      <c r="BB25" s="158"/>
      <c r="BC25" s="162"/>
      <c r="BD25" s="156"/>
      <c r="BE25" s="161"/>
      <c r="BF25" s="161"/>
      <c r="BG25" s="161"/>
      <c r="BH25" s="158"/>
      <c r="BI25" s="162"/>
      <c r="BJ25" s="209"/>
      <c r="BK25" s="168"/>
      <c r="BL25" s="161"/>
      <c r="BM25" s="161"/>
      <c r="BN25" s="161"/>
      <c r="BO25" s="162"/>
      <c r="BP25" s="156"/>
      <c r="BQ25" s="157"/>
      <c r="BR25" s="157"/>
      <c r="BS25" s="202"/>
      <c r="BT25" s="169"/>
      <c r="BU25" s="162"/>
      <c r="BV25" s="156"/>
      <c r="BW25" s="161"/>
      <c r="BX25" s="161"/>
      <c r="BY25" s="157"/>
      <c r="BZ25" s="210"/>
      <c r="CA25" s="162"/>
      <c r="CB25" s="156"/>
      <c r="CC25" s="157"/>
      <c r="CD25" s="157"/>
      <c r="CE25" s="157"/>
      <c r="CF25" s="158"/>
      <c r="CG25" s="162"/>
      <c r="CH25" s="208"/>
      <c r="CI25" s="161"/>
      <c r="CJ25" s="161"/>
      <c r="CK25" s="161"/>
      <c r="CL25" s="158"/>
      <c r="CM25" s="168"/>
      <c r="CN25" s="163"/>
      <c r="CO25" s="164"/>
      <c r="CP25" s="239"/>
      <c r="CQ25" s="239"/>
      <c r="CR25" s="239"/>
      <c r="CS25" s="254"/>
      <c r="CT25" s="250"/>
      <c r="CU25" s="157"/>
      <c r="CV25" s="157"/>
      <c r="CW25" s="161"/>
      <c r="CX25" s="161"/>
      <c r="CY25" s="161"/>
      <c r="CZ25" s="156"/>
      <c r="DA25" s="157"/>
      <c r="DB25" s="157"/>
      <c r="DC25" s="161"/>
      <c r="DD25" s="158"/>
      <c r="DE25" s="162"/>
      <c r="DF25" s="156"/>
      <c r="DG25" s="157"/>
      <c r="DH25" s="157"/>
      <c r="DI25" s="157"/>
      <c r="DJ25" s="157"/>
      <c r="DK25" s="162"/>
      <c r="DL25" s="156"/>
      <c r="DM25" s="157"/>
      <c r="DN25" s="157"/>
      <c r="DO25" s="161"/>
      <c r="DP25" s="158"/>
      <c r="DQ25" s="162"/>
      <c r="DR25" s="156"/>
      <c r="DS25" s="157"/>
      <c r="DT25" s="157"/>
      <c r="DU25" s="161"/>
      <c r="DV25" s="158"/>
      <c r="DW25" s="162"/>
      <c r="DX25" s="156"/>
      <c r="DY25" s="157"/>
      <c r="DZ25" s="157"/>
      <c r="EA25" s="161"/>
      <c r="EB25" s="169"/>
      <c r="EC25" s="162"/>
      <c r="ED25" s="113"/>
      <c r="EE25" s="113"/>
      <c r="EF25" s="113"/>
      <c r="EG25" s="113"/>
      <c r="EH25" s="113"/>
      <c r="EI25" s="113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95"/>
      <c r="EU25" s="95"/>
      <c r="EV25" s="95"/>
      <c r="EW25" s="95"/>
      <c r="EX25" s="95"/>
      <c r="EY25" s="95"/>
      <c r="EZ25" s="95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N25" s="207"/>
      <c r="IO25" s="207"/>
      <c r="IP25" s="207"/>
      <c r="IQ25" s="207"/>
      <c r="IR25" s="207"/>
    </row>
    <row r="26" spans="1:252" ht="18" customHeight="1">
      <c r="A26" s="149">
        <f>A25+1</f>
        <v>18</v>
      </c>
      <c r="B26" s="200" t="s">
        <v>326</v>
      </c>
      <c r="C26" s="263">
        <v>64</v>
      </c>
      <c r="D26" s="269" t="s">
        <v>374</v>
      </c>
      <c r="E26" s="152">
        <f>COUNTA(H26:EI26)</f>
        <v>2</v>
      </c>
      <c r="F26" s="153">
        <f>MIN(INT(E26/10),25)</f>
        <v>0</v>
      </c>
      <c r="G26" s="154">
        <f>C_S_G($H26:EI26,$H$5:EZ$5,csg_table,$E$4,F26)</f>
        <v>0.69166666666666665</v>
      </c>
      <c r="H26" s="156"/>
      <c r="I26" s="208"/>
      <c r="J26" s="161"/>
      <c r="K26" s="157"/>
      <c r="L26" s="161"/>
      <c r="M26" s="161"/>
      <c r="N26" s="157">
        <v>6</v>
      </c>
      <c r="O26" s="161">
        <v>5</v>
      </c>
      <c r="P26" s="157"/>
      <c r="Q26" s="161"/>
      <c r="R26" s="158"/>
      <c r="S26" s="161"/>
      <c r="T26" s="164"/>
      <c r="U26" s="157"/>
      <c r="V26" s="157"/>
      <c r="W26" s="161"/>
      <c r="X26" s="158"/>
      <c r="Y26" s="161"/>
      <c r="Z26" s="164"/>
      <c r="AA26" s="157"/>
      <c r="AB26" s="157"/>
      <c r="AC26" s="161"/>
      <c r="AD26" s="158"/>
      <c r="AE26" s="161"/>
      <c r="AF26" s="165"/>
      <c r="AG26" s="166"/>
      <c r="AH26" s="166"/>
      <c r="AI26" s="166"/>
      <c r="AJ26" s="166"/>
      <c r="AK26" s="167"/>
      <c r="AL26" s="156"/>
      <c r="AM26" s="157"/>
      <c r="AN26" s="157"/>
      <c r="AO26" s="161"/>
      <c r="AP26" s="169"/>
      <c r="AQ26" s="162"/>
      <c r="AR26" s="156"/>
      <c r="AS26" s="157"/>
      <c r="AT26" s="157"/>
      <c r="AU26" s="161"/>
      <c r="AV26" s="161"/>
      <c r="AW26" s="162"/>
      <c r="AX26" s="156"/>
      <c r="AY26" s="157"/>
      <c r="AZ26" s="157"/>
      <c r="BA26" s="161"/>
      <c r="BB26" s="169"/>
      <c r="BC26" s="162"/>
      <c r="BD26" s="156"/>
      <c r="BE26" s="161"/>
      <c r="BF26" s="161"/>
      <c r="BG26" s="161"/>
      <c r="BH26" s="158"/>
      <c r="BI26" s="162"/>
      <c r="BJ26" s="156"/>
      <c r="BK26" s="161"/>
      <c r="BL26" s="161"/>
      <c r="BM26" s="161"/>
      <c r="BN26" s="158"/>
      <c r="BO26" s="162"/>
      <c r="BP26" s="161"/>
      <c r="BQ26" s="161"/>
      <c r="BR26" s="161"/>
      <c r="BS26" s="157"/>
      <c r="BT26" s="157"/>
      <c r="BU26" s="161"/>
      <c r="BV26" s="156"/>
      <c r="BW26" s="157"/>
      <c r="BX26" s="157"/>
      <c r="BY26" s="161"/>
      <c r="BZ26" s="158"/>
      <c r="CA26" s="162"/>
      <c r="CB26" s="156"/>
      <c r="CC26" s="157"/>
      <c r="CD26" s="157"/>
      <c r="CE26" s="157"/>
      <c r="CF26" s="169"/>
      <c r="CG26" s="162"/>
      <c r="CH26" s="156"/>
      <c r="CI26" s="157"/>
      <c r="CJ26" s="157"/>
      <c r="CK26" s="161"/>
      <c r="CL26" s="158"/>
      <c r="CM26" s="161"/>
      <c r="CN26" s="156"/>
      <c r="CO26" s="157"/>
      <c r="CP26" s="157"/>
      <c r="CQ26" s="161"/>
      <c r="CR26" s="169"/>
      <c r="CS26" s="162"/>
      <c r="CT26" s="156"/>
      <c r="CU26" s="157"/>
      <c r="CV26" s="157"/>
      <c r="CW26" s="161"/>
      <c r="CX26" s="158"/>
      <c r="CY26" s="162"/>
      <c r="CZ26" s="156"/>
      <c r="DA26" s="157"/>
      <c r="DB26" s="157"/>
      <c r="DC26" s="161"/>
      <c r="DD26" s="169"/>
      <c r="DE26" s="162"/>
      <c r="DF26" s="156"/>
      <c r="DG26" s="157"/>
      <c r="DH26" s="157"/>
      <c r="DI26" s="157"/>
      <c r="DJ26" s="169"/>
      <c r="DK26" s="162"/>
      <c r="DL26" s="156"/>
      <c r="DM26" s="157"/>
      <c r="DN26" s="157"/>
      <c r="DO26" s="161"/>
      <c r="DP26" s="169"/>
      <c r="DQ26" s="162"/>
      <c r="DR26" s="156"/>
      <c r="DS26" s="157"/>
      <c r="DT26" s="157"/>
      <c r="DU26" s="161"/>
      <c r="DV26" s="169"/>
      <c r="DW26" s="162"/>
      <c r="DX26" s="156"/>
      <c r="DY26" s="157"/>
      <c r="DZ26" s="157"/>
      <c r="EA26" s="161"/>
      <c r="EB26" s="169"/>
      <c r="EC26" s="162"/>
      <c r="ET26" s="95"/>
      <c r="EU26" s="95"/>
      <c r="EV26" s="95"/>
      <c r="EW26" s="95"/>
      <c r="EX26" s="95"/>
      <c r="EY26" s="95"/>
      <c r="EZ26" s="95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207"/>
      <c r="IL26" s="207"/>
      <c r="IM26" s="207"/>
      <c r="IN26" s="207"/>
      <c r="IO26" s="207"/>
      <c r="IP26" s="207"/>
      <c r="IQ26" s="207"/>
      <c r="IR26" s="207"/>
    </row>
    <row r="27" spans="1:252" ht="18" customHeight="1">
      <c r="A27" s="149">
        <f>A26+1</f>
        <v>19</v>
      </c>
      <c r="B27" s="200" t="s">
        <v>326</v>
      </c>
      <c r="C27" s="184" t="s">
        <v>375</v>
      </c>
      <c r="D27" s="278" t="s">
        <v>376</v>
      </c>
      <c r="E27" s="152">
        <f>COUNTA(H27:EI27)</f>
        <v>6</v>
      </c>
      <c r="F27" s="153">
        <f>MIN(INT(E27/10),25)</f>
        <v>0</v>
      </c>
      <c r="G27" s="154">
        <f>C_S_G($H27:EI27,$H$5:EZ$5,csg_table,$E$4,F27)</f>
        <v>0.68357487922705318</v>
      </c>
      <c r="H27" s="156"/>
      <c r="I27" s="208"/>
      <c r="J27" s="208"/>
      <c r="K27" s="157"/>
      <c r="L27" s="161"/>
      <c r="M27" s="161"/>
      <c r="N27" s="158"/>
      <c r="O27" s="157"/>
      <c r="P27" s="157"/>
      <c r="Q27" s="161"/>
      <c r="R27" s="158"/>
      <c r="S27" s="161"/>
      <c r="T27" s="158"/>
      <c r="U27" s="157"/>
      <c r="V27" s="157"/>
      <c r="W27" s="161"/>
      <c r="X27" s="158"/>
      <c r="Y27" s="161"/>
      <c r="Z27" s="158"/>
      <c r="AA27" s="157"/>
      <c r="AB27" s="157"/>
      <c r="AC27" s="161"/>
      <c r="AD27" s="158"/>
      <c r="AE27" s="161"/>
      <c r="AF27" s="165">
        <v>7</v>
      </c>
      <c r="AG27" s="166">
        <v>5</v>
      </c>
      <c r="AH27" s="166">
        <v>8</v>
      </c>
      <c r="AI27" s="166">
        <v>8</v>
      </c>
      <c r="AJ27" s="166">
        <v>8</v>
      </c>
      <c r="AK27" s="167">
        <v>6</v>
      </c>
      <c r="AL27" s="156"/>
      <c r="AM27" s="157"/>
      <c r="AN27" s="157"/>
      <c r="AO27" s="161"/>
      <c r="AP27" s="158"/>
      <c r="AQ27" s="162"/>
      <c r="AR27" s="156"/>
      <c r="AS27" s="157"/>
      <c r="AT27" s="157"/>
      <c r="AU27" s="161"/>
      <c r="AV27" s="169"/>
      <c r="AW27" s="162"/>
      <c r="AX27" s="156"/>
      <c r="AY27" s="157"/>
      <c r="AZ27" s="157"/>
      <c r="BA27" s="161"/>
      <c r="BB27" s="161"/>
      <c r="BC27" s="162"/>
      <c r="BD27" s="156"/>
      <c r="BE27" s="161"/>
      <c r="BF27" s="161"/>
      <c r="BG27" s="161"/>
      <c r="BH27" s="158"/>
      <c r="BI27" s="162"/>
      <c r="BJ27" s="156"/>
      <c r="BK27" s="161"/>
      <c r="BL27" s="161"/>
      <c r="BM27" s="161"/>
      <c r="BN27" s="161"/>
      <c r="BO27" s="162"/>
      <c r="BP27" s="156"/>
      <c r="BQ27" s="161"/>
      <c r="BR27" s="161"/>
      <c r="BS27" s="157"/>
      <c r="BT27" s="157"/>
      <c r="BU27" s="162"/>
      <c r="BV27" s="156"/>
      <c r="BW27" s="157"/>
      <c r="BX27" s="157"/>
      <c r="BY27" s="161"/>
      <c r="BZ27" s="158"/>
      <c r="CA27" s="162"/>
      <c r="CB27" s="156"/>
      <c r="CC27" s="157"/>
      <c r="CD27" s="157"/>
      <c r="CE27" s="157"/>
      <c r="CF27" s="158"/>
      <c r="CG27" s="162"/>
      <c r="CH27" s="161"/>
      <c r="CI27" s="157"/>
      <c r="CJ27" s="157"/>
      <c r="CK27" s="161"/>
      <c r="CL27" s="161"/>
      <c r="CM27" s="161"/>
      <c r="CN27" s="156"/>
      <c r="CO27" s="157"/>
      <c r="CP27" s="157"/>
      <c r="CQ27" s="161"/>
      <c r="CR27" s="169"/>
      <c r="CS27" s="162"/>
      <c r="CT27" s="156"/>
      <c r="CU27" s="157"/>
      <c r="CV27" s="157"/>
      <c r="CW27" s="161"/>
      <c r="CX27" s="158"/>
      <c r="CY27" s="162"/>
      <c r="CZ27" s="156"/>
      <c r="DA27" s="157"/>
      <c r="DB27" s="157"/>
      <c r="DC27" s="161"/>
      <c r="DD27" s="158"/>
      <c r="DE27" s="162"/>
      <c r="DF27" s="161"/>
      <c r="DG27" s="157"/>
      <c r="DH27" s="157"/>
      <c r="DI27" s="157"/>
      <c r="DJ27" s="158"/>
      <c r="DK27" s="161"/>
      <c r="DL27" s="156"/>
      <c r="DM27" s="157"/>
      <c r="DN27" s="157"/>
      <c r="DO27" s="161"/>
      <c r="DP27" s="158"/>
      <c r="DQ27" s="162"/>
      <c r="DR27" s="156"/>
      <c r="DS27" s="157"/>
      <c r="DT27" s="157"/>
      <c r="DU27" s="161"/>
      <c r="DV27" s="169"/>
      <c r="DW27" s="162"/>
      <c r="DX27" s="156"/>
      <c r="DY27" s="157"/>
      <c r="DZ27" s="157"/>
      <c r="EA27" s="161"/>
      <c r="EB27" s="169"/>
      <c r="EC27" s="162"/>
      <c r="ET27" s="95"/>
      <c r="EU27" s="95"/>
      <c r="EV27" s="95"/>
      <c r="EW27" s="95"/>
      <c r="EX27" s="95"/>
      <c r="EY27" s="95"/>
      <c r="EZ27" s="95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IK27" s="207"/>
      <c r="IL27" s="207"/>
      <c r="IM27" s="207"/>
      <c r="IN27" s="207"/>
      <c r="IO27" s="207"/>
      <c r="IP27" s="207"/>
      <c r="IQ27" s="207"/>
      <c r="IR27" s="207"/>
    </row>
    <row r="28" spans="1:252" s="207" customFormat="1" ht="18" customHeight="1">
      <c r="A28" s="149">
        <f>A27+1</f>
        <v>20</v>
      </c>
      <c r="B28" s="200" t="s">
        <v>326</v>
      </c>
      <c r="C28" s="289" t="s">
        <v>380</v>
      </c>
      <c r="D28" s="290" t="s">
        <v>381</v>
      </c>
      <c r="E28" s="152">
        <f>COUNTA(H28:EI28)</f>
        <v>6</v>
      </c>
      <c r="F28" s="153">
        <f>MIN(INT(E28/10),25)</f>
        <v>0</v>
      </c>
      <c r="G28" s="154">
        <f>C_S_G($H28:EI28,$H$5:EZ$5,csg_table,$E$4,F28)</f>
        <v>0.68306010928961747</v>
      </c>
      <c r="H28" s="265" t="s">
        <v>358</v>
      </c>
      <c r="I28" s="208">
        <v>6</v>
      </c>
      <c r="J28" s="208">
        <v>6</v>
      </c>
      <c r="K28" s="157">
        <v>5</v>
      </c>
      <c r="L28" s="161">
        <v>5</v>
      </c>
      <c r="M28" s="155" t="s">
        <v>358</v>
      </c>
      <c r="N28" s="164"/>
      <c r="O28" s="157"/>
      <c r="P28" s="157"/>
      <c r="Q28" s="161"/>
      <c r="R28" s="158"/>
      <c r="S28" s="161"/>
      <c r="T28" s="163"/>
      <c r="U28" s="157"/>
      <c r="V28" s="157"/>
      <c r="W28" s="161"/>
      <c r="X28" s="158"/>
      <c r="Y28" s="161"/>
      <c r="Z28" s="163"/>
      <c r="AA28" s="157"/>
      <c r="AB28" s="157"/>
      <c r="AC28" s="161"/>
      <c r="AD28" s="158"/>
      <c r="AE28" s="161"/>
      <c r="AF28" s="165"/>
      <c r="AG28" s="167"/>
      <c r="AH28" s="167"/>
      <c r="AI28" s="167"/>
      <c r="AJ28" s="167"/>
      <c r="AK28" s="167"/>
      <c r="AL28" s="156"/>
      <c r="AM28" s="157"/>
      <c r="AN28" s="157"/>
      <c r="AO28" s="161"/>
      <c r="AP28" s="161"/>
      <c r="AQ28" s="162"/>
      <c r="AR28" s="156"/>
      <c r="AS28" s="157"/>
      <c r="AT28" s="157"/>
      <c r="AU28" s="161"/>
      <c r="AV28" s="169"/>
      <c r="AW28" s="162"/>
      <c r="AX28" s="156"/>
      <c r="AY28" s="157"/>
      <c r="AZ28" s="157"/>
      <c r="BA28" s="161"/>
      <c r="BB28" s="169"/>
      <c r="BC28" s="162"/>
      <c r="BD28" s="156"/>
      <c r="BE28" s="161"/>
      <c r="BF28" s="161"/>
      <c r="BG28" s="161"/>
      <c r="BH28" s="158"/>
      <c r="BI28" s="162"/>
      <c r="BJ28" s="161"/>
      <c r="BK28" s="161"/>
      <c r="BL28" s="161"/>
      <c r="BM28" s="161"/>
      <c r="BN28" s="158"/>
      <c r="BO28" s="161"/>
      <c r="BP28" s="163"/>
      <c r="BQ28" s="164"/>
      <c r="BR28" s="164"/>
      <c r="BS28" s="164"/>
      <c r="BT28" s="164"/>
      <c r="BU28" s="174"/>
      <c r="BV28" s="161"/>
      <c r="BW28" s="157"/>
      <c r="BX28" s="157"/>
      <c r="BY28" s="161"/>
      <c r="BZ28" s="169"/>
      <c r="CA28" s="161"/>
      <c r="CB28" s="156"/>
      <c r="CC28" s="157"/>
      <c r="CD28" s="157"/>
      <c r="CE28" s="157"/>
      <c r="CF28" s="161"/>
      <c r="CG28" s="162"/>
      <c r="CH28" s="156"/>
      <c r="CI28" s="157"/>
      <c r="CJ28" s="157"/>
      <c r="CK28" s="161"/>
      <c r="CL28" s="158"/>
      <c r="CM28" s="162"/>
      <c r="CN28" s="156"/>
      <c r="CO28" s="157"/>
      <c r="CP28" s="157"/>
      <c r="CQ28" s="161"/>
      <c r="CR28" s="169"/>
      <c r="CS28" s="162"/>
      <c r="CT28" s="156"/>
      <c r="CU28" s="157"/>
      <c r="CV28" s="157"/>
      <c r="CW28" s="161"/>
      <c r="CX28" s="158"/>
      <c r="CY28" s="162"/>
      <c r="CZ28" s="156"/>
      <c r="DA28" s="157"/>
      <c r="DB28" s="157"/>
      <c r="DC28" s="161"/>
      <c r="DD28" s="169"/>
      <c r="DE28" s="162"/>
      <c r="DF28" s="161"/>
      <c r="DG28" s="157"/>
      <c r="DH28" s="157"/>
      <c r="DI28" s="157"/>
      <c r="DJ28" s="169"/>
      <c r="DK28" s="162"/>
      <c r="DL28" s="163"/>
      <c r="DM28" s="164"/>
      <c r="DN28" s="164"/>
      <c r="DO28" s="164"/>
      <c r="DP28" s="164"/>
      <c r="DQ28" s="174"/>
      <c r="DR28" s="156"/>
      <c r="DS28" s="157"/>
      <c r="DT28" s="157"/>
      <c r="DU28" s="161"/>
      <c r="DV28" s="169"/>
      <c r="DW28" s="162"/>
      <c r="DX28" s="156"/>
      <c r="DY28" s="157"/>
      <c r="DZ28" s="157"/>
      <c r="EA28" s="161"/>
      <c r="EB28" s="169"/>
      <c r="EC28" s="162"/>
      <c r="ED28" s="170"/>
      <c r="EE28" s="170"/>
      <c r="EF28" s="170"/>
      <c r="EG28" s="170"/>
      <c r="EH28" s="170"/>
      <c r="EI28" s="170"/>
      <c r="EJ28" s="170"/>
      <c r="EK28" s="170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</row>
    <row r="29" spans="1:252" ht="18" customHeight="1">
      <c r="A29" s="149">
        <f t="shared" ref="A19:A39" si="0">A28+1</f>
        <v>21</v>
      </c>
      <c r="B29" s="200" t="s">
        <v>326</v>
      </c>
      <c r="C29" s="273" t="s">
        <v>312</v>
      </c>
      <c r="D29" s="286" t="s">
        <v>263</v>
      </c>
      <c r="E29" s="152">
        <f t="shared" ref="E18:E39" si="1">COUNTA(H29:EI29)</f>
        <v>0</v>
      </c>
      <c r="F29" s="153">
        <f t="shared" ref="F18:F39" si="2">MIN(INT(E29/10),25)</f>
        <v>0</v>
      </c>
      <c r="G29" s="154">
        <f>C_S_G($H29:EI29,$H$5:EZ$5,csg_table,$E$4,F29)</f>
        <v>0</v>
      </c>
      <c r="H29" s="156"/>
      <c r="I29" s="208"/>
      <c r="J29" s="208"/>
      <c r="K29" s="157"/>
      <c r="L29" s="161"/>
      <c r="M29" s="161"/>
      <c r="N29" s="161"/>
      <c r="O29" s="157"/>
      <c r="P29" s="157"/>
      <c r="Q29" s="157"/>
      <c r="R29" s="161"/>
      <c r="S29" s="162"/>
      <c r="T29" s="161"/>
      <c r="U29" s="157"/>
      <c r="V29" s="157"/>
      <c r="W29" s="157"/>
      <c r="X29" s="161"/>
      <c r="Y29" s="162"/>
      <c r="Z29" s="161"/>
      <c r="AA29" s="157"/>
      <c r="AB29" s="157"/>
      <c r="AC29" s="157"/>
      <c r="AD29" s="161"/>
      <c r="AE29" s="162"/>
      <c r="AF29" s="165"/>
      <c r="AG29" s="166"/>
      <c r="AH29" s="166"/>
      <c r="AI29" s="166"/>
      <c r="AJ29" s="166"/>
      <c r="AK29" s="167"/>
      <c r="AL29" s="156"/>
      <c r="AM29" s="157"/>
      <c r="AN29" s="157"/>
      <c r="AO29" s="161"/>
      <c r="AP29" s="157"/>
      <c r="AQ29" s="162"/>
      <c r="AR29" s="156"/>
      <c r="AS29" s="157"/>
      <c r="AT29" s="157"/>
      <c r="AU29" s="161"/>
      <c r="AV29" s="169"/>
      <c r="AW29" s="162"/>
      <c r="AX29" s="156"/>
      <c r="AY29" s="157"/>
      <c r="AZ29" s="157"/>
      <c r="BA29" s="161"/>
      <c r="BB29" s="158"/>
      <c r="BC29" s="162"/>
      <c r="BD29" s="161"/>
      <c r="BE29" s="161"/>
      <c r="BF29" s="161"/>
      <c r="BG29" s="161"/>
      <c r="BH29" s="158"/>
      <c r="BI29" s="161"/>
      <c r="BJ29" s="156"/>
      <c r="BK29" s="157"/>
      <c r="BL29" s="157"/>
      <c r="BM29" s="157"/>
      <c r="BN29" s="161"/>
      <c r="BO29" s="162"/>
      <c r="BP29" s="161"/>
      <c r="BQ29" s="157"/>
      <c r="BR29" s="157"/>
      <c r="BS29" s="157"/>
      <c r="BT29" s="161"/>
      <c r="BU29" s="161"/>
      <c r="BV29" s="156"/>
      <c r="BW29" s="157"/>
      <c r="BX29" s="157"/>
      <c r="BY29" s="157"/>
      <c r="BZ29" s="161"/>
      <c r="CA29" s="162"/>
      <c r="CB29" s="156"/>
      <c r="CC29" s="157"/>
      <c r="CD29" s="157"/>
      <c r="CE29" s="202"/>
      <c r="CF29" s="169"/>
      <c r="CG29" s="162"/>
      <c r="CH29" s="156"/>
      <c r="CI29" s="157"/>
      <c r="CJ29" s="157"/>
      <c r="CK29" s="157"/>
      <c r="CL29" s="161"/>
      <c r="CM29" s="162"/>
      <c r="CN29" s="156"/>
      <c r="CO29" s="157"/>
      <c r="CP29" s="157"/>
      <c r="CQ29" s="161"/>
      <c r="CR29" s="169"/>
      <c r="CS29" s="162"/>
      <c r="CT29" s="156"/>
      <c r="CU29" s="157"/>
      <c r="CV29" s="157"/>
      <c r="CW29" s="157"/>
      <c r="CX29" s="161"/>
      <c r="CY29" s="162"/>
      <c r="CZ29" s="156"/>
      <c r="DA29" s="157"/>
      <c r="DB29" s="157"/>
      <c r="DC29" s="161"/>
      <c r="DD29" s="169"/>
      <c r="DE29" s="162"/>
      <c r="DF29" s="156"/>
      <c r="DG29" s="157"/>
      <c r="DH29" s="157"/>
      <c r="DI29" s="157"/>
      <c r="DJ29" s="169"/>
      <c r="DK29" s="162"/>
      <c r="DL29" s="156"/>
      <c r="DM29" s="157"/>
      <c r="DN29" s="157"/>
      <c r="DO29" s="161"/>
      <c r="DP29" s="158"/>
      <c r="DQ29" s="162"/>
      <c r="DR29" s="156"/>
      <c r="DS29" s="157"/>
      <c r="DT29" s="157"/>
      <c r="DU29" s="161"/>
      <c r="DV29" s="169"/>
      <c r="DW29" s="162"/>
      <c r="DX29" s="156"/>
      <c r="DY29" s="157"/>
      <c r="DZ29" s="157"/>
      <c r="EA29" s="161"/>
      <c r="EB29" s="169"/>
      <c r="EC29" s="162"/>
      <c r="ED29" s="112"/>
      <c r="EE29" s="112"/>
      <c r="EF29" s="112"/>
      <c r="EG29" s="112"/>
      <c r="EH29" s="112"/>
      <c r="EI29" s="112"/>
      <c r="EJ29" s="112"/>
      <c r="EK29" s="112"/>
      <c r="EL29" s="113"/>
      <c r="EM29" s="113"/>
      <c r="EN29" s="113"/>
      <c r="EO29" s="113"/>
      <c r="EP29" s="113"/>
      <c r="EQ29" s="113"/>
      <c r="ER29" s="113"/>
      <c r="ES29" s="113"/>
      <c r="ET29" s="113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IN29" s="185"/>
      <c r="IO29" s="185"/>
      <c r="IP29" s="185"/>
      <c r="IQ29" s="185"/>
      <c r="IR29" s="185"/>
    </row>
    <row r="30" spans="1:252" ht="18.75" customHeight="1">
      <c r="A30" s="149">
        <f t="shared" si="0"/>
        <v>22</v>
      </c>
      <c r="B30" s="200" t="s">
        <v>326</v>
      </c>
      <c r="C30" s="293" t="s">
        <v>314</v>
      </c>
      <c r="D30" s="264" t="s">
        <v>315</v>
      </c>
      <c r="E30" s="152">
        <f t="shared" si="1"/>
        <v>0</v>
      </c>
      <c r="F30" s="153">
        <f t="shared" si="2"/>
        <v>0</v>
      </c>
      <c r="G30" s="154">
        <f>C_S_G($H30:EI30,$H$5:EZ$5,csg_table,$E$4,F30)</f>
        <v>0</v>
      </c>
      <c r="H30" s="156"/>
      <c r="I30" s="208"/>
      <c r="J30" s="208"/>
      <c r="K30" s="157"/>
      <c r="L30" s="161"/>
      <c r="M30" s="161"/>
      <c r="N30" s="172"/>
      <c r="O30" s="157"/>
      <c r="P30" s="157"/>
      <c r="Q30" s="161"/>
      <c r="R30" s="158"/>
      <c r="S30" s="162"/>
      <c r="T30" s="172"/>
      <c r="U30" s="157"/>
      <c r="V30" s="157"/>
      <c r="W30" s="161"/>
      <c r="X30" s="158"/>
      <c r="Y30" s="162"/>
      <c r="Z30" s="172"/>
      <c r="AA30" s="157"/>
      <c r="AB30" s="157"/>
      <c r="AC30" s="161"/>
      <c r="AD30" s="158"/>
      <c r="AE30" s="162"/>
      <c r="AF30" s="156"/>
      <c r="AG30" s="157"/>
      <c r="AH30" s="157"/>
      <c r="AI30" s="161"/>
      <c r="AJ30" s="158"/>
      <c r="AK30" s="168"/>
      <c r="AL30" s="156"/>
      <c r="AM30" s="157"/>
      <c r="AN30" s="157"/>
      <c r="AO30" s="161"/>
      <c r="AP30" s="169"/>
      <c r="AQ30" s="162"/>
      <c r="AR30" s="156"/>
      <c r="AS30" s="157"/>
      <c r="AT30" s="157"/>
      <c r="AU30" s="161"/>
      <c r="AV30" s="169"/>
      <c r="AW30" s="162"/>
      <c r="AX30" s="156"/>
      <c r="AY30" s="157"/>
      <c r="AZ30" s="157"/>
      <c r="BA30" s="161"/>
      <c r="BB30" s="158"/>
      <c r="BC30" s="162"/>
      <c r="BD30" s="156"/>
      <c r="BE30" s="161"/>
      <c r="BF30" s="161"/>
      <c r="BG30" s="161"/>
      <c r="BH30" s="158"/>
      <c r="BI30" s="162"/>
      <c r="BJ30" s="156"/>
      <c r="BK30" s="161"/>
      <c r="BL30" s="161"/>
      <c r="BM30" s="161"/>
      <c r="BN30" s="158"/>
      <c r="BO30" s="162"/>
      <c r="BP30" s="156"/>
      <c r="BQ30" s="208"/>
      <c r="BR30" s="208"/>
      <c r="BS30" s="157"/>
      <c r="BT30" s="157"/>
      <c r="BU30" s="161"/>
      <c r="BV30" s="156"/>
      <c r="BW30" s="157"/>
      <c r="BX30" s="157"/>
      <c r="BY30" s="161"/>
      <c r="BZ30" s="158"/>
      <c r="CA30" s="162"/>
      <c r="CB30" s="161"/>
      <c r="CC30" s="157"/>
      <c r="CD30" s="157"/>
      <c r="CE30" s="157"/>
      <c r="CF30" s="161"/>
      <c r="CG30" s="161"/>
      <c r="CH30" s="156"/>
      <c r="CI30" s="157"/>
      <c r="CJ30" s="157"/>
      <c r="CK30" s="161"/>
      <c r="CL30" s="161"/>
      <c r="CM30" s="162"/>
      <c r="CN30" s="156"/>
      <c r="CO30" s="157"/>
      <c r="CP30" s="157"/>
      <c r="CQ30" s="161"/>
      <c r="CR30" s="158"/>
      <c r="CS30" s="162"/>
      <c r="CT30" s="156"/>
      <c r="CU30" s="157"/>
      <c r="CV30" s="157"/>
      <c r="CW30" s="161"/>
      <c r="CX30" s="161"/>
      <c r="CY30" s="162"/>
      <c r="CZ30" s="163"/>
      <c r="DA30" s="164"/>
      <c r="DB30" s="164"/>
      <c r="DC30" s="164"/>
      <c r="DD30" s="164"/>
      <c r="DE30" s="174"/>
      <c r="DF30" s="156"/>
      <c r="DG30" s="157"/>
      <c r="DH30" s="157"/>
      <c r="DI30" s="157"/>
      <c r="DJ30" s="158"/>
      <c r="DK30" s="162"/>
      <c r="DL30" s="156"/>
      <c r="DM30" s="157"/>
      <c r="DN30" s="157"/>
      <c r="DO30" s="161"/>
      <c r="DP30" s="158"/>
      <c r="DQ30" s="162"/>
      <c r="DR30" s="156"/>
      <c r="DS30" s="157"/>
      <c r="DT30" s="157"/>
      <c r="DU30" s="161"/>
      <c r="DV30" s="169"/>
      <c r="DW30" s="162"/>
      <c r="DX30" s="156"/>
      <c r="DY30" s="157"/>
      <c r="DZ30" s="157"/>
      <c r="EA30" s="161"/>
      <c r="EB30" s="169"/>
      <c r="EC30" s="162"/>
      <c r="ET30" s="95"/>
      <c r="EU30" s="95"/>
      <c r="EV30" s="95"/>
      <c r="EW30" s="95"/>
      <c r="EX30" s="95"/>
      <c r="EY30" s="95"/>
      <c r="EZ30" s="95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3"/>
      <c r="HB30" s="203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</row>
    <row r="31" spans="1:252" ht="18.75" customHeight="1">
      <c r="A31" s="149">
        <f t="shared" si="0"/>
        <v>23</v>
      </c>
      <c r="B31" s="200" t="s">
        <v>326</v>
      </c>
      <c r="C31" s="292">
        <v>3</v>
      </c>
      <c r="D31" s="295" t="s">
        <v>373</v>
      </c>
      <c r="E31" s="152">
        <f t="shared" si="1"/>
        <v>0</v>
      </c>
      <c r="F31" s="153">
        <f t="shared" si="2"/>
        <v>0</v>
      </c>
      <c r="G31" s="154">
        <f>C_S_G($H31:EI31,$H$5:EZ$5,csg_table,$E$4,F31)</f>
        <v>0</v>
      </c>
      <c r="H31" s="156"/>
      <c r="I31" s="208"/>
      <c r="J31" s="208"/>
      <c r="K31" s="157"/>
      <c r="L31" s="161"/>
      <c r="M31" s="161"/>
      <c r="N31" s="161"/>
      <c r="O31" s="157"/>
      <c r="P31" s="157"/>
      <c r="Q31" s="157"/>
      <c r="R31" s="161"/>
      <c r="S31" s="162"/>
      <c r="T31" s="161"/>
      <c r="U31" s="157"/>
      <c r="V31" s="157"/>
      <c r="W31" s="157"/>
      <c r="X31" s="161"/>
      <c r="Y31" s="162"/>
      <c r="Z31" s="161"/>
      <c r="AA31" s="157"/>
      <c r="AB31" s="157"/>
      <c r="AC31" s="157"/>
      <c r="AD31" s="161"/>
      <c r="AE31" s="162"/>
      <c r="AF31" s="156"/>
      <c r="AG31" s="157"/>
      <c r="AH31" s="157"/>
      <c r="AI31" s="157"/>
      <c r="AJ31" s="157"/>
      <c r="AK31" s="210"/>
      <c r="AL31" s="156"/>
      <c r="AM31" s="157"/>
      <c r="AN31" s="157"/>
      <c r="AO31" s="161"/>
      <c r="AP31" s="161"/>
      <c r="AQ31" s="162"/>
      <c r="AR31" s="156"/>
      <c r="AS31" s="157"/>
      <c r="AT31" s="157"/>
      <c r="AU31" s="164"/>
      <c r="AV31" s="164"/>
      <c r="AW31" s="162"/>
      <c r="AX31" s="161"/>
      <c r="AY31" s="157"/>
      <c r="AZ31" s="157"/>
      <c r="BA31" s="202"/>
      <c r="BB31" s="169"/>
      <c r="BC31" s="161"/>
      <c r="BD31" s="156"/>
      <c r="BE31" s="161"/>
      <c r="BF31" s="161"/>
      <c r="BG31" s="161"/>
      <c r="BH31" s="158"/>
      <c r="BI31" s="162"/>
      <c r="BJ31" s="156"/>
      <c r="BK31" s="161"/>
      <c r="BL31" s="161"/>
      <c r="BM31" s="161"/>
      <c r="BN31" s="158"/>
      <c r="BO31" s="162"/>
      <c r="BP31" s="156"/>
      <c r="BQ31" s="252"/>
      <c r="BR31" s="252"/>
      <c r="BS31" s="202"/>
      <c r="BT31" s="169"/>
      <c r="BU31" s="161"/>
      <c r="BV31" s="156"/>
      <c r="BW31" s="161"/>
      <c r="BX31" s="161"/>
      <c r="BY31" s="161"/>
      <c r="BZ31" s="158"/>
      <c r="CA31" s="162"/>
      <c r="CB31" s="208"/>
      <c r="CC31" s="157"/>
      <c r="CD31" s="157"/>
      <c r="CE31" s="157"/>
      <c r="CF31" s="161"/>
      <c r="CG31" s="168"/>
      <c r="CH31" s="156"/>
      <c r="CI31" s="157"/>
      <c r="CJ31" s="157"/>
      <c r="CK31" s="161"/>
      <c r="CL31" s="158"/>
      <c r="CM31" s="162"/>
      <c r="CN31" s="156"/>
      <c r="CO31" s="157"/>
      <c r="CP31" s="157"/>
      <c r="CQ31" s="157"/>
      <c r="CR31" s="161"/>
      <c r="CS31" s="162"/>
      <c r="CT31" s="156"/>
      <c r="CU31" s="157"/>
      <c r="CV31" s="157"/>
      <c r="CW31" s="161"/>
      <c r="CX31" s="158"/>
      <c r="CY31" s="162"/>
      <c r="CZ31" s="208"/>
      <c r="DA31" s="157"/>
      <c r="DB31" s="157"/>
      <c r="DC31" s="161"/>
      <c r="DD31" s="169"/>
      <c r="DE31" s="168"/>
      <c r="DF31" s="156"/>
      <c r="DG31" s="157"/>
      <c r="DH31" s="157"/>
      <c r="DI31" s="157"/>
      <c r="DJ31" s="157"/>
      <c r="DK31" s="162"/>
      <c r="DL31" s="156"/>
      <c r="DM31" s="157"/>
      <c r="DN31" s="157"/>
      <c r="DO31" s="161"/>
      <c r="DP31" s="161"/>
      <c r="DQ31" s="162"/>
      <c r="DR31" s="156"/>
      <c r="DS31" s="157"/>
      <c r="DT31" s="157"/>
      <c r="DU31" s="161"/>
      <c r="DV31" s="158"/>
      <c r="DW31" s="162"/>
      <c r="DX31" s="156"/>
      <c r="DY31" s="157"/>
      <c r="DZ31" s="157"/>
      <c r="EA31" s="161"/>
      <c r="EB31" s="169"/>
      <c r="EC31" s="162"/>
      <c r="ET31" s="95"/>
      <c r="EU31" s="95"/>
      <c r="EV31" s="95"/>
      <c r="EW31" s="95"/>
      <c r="EX31" s="95"/>
      <c r="EY31" s="95"/>
      <c r="EZ31" s="95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</row>
    <row r="32" spans="1:252" ht="18.75" customHeight="1">
      <c r="A32" s="149">
        <f t="shared" si="0"/>
        <v>24</v>
      </c>
      <c r="B32" s="200" t="s">
        <v>326</v>
      </c>
      <c r="C32" s="251" t="s">
        <v>265</v>
      </c>
      <c r="D32" s="294" t="s">
        <v>266</v>
      </c>
      <c r="E32" s="152">
        <f t="shared" si="1"/>
        <v>0</v>
      </c>
      <c r="F32" s="153">
        <f t="shared" si="2"/>
        <v>0</v>
      </c>
      <c r="G32" s="154">
        <f>C_S_G($H32:EI32,$H$5:EZ$5,csg_table,$E$4,F32)</f>
        <v>0</v>
      </c>
      <c r="H32" s="156"/>
      <c r="I32" s="208"/>
      <c r="J32" s="252"/>
      <c r="K32" s="157"/>
      <c r="L32" s="161"/>
      <c r="M32" s="161"/>
      <c r="N32" s="164"/>
      <c r="O32" s="157"/>
      <c r="P32" s="157"/>
      <c r="Q32" s="161"/>
      <c r="R32" s="158"/>
      <c r="S32" s="162"/>
      <c r="T32" s="164"/>
      <c r="U32" s="157"/>
      <c r="V32" s="157"/>
      <c r="W32" s="161"/>
      <c r="X32" s="158"/>
      <c r="Y32" s="162"/>
      <c r="Z32" s="164"/>
      <c r="AA32" s="157"/>
      <c r="AB32" s="157"/>
      <c r="AC32" s="161"/>
      <c r="AD32" s="158"/>
      <c r="AE32" s="162"/>
      <c r="AF32" s="156"/>
      <c r="AG32" s="166"/>
      <c r="AH32" s="166"/>
      <c r="AI32" s="166"/>
      <c r="AJ32" s="166"/>
      <c r="AK32" s="173"/>
      <c r="AL32" s="156"/>
      <c r="AM32" s="157"/>
      <c r="AN32" s="157"/>
      <c r="AO32" s="161"/>
      <c r="AP32" s="158"/>
      <c r="AQ32" s="162"/>
      <c r="AR32" s="156"/>
      <c r="AS32" s="157"/>
      <c r="AT32" s="157"/>
      <c r="AU32" s="161"/>
      <c r="AV32" s="169"/>
      <c r="AW32" s="162"/>
      <c r="AX32" s="253"/>
      <c r="AY32" s="239"/>
      <c r="AZ32" s="239"/>
      <c r="BA32" s="239"/>
      <c r="BB32" s="239"/>
      <c r="BC32" s="254"/>
      <c r="BD32" s="156"/>
      <c r="BE32" s="161"/>
      <c r="BF32" s="161"/>
      <c r="BG32" s="161"/>
      <c r="BH32" s="158"/>
      <c r="BI32" s="162"/>
      <c r="BJ32" s="156"/>
      <c r="BK32" s="161"/>
      <c r="BL32" s="161"/>
      <c r="BM32" s="161"/>
      <c r="BN32" s="161"/>
      <c r="BO32" s="162"/>
      <c r="BP32" s="156"/>
      <c r="BQ32" s="252"/>
      <c r="BR32" s="252"/>
      <c r="BS32" s="157"/>
      <c r="BT32" s="161"/>
      <c r="BU32" s="161"/>
      <c r="BV32" s="156"/>
      <c r="BW32" s="157"/>
      <c r="BX32" s="157"/>
      <c r="BY32" s="157"/>
      <c r="BZ32" s="161"/>
      <c r="CA32" s="162"/>
      <c r="CB32" s="163"/>
      <c r="CC32" s="157"/>
      <c r="CD32" s="157"/>
      <c r="CE32" s="157"/>
      <c r="CF32" s="158"/>
      <c r="CG32" s="162"/>
      <c r="CH32" s="156"/>
      <c r="CI32" s="157"/>
      <c r="CJ32" s="157"/>
      <c r="CK32" s="161"/>
      <c r="CL32" s="161"/>
      <c r="CM32" s="162"/>
      <c r="CN32" s="156"/>
      <c r="CO32" s="157"/>
      <c r="CP32" s="157"/>
      <c r="CQ32" s="161"/>
      <c r="CR32" s="169"/>
      <c r="CS32" s="161"/>
      <c r="CT32" s="156"/>
      <c r="CU32" s="157"/>
      <c r="CV32" s="157"/>
      <c r="CW32" s="157"/>
      <c r="CX32" s="161"/>
      <c r="CY32" s="162"/>
      <c r="CZ32" s="161"/>
      <c r="DA32" s="157"/>
      <c r="DB32" s="157"/>
      <c r="DC32" s="161"/>
      <c r="DD32" s="169"/>
      <c r="DE32" s="161"/>
      <c r="DF32" s="156"/>
      <c r="DG32" s="157"/>
      <c r="DH32" s="157"/>
      <c r="DI32" s="157"/>
      <c r="DJ32" s="157"/>
      <c r="DK32" s="162"/>
      <c r="DL32" s="156"/>
      <c r="DM32" s="157"/>
      <c r="DN32" s="157"/>
      <c r="DO32" s="161"/>
      <c r="DP32" s="158"/>
      <c r="DQ32" s="162"/>
      <c r="DR32" s="156"/>
      <c r="DS32" s="157"/>
      <c r="DT32" s="157"/>
      <c r="DU32" s="161"/>
      <c r="DV32" s="169"/>
      <c r="DW32" s="162"/>
      <c r="DX32" s="156"/>
      <c r="DY32" s="157"/>
      <c r="DZ32" s="157"/>
      <c r="EA32" s="161"/>
      <c r="EB32" s="169"/>
      <c r="EC32" s="162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</row>
    <row r="33" spans="1:252" ht="18" customHeight="1">
      <c r="A33" s="149">
        <f t="shared" si="0"/>
        <v>25</v>
      </c>
      <c r="B33" s="200" t="s">
        <v>326</v>
      </c>
      <c r="C33" s="184" t="s">
        <v>278</v>
      </c>
      <c r="D33" s="278" t="s">
        <v>277</v>
      </c>
      <c r="E33" s="152">
        <f t="shared" si="1"/>
        <v>0</v>
      </c>
      <c r="F33" s="153">
        <f t="shared" si="2"/>
        <v>0</v>
      </c>
      <c r="G33" s="154">
        <f>C_S_G($H33:EI33,$H$5:EZ$5,csg_table,$E$4,F33)</f>
        <v>0</v>
      </c>
      <c r="H33" s="156"/>
      <c r="I33" s="208"/>
      <c r="J33" s="208"/>
      <c r="K33" s="157"/>
      <c r="L33" s="161"/>
      <c r="M33" s="161"/>
      <c r="N33" s="164"/>
      <c r="O33" s="157"/>
      <c r="P33" s="157"/>
      <c r="Q33" s="161"/>
      <c r="R33" s="158"/>
      <c r="S33" s="162"/>
      <c r="T33" s="164"/>
      <c r="U33" s="157"/>
      <c r="V33" s="157"/>
      <c r="W33" s="161"/>
      <c r="X33" s="158"/>
      <c r="Y33" s="162"/>
      <c r="Z33" s="164"/>
      <c r="AA33" s="157"/>
      <c r="AB33" s="157"/>
      <c r="AC33" s="161"/>
      <c r="AD33" s="158"/>
      <c r="AE33" s="162"/>
      <c r="AF33" s="165"/>
      <c r="AG33" s="166"/>
      <c r="AH33" s="166"/>
      <c r="AI33" s="166"/>
      <c r="AJ33" s="166"/>
      <c r="AK33" s="173"/>
      <c r="AL33" s="156"/>
      <c r="AM33" s="157"/>
      <c r="AN33" s="157"/>
      <c r="AO33" s="161"/>
      <c r="AP33" s="169"/>
      <c r="AQ33" s="162"/>
      <c r="AR33" s="156"/>
      <c r="AS33" s="157"/>
      <c r="AT33" s="157"/>
      <c r="AU33" s="161"/>
      <c r="AV33" s="169"/>
      <c r="AW33" s="162"/>
      <c r="AX33" s="163"/>
      <c r="AY33" s="164"/>
      <c r="AZ33" s="164"/>
      <c r="BA33" s="164"/>
      <c r="BB33" s="164"/>
      <c r="BC33" s="174"/>
      <c r="BD33" s="156"/>
      <c r="BE33" s="161"/>
      <c r="BF33" s="161"/>
      <c r="BG33" s="161"/>
      <c r="BH33" s="158"/>
      <c r="BI33" s="162"/>
      <c r="BJ33" s="156"/>
      <c r="BK33" s="157"/>
      <c r="BL33" s="157"/>
      <c r="BM33" s="161"/>
      <c r="BN33" s="161"/>
      <c r="BO33" s="162"/>
      <c r="BP33" s="161"/>
      <c r="BQ33" s="157"/>
      <c r="BR33" s="157"/>
      <c r="BS33" s="157"/>
      <c r="BT33" s="161"/>
      <c r="BU33" s="161"/>
      <c r="BV33" s="156"/>
      <c r="BW33" s="157"/>
      <c r="BX33" s="157"/>
      <c r="BY33" s="161"/>
      <c r="BZ33" s="158"/>
      <c r="CA33" s="162"/>
      <c r="CB33" s="156"/>
      <c r="CC33" s="157"/>
      <c r="CD33" s="157"/>
      <c r="CE33" s="157"/>
      <c r="CF33" s="158"/>
      <c r="CG33" s="162"/>
      <c r="CH33" s="156"/>
      <c r="CI33" s="157"/>
      <c r="CJ33" s="157"/>
      <c r="CK33" s="161"/>
      <c r="CL33" s="164"/>
      <c r="CM33" s="162"/>
      <c r="CN33" s="163"/>
      <c r="CO33" s="164"/>
      <c r="CP33" s="164"/>
      <c r="CQ33" s="164"/>
      <c r="CR33" s="164"/>
      <c r="CS33" s="174"/>
      <c r="CT33" s="156"/>
      <c r="CU33" s="157"/>
      <c r="CV33" s="157"/>
      <c r="CW33" s="157"/>
      <c r="CX33" s="161"/>
      <c r="CY33" s="162"/>
      <c r="CZ33" s="156"/>
      <c r="DA33" s="157"/>
      <c r="DB33" s="157"/>
      <c r="DC33" s="161"/>
      <c r="DD33" s="169"/>
      <c r="DE33" s="162"/>
      <c r="DF33" s="156"/>
      <c r="DG33" s="157"/>
      <c r="DH33" s="157"/>
      <c r="DI33" s="157"/>
      <c r="DJ33" s="169"/>
      <c r="DK33" s="161"/>
      <c r="DL33" s="156"/>
      <c r="DM33" s="157"/>
      <c r="DN33" s="157"/>
      <c r="DO33" s="161"/>
      <c r="DP33" s="158"/>
      <c r="DQ33" s="162"/>
      <c r="DR33" s="156"/>
      <c r="DS33" s="157"/>
      <c r="DT33" s="157"/>
      <c r="DU33" s="161"/>
      <c r="DV33" s="169"/>
      <c r="DW33" s="162"/>
      <c r="DX33" s="156"/>
      <c r="DY33" s="157"/>
      <c r="DZ33" s="157"/>
      <c r="EA33" s="161"/>
      <c r="EB33" s="169"/>
      <c r="EC33" s="162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95"/>
      <c r="EO33" s="95"/>
      <c r="EP33" s="95"/>
      <c r="EQ33" s="95"/>
      <c r="ER33" s="95"/>
      <c r="ES33" s="95"/>
      <c r="ET33" s="95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</row>
    <row r="34" spans="1:252" ht="18" customHeight="1">
      <c r="A34" s="149">
        <f t="shared" si="0"/>
        <v>26</v>
      </c>
      <c r="B34" s="200" t="s">
        <v>326</v>
      </c>
      <c r="C34" s="285">
        <v>343</v>
      </c>
      <c r="D34" s="288" t="s">
        <v>330</v>
      </c>
      <c r="E34" s="152">
        <f t="shared" si="1"/>
        <v>0</v>
      </c>
      <c r="F34" s="153">
        <f t="shared" si="2"/>
        <v>0</v>
      </c>
      <c r="G34" s="154">
        <f>C_S_G($H34:EI34,$H$5:EZ$5,csg_table,$E$4,F34)</f>
        <v>0</v>
      </c>
      <c r="H34" s="156"/>
      <c r="I34" s="208"/>
      <c r="J34" s="208"/>
      <c r="K34" s="157"/>
      <c r="L34" s="161"/>
      <c r="M34" s="161"/>
      <c r="N34" s="172"/>
      <c r="O34" s="157"/>
      <c r="P34" s="157"/>
      <c r="Q34" s="161"/>
      <c r="R34" s="158"/>
      <c r="S34" s="162"/>
      <c r="T34" s="172"/>
      <c r="U34" s="157"/>
      <c r="V34" s="157"/>
      <c r="W34" s="161"/>
      <c r="X34" s="158"/>
      <c r="Y34" s="162"/>
      <c r="Z34" s="172"/>
      <c r="AA34" s="157"/>
      <c r="AB34" s="157"/>
      <c r="AC34" s="161"/>
      <c r="AD34" s="158"/>
      <c r="AE34" s="162"/>
      <c r="AF34" s="165"/>
      <c r="AG34" s="166"/>
      <c r="AH34" s="166"/>
      <c r="AI34" s="166"/>
      <c r="AJ34" s="166"/>
      <c r="AK34" s="173"/>
      <c r="AL34" s="156"/>
      <c r="AM34" s="157"/>
      <c r="AN34" s="157"/>
      <c r="AO34" s="161"/>
      <c r="AP34" s="239"/>
      <c r="AQ34" s="162"/>
      <c r="AR34" s="156"/>
      <c r="AS34" s="157"/>
      <c r="AT34" s="157"/>
      <c r="AU34" s="161"/>
      <c r="AV34" s="239"/>
      <c r="AW34" s="162"/>
      <c r="AX34" s="250"/>
      <c r="AY34" s="248"/>
      <c r="AZ34" s="248"/>
      <c r="BA34" s="248"/>
      <c r="BB34" s="239"/>
      <c r="BC34" s="270"/>
      <c r="BD34" s="250"/>
      <c r="BE34" s="157"/>
      <c r="BF34" s="157"/>
      <c r="BG34" s="161"/>
      <c r="BH34" s="161"/>
      <c r="BI34" s="162"/>
      <c r="BJ34" s="156"/>
      <c r="BK34" s="157"/>
      <c r="BL34" s="157"/>
      <c r="BM34" s="157"/>
      <c r="BN34" s="161"/>
      <c r="BO34" s="162"/>
      <c r="BP34" s="156"/>
      <c r="BQ34" s="252"/>
      <c r="BR34" s="252"/>
      <c r="BS34" s="202"/>
      <c r="BT34" s="169"/>
      <c r="BU34" s="161"/>
      <c r="BV34" s="156"/>
      <c r="BW34" s="157"/>
      <c r="BX34" s="157"/>
      <c r="BY34" s="161"/>
      <c r="BZ34" s="158"/>
      <c r="CA34" s="162"/>
      <c r="CB34" s="160"/>
      <c r="CC34" s="157"/>
      <c r="CD34" s="157"/>
      <c r="CE34" s="157"/>
      <c r="CF34" s="158"/>
      <c r="CG34" s="175"/>
      <c r="CH34" s="156"/>
      <c r="CI34" s="157"/>
      <c r="CJ34" s="157"/>
      <c r="CK34" s="161"/>
      <c r="CL34" s="158"/>
      <c r="CM34" s="162"/>
      <c r="CN34" s="156"/>
      <c r="CO34" s="157"/>
      <c r="CP34" s="157"/>
      <c r="CQ34" s="161"/>
      <c r="CR34" s="157"/>
      <c r="CS34" s="159"/>
      <c r="CT34" s="156"/>
      <c r="CU34" s="157"/>
      <c r="CV34" s="157"/>
      <c r="CW34" s="161"/>
      <c r="CX34" s="169"/>
      <c r="CY34" s="162"/>
      <c r="CZ34" s="156"/>
      <c r="DA34" s="157"/>
      <c r="DB34" s="157"/>
      <c r="DC34" s="161"/>
      <c r="DD34" s="161"/>
      <c r="DE34" s="162"/>
      <c r="DF34" s="156"/>
      <c r="DG34" s="157"/>
      <c r="DH34" s="157"/>
      <c r="DI34" s="157"/>
      <c r="DJ34" s="169"/>
      <c r="DK34" s="162"/>
      <c r="DL34" s="156"/>
      <c r="DM34" s="157"/>
      <c r="DN34" s="157"/>
      <c r="DO34" s="161"/>
      <c r="DP34" s="158"/>
      <c r="DQ34" s="162"/>
      <c r="DR34" s="156"/>
      <c r="DS34" s="157"/>
      <c r="DT34" s="157"/>
      <c r="DU34" s="161"/>
      <c r="DV34" s="169"/>
      <c r="DW34" s="162"/>
      <c r="DX34" s="156"/>
      <c r="DY34" s="157"/>
      <c r="DZ34" s="157"/>
      <c r="EA34" s="161"/>
      <c r="EB34" s="169"/>
      <c r="EC34" s="162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</row>
    <row r="35" spans="1:252" ht="18.75" customHeight="1">
      <c r="A35" s="149">
        <f t="shared" si="0"/>
        <v>27</v>
      </c>
      <c r="B35" s="200" t="s">
        <v>326</v>
      </c>
      <c r="C35" s="151" t="s">
        <v>353</v>
      </c>
      <c r="D35" s="171" t="s">
        <v>269</v>
      </c>
      <c r="E35" s="152">
        <f t="shared" si="1"/>
        <v>0</v>
      </c>
      <c r="F35" s="153">
        <f t="shared" si="2"/>
        <v>0</v>
      </c>
      <c r="G35" s="154">
        <f>C_S_G($H35:EI35,$H$5:EZ$5,csg_table,$E$4,F35)</f>
        <v>0</v>
      </c>
      <c r="H35" s="156"/>
      <c r="I35" s="208"/>
      <c r="J35" s="208"/>
      <c r="K35" s="157"/>
      <c r="L35" s="161"/>
      <c r="M35" s="161"/>
      <c r="N35" s="160"/>
      <c r="O35" s="157"/>
      <c r="P35" s="157"/>
      <c r="Q35" s="161"/>
      <c r="R35" s="164"/>
      <c r="S35" s="162"/>
      <c r="T35" s="160"/>
      <c r="U35" s="157"/>
      <c r="V35" s="157"/>
      <c r="W35" s="161"/>
      <c r="X35" s="164"/>
      <c r="Y35" s="162"/>
      <c r="Z35" s="160"/>
      <c r="AA35" s="157"/>
      <c r="AB35" s="157"/>
      <c r="AC35" s="161"/>
      <c r="AD35" s="164"/>
      <c r="AE35" s="162"/>
      <c r="AF35" s="156"/>
      <c r="AG35" s="157"/>
      <c r="AH35" s="157"/>
      <c r="AI35" s="161"/>
      <c r="AJ35" s="158"/>
      <c r="AK35" s="162"/>
      <c r="AL35" s="156"/>
      <c r="AM35" s="157"/>
      <c r="AN35" s="157"/>
      <c r="AO35" s="161"/>
      <c r="AP35" s="158"/>
      <c r="AQ35" s="162"/>
      <c r="AR35" s="156"/>
      <c r="AS35" s="157"/>
      <c r="AT35" s="157"/>
      <c r="AU35" s="161"/>
      <c r="AV35" s="158"/>
      <c r="AW35" s="162"/>
      <c r="AX35" s="156"/>
      <c r="AY35" s="157"/>
      <c r="AZ35" s="157"/>
      <c r="BA35" s="161"/>
      <c r="BB35" s="158"/>
      <c r="BC35" s="162"/>
      <c r="BD35" s="156"/>
      <c r="BE35" s="161"/>
      <c r="BF35" s="161"/>
      <c r="BG35" s="161"/>
      <c r="BH35" s="158"/>
      <c r="BI35" s="162"/>
      <c r="BJ35" s="156"/>
      <c r="BK35" s="161"/>
      <c r="BL35" s="161"/>
      <c r="BM35" s="161"/>
      <c r="BN35" s="158"/>
      <c r="BO35" s="162"/>
      <c r="BP35" s="161"/>
      <c r="BQ35" s="161"/>
      <c r="BR35" s="161"/>
      <c r="BS35" s="157"/>
      <c r="BT35" s="157"/>
      <c r="BU35" s="161"/>
      <c r="BV35" s="156"/>
      <c r="BW35" s="157"/>
      <c r="BX35" s="157"/>
      <c r="BY35" s="161"/>
      <c r="BZ35" s="158"/>
      <c r="CA35" s="162"/>
      <c r="CB35" s="156"/>
      <c r="CC35" s="157"/>
      <c r="CD35" s="157"/>
      <c r="CE35" s="157"/>
      <c r="CF35" s="158"/>
      <c r="CG35" s="162"/>
      <c r="CH35" s="156"/>
      <c r="CI35" s="157"/>
      <c r="CJ35" s="157"/>
      <c r="CK35" s="161"/>
      <c r="CL35" s="158"/>
      <c r="CM35" s="162"/>
      <c r="CN35" s="161"/>
      <c r="CO35" s="157"/>
      <c r="CP35" s="157"/>
      <c r="CQ35" s="161"/>
      <c r="CR35" s="169"/>
      <c r="CS35" s="162"/>
      <c r="CT35" s="156"/>
      <c r="CU35" s="157"/>
      <c r="CV35" s="157"/>
      <c r="CW35" s="161"/>
      <c r="CX35" s="158"/>
      <c r="CY35" s="162"/>
      <c r="CZ35" s="156"/>
      <c r="DA35" s="157"/>
      <c r="DB35" s="157"/>
      <c r="DC35" s="157"/>
      <c r="DD35" s="161"/>
      <c r="DE35" s="162"/>
      <c r="DF35" s="156"/>
      <c r="DG35" s="157"/>
      <c r="DH35" s="157"/>
      <c r="DI35" s="157"/>
      <c r="DJ35" s="158"/>
      <c r="DK35" s="162"/>
      <c r="DL35" s="156"/>
      <c r="DM35" s="157"/>
      <c r="DN35" s="157"/>
      <c r="DO35" s="157"/>
      <c r="DP35" s="161"/>
      <c r="DQ35" s="162"/>
      <c r="DR35" s="156"/>
      <c r="DS35" s="157"/>
      <c r="DT35" s="157"/>
      <c r="DU35" s="161"/>
      <c r="DV35" s="158"/>
      <c r="DW35" s="162"/>
      <c r="DX35" s="156"/>
      <c r="DY35" s="157"/>
      <c r="DZ35" s="157"/>
      <c r="EA35" s="161"/>
      <c r="EB35" s="169"/>
      <c r="EC35" s="162"/>
      <c r="ED35" s="113"/>
      <c r="EE35" s="113"/>
      <c r="EF35" s="113"/>
      <c r="EG35" s="113"/>
      <c r="EH35" s="113"/>
      <c r="EI35" s="113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95"/>
      <c r="EU35" s="95"/>
      <c r="EV35" s="95"/>
      <c r="EW35" s="95"/>
      <c r="EX35" s="95"/>
      <c r="EY35" s="95"/>
      <c r="EZ35" s="95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</row>
    <row r="36" spans="1:252" ht="18" customHeight="1">
      <c r="A36" s="149">
        <f t="shared" si="0"/>
        <v>28</v>
      </c>
      <c r="B36" s="200" t="s">
        <v>326</v>
      </c>
      <c r="C36" s="273" t="s">
        <v>254</v>
      </c>
      <c r="D36" s="171" t="s">
        <v>249</v>
      </c>
      <c r="E36" s="152">
        <f t="shared" si="1"/>
        <v>0</v>
      </c>
      <c r="F36" s="153">
        <f t="shared" si="2"/>
        <v>0</v>
      </c>
      <c r="G36" s="154">
        <f>C_S_G($H36:EI36,$H$5:EZ$5,csg_table,$E$4,F36)</f>
        <v>0</v>
      </c>
      <c r="H36" s="156"/>
      <c r="I36" s="208"/>
      <c r="J36" s="208"/>
      <c r="K36" s="157"/>
      <c r="L36" s="157"/>
      <c r="M36" s="164"/>
      <c r="N36" s="163"/>
      <c r="O36" s="157"/>
      <c r="P36" s="157"/>
      <c r="Q36" s="161"/>
      <c r="R36" s="158"/>
      <c r="S36" s="162"/>
      <c r="T36" s="163"/>
      <c r="U36" s="157"/>
      <c r="V36" s="157"/>
      <c r="W36" s="161"/>
      <c r="X36" s="158"/>
      <c r="Y36" s="162"/>
      <c r="Z36" s="163"/>
      <c r="AA36" s="157"/>
      <c r="AB36" s="157"/>
      <c r="AC36" s="161"/>
      <c r="AD36" s="158"/>
      <c r="AE36" s="162"/>
      <c r="AF36" s="156"/>
      <c r="AG36" s="157"/>
      <c r="AH36" s="157"/>
      <c r="AI36" s="161"/>
      <c r="AJ36" s="158"/>
      <c r="AK36" s="162"/>
      <c r="AL36" s="156"/>
      <c r="AM36" s="157"/>
      <c r="AN36" s="157"/>
      <c r="AO36" s="161"/>
      <c r="AP36" s="169"/>
      <c r="AQ36" s="162"/>
      <c r="AR36" s="156"/>
      <c r="AS36" s="157"/>
      <c r="AT36" s="157"/>
      <c r="AU36" s="161"/>
      <c r="AV36" s="158"/>
      <c r="AW36" s="162"/>
      <c r="AX36" s="156"/>
      <c r="AY36" s="157"/>
      <c r="AZ36" s="157"/>
      <c r="BA36" s="161"/>
      <c r="BB36" s="169"/>
      <c r="BC36" s="162"/>
      <c r="BD36" s="156"/>
      <c r="BE36" s="157"/>
      <c r="BF36" s="157"/>
      <c r="BG36" s="161"/>
      <c r="BH36" s="158"/>
      <c r="BI36" s="162"/>
      <c r="BJ36" s="156"/>
      <c r="BK36" s="157"/>
      <c r="BL36" s="157"/>
      <c r="BM36" s="161"/>
      <c r="BN36" s="158"/>
      <c r="BO36" s="162"/>
      <c r="BP36" s="161"/>
      <c r="BQ36" s="161"/>
      <c r="BR36" s="161"/>
      <c r="BS36" s="157"/>
      <c r="BT36" s="157"/>
      <c r="BU36" s="161"/>
      <c r="BV36" s="156"/>
      <c r="BW36" s="157"/>
      <c r="BX36" s="157"/>
      <c r="BY36" s="161"/>
      <c r="BZ36" s="157"/>
      <c r="CA36" s="162"/>
      <c r="CB36" s="156"/>
      <c r="CC36" s="157"/>
      <c r="CD36" s="157"/>
      <c r="CE36" s="157"/>
      <c r="CF36" s="158"/>
      <c r="CG36" s="162"/>
      <c r="CH36" s="156"/>
      <c r="CI36" s="157"/>
      <c r="CJ36" s="157"/>
      <c r="CK36" s="161"/>
      <c r="CL36" s="158"/>
      <c r="CM36" s="162"/>
      <c r="CN36" s="156"/>
      <c r="CO36" s="157"/>
      <c r="CP36" s="157"/>
      <c r="CQ36" s="157"/>
      <c r="CR36" s="161"/>
      <c r="CS36" s="162"/>
      <c r="CT36" s="156"/>
      <c r="CU36" s="157"/>
      <c r="CV36" s="157"/>
      <c r="CW36" s="161"/>
      <c r="CX36" s="158"/>
      <c r="CY36" s="162"/>
      <c r="CZ36" s="156"/>
      <c r="DA36" s="157"/>
      <c r="DB36" s="157"/>
      <c r="DC36" s="161"/>
      <c r="DD36" s="169"/>
      <c r="DE36" s="162"/>
      <c r="DF36" s="156"/>
      <c r="DG36" s="157"/>
      <c r="DH36" s="157"/>
      <c r="DI36" s="157"/>
      <c r="DJ36" s="169"/>
      <c r="DK36" s="162"/>
      <c r="DL36" s="156"/>
      <c r="DM36" s="157"/>
      <c r="DN36" s="157"/>
      <c r="DO36" s="161"/>
      <c r="DP36" s="158"/>
      <c r="DQ36" s="162"/>
      <c r="DR36" s="156"/>
      <c r="DS36" s="157"/>
      <c r="DT36" s="157"/>
      <c r="DU36" s="161"/>
      <c r="DV36" s="158"/>
      <c r="DW36" s="162"/>
      <c r="DX36" s="156"/>
      <c r="DY36" s="157"/>
      <c r="DZ36" s="157"/>
      <c r="EA36" s="161"/>
      <c r="EB36" s="169"/>
      <c r="EC36" s="162"/>
      <c r="ER36" s="95"/>
      <c r="ES36" s="95"/>
      <c r="ET36" s="95"/>
      <c r="EU36" s="95"/>
      <c r="EV36" s="95"/>
      <c r="EW36" s="95"/>
      <c r="EX36" s="95"/>
      <c r="EY36" s="95"/>
      <c r="EZ36" s="95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</row>
    <row r="37" spans="1:252" s="211" customFormat="1" ht="21" customHeight="1">
      <c r="A37" s="149">
        <f t="shared" si="0"/>
        <v>29</v>
      </c>
      <c r="B37" s="200" t="s">
        <v>326</v>
      </c>
      <c r="C37" s="284">
        <v>142</v>
      </c>
      <c r="D37" s="287" t="s">
        <v>340</v>
      </c>
      <c r="E37" s="152">
        <f t="shared" si="1"/>
        <v>0</v>
      </c>
      <c r="F37" s="153">
        <f t="shared" si="2"/>
        <v>0</v>
      </c>
      <c r="G37" s="154">
        <f>C_S_G($H37:EI37,$H$5:EZ$5,csg_table,$E$4,F37)</f>
        <v>0</v>
      </c>
      <c r="H37" s="156"/>
      <c r="I37" s="208"/>
      <c r="J37" s="208"/>
      <c r="K37" s="157"/>
      <c r="L37" s="161"/>
      <c r="M37" s="161"/>
      <c r="N37" s="160"/>
      <c r="O37" s="157"/>
      <c r="P37" s="157"/>
      <c r="Q37" s="161"/>
      <c r="R37" s="158"/>
      <c r="S37" s="162"/>
      <c r="T37" s="160"/>
      <c r="U37" s="157"/>
      <c r="V37" s="157"/>
      <c r="W37" s="161"/>
      <c r="X37" s="158"/>
      <c r="Y37" s="162"/>
      <c r="Z37" s="160"/>
      <c r="AA37" s="157"/>
      <c r="AB37" s="157"/>
      <c r="AC37" s="161"/>
      <c r="AD37" s="158"/>
      <c r="AE37" s="162"/>
      <c r="AF37" s="163"/>
      <c r="AG37" s="164"/>
      <c r="AH37" s="164"/>
      <c r="AI37" s="164"/>
      <c r="AJ37" s="164"/>
      <c r="AK37" s="174"/>
      <c r="AL37" s="156"/>
      <c r="AM37" s="157"/>
      <c r="AN37" s="157"/>
      <c r="AO37" s="161"/>
      <c r="AP37" s="169"/>
      <c r="AQ37" s="162"/>
      <c r="AR37" s="156"/>
      <c r="AS37" s="157"/>
      <c r="AT37" s="157"/>
      <c r="AU37" s="157"/>
      <c r="AV37" s="161"/>
      <c r="AW37" s="162"/>
      <c r="AX37" s="156"/>
      <c r="AY37" s="157"/>
      <c r="AZ37" s="157"/>
      <c r="BA37" s="202"/>
      <c r="BB37" s="169"/>
      <c r="BC37" s="162"/>
      <c r="BD37" s="156"/>
      <c r="BE37" s="157"/>
      <c r="BF37" s="157"/>
      <c r="BG37" s="161"/>
      <c r="BH37" s="161"/>
      <c r="BI37" s="162"/>
      <c r="BJ37" s="156"/>
      <c r="BK37" s="157"/>
      <c r="BL37" s="157"/>
      <c r="BM37" s="157"/>
      <c r="BN37" s="161"/>
      <c r="BO37" s="162"/>
      <c r="BP37" s="161"/>
      <c r="BQ37" s="157"/>
      <c r="BR37" s="157"/>
      <c r="BS37" s="157"/>
      <c r="BT37" s="161"/>
      <c r="BU37" s="161"/>
      <c r="BV37" s="156"/>
      <c r="BW37" s="157"/>
      <c r="BX37" s="157"/>
      <c r="BY37" s="157"/>
      <c r="BZ37" s="161"/>
      <c r="CA37" s="162"/>
      <c r="CB37" s="156"/>
      <c r="CC37" s="157"/>
      <c r="CD37" s="157"/>
      <c r="CE37" s="157"/>
      <c r="CF37" s="161"/>
      <c r="CG37" s="162"/>
      <c r="CH37" s="156"/>
      <c r="CI37" s="157"/>
      <c r="CJ37" s="157"/>
      <c r="CK37" s="157"/>
      <c r="CL37" s="161"/>
      <c r="CM37" s="162"/>
      <c r="CN37" s="156"/>
      <c r="CO37" s="157"/>
      <c r="CP37" s="157"/>
      <c r="CQ37" s="161"/>
      <c r="CR37" s="169"/>
      <c r="CS37" s="162"/>
      <c r="CT37" s="156"/>
      <c r="CU37" s="157"/>
      <c r="CV37" s="157"/>
      <c r="CW37" s="157"/>
      <c r="CX37" s="161"/>
      <c r="CY37" s="162"/>
      <c r="CZ37" s="156"/>
      <c r="DA37" s="157"/>
      <c r="DB37" s="157"/>
      <c r="DC37" s="161"/>
      <c r="DD37" s="169"/>
      <c r="DE37" s="162"/>
      <c r="DF37" s="156"/>
      <c r="DG37" s="157"/>
      <c r="DH37" s="157"/>
      <c r="DI37" s="157"/>
      <c r="DJ37" s="169"/>
      <c r="DK37" s="162"/>
      <c r="DL37" s="156"/>
      <c r="DM37" s="157"/>
      <c r="DN37" s="157"/>
      <c r="DO37" s="161"/>
      <c r="DP37" s="158"/>
      <c r="DQ37" s="162"/>
      <c r="DR37" s="156"/>
      <c r="DS37" s="157"/>
      <c r="DT37" s="157"/>
      <c r="DU37" s="161"/>
      <c r="DV37" s="158"/>
      <c r="DW37" s="162"/>
      <c r="DX37" s="156"/>
      <c r="DY37" s="157"/>
      <c r="DZ37" s="157"/>
      <c r="EA37" s="161"/>
      <c r="EB37" s="169"/>
      <c r="EC37" s="162"/>
      <c r="ED37" s="113"/>
      <c r="EE37" s="113"/>
      <c r="EF37" s="113"/>
      <c r="EG37" s="113"/>
      <c r="EH37" s="113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95"/>
      <c r="ET37" s="95"/>
      <c r="EU37" s="95"/>
      <c r="EV37" s="95"/>
      <c r="EW37" s="95"/>
      <c r="EX37" s="95"/>
      <c r="EY37" s="95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95"/>
      <c r="HJ37" s="95"/>
      <c r="HK37" s="95"/>
      <c r="HL37" s="95"/>
      <c r="HM37" s="95"/>
      <c r="HN37" s="95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  <c r="II37" s="148"/>
      <c r="IJ37" s="148"/>
      <c r="IK37" s="95"/>
      <c r="IL37" s="95"/>
      <c r="IM37" s="95"/>
      <c r="IN37" s="95"/>
      <c r="IO37" s="95"/>
      <c r="IP37" s="95"/>
      <c r="IQ37" s="95"/>
      <c r="IR37" s="95"/>
    </row>
    <row r="38" spans="1:252" ht="18" customHeight="1">
      <c r="A38" s="149">
        <f t="shared" si="0"/>
        <v>30</v>
      </c>
      <c r="B38" s="200" t="s">
        <v>326</v>
      </c>
      <c r="C38" s="151" t="s">
        <v>361</v>
      </c>
      <c r="D38" s="249" t="s">
        <v>323</v>
      </c>
      <c r="E38" s="152">
        <f t="shared" si="1"/>
        <v>0</v>
      </c>
      <c r="F38" s="153">
        <f t="shared" si="2"/>
        <v>0</v>
      </c>
      <c r="G38" s="154">
        <f>C_S_G($H38:EI38,$H$5:EZ$5,csg_table,$E$4,F38)</f>
        <v>0</v>
      </c>
      <c r="H38" s="163"/>
      <c r="I38" s="241"/>
      <c r="J38" s="241"/>
      <c r="K38" s="164"/>
      <c r="L38" s="164"/>
      <c r="M38" s="164"/>
      <c r="N38" s="160"/>
      <c r="O38" s="161"/>
      <c r="P38" s="157"/>
      <c r="Q38" s="161"/>
      <c r="R38" s="158"/>
      <c r="S38" s="162"/>
      <c r="T38" s="160"/>
      <c r="U38" s="161"/>
      <c r="V38" s="157"/>
      <c r="W38" s="161"/>
      <c r="X38" s="158"/>
      <c r="Y38" s="162"/>
      <c r="Z38" s="160"/>
      <c r="AA38" s="161"/>
      <c r="AB38" s="157"/>
      <c r="AC38" s="161"/>
      <c r="AD38" s="158"/>
      <c r="AE38" s="162"/>
      <c r="AF38" s="165"/>
      <c r="AG38" s="166"/>
      <c r="AH38" s="166"/>
      <c r="AI38" s="166"/>
      <c r="AJ38" s="166"/>
      <c r="AK38" s="167"/>
      <c r="AL38" s="156"/>
      <c r="AM38" s="157"/>
      <c r="AN38" s="157"/>
      <c r="AO38" s="161"/>
      <c r="AP38" s="161"/>
      <c r="AQ38" s="162"/>
      <c r="AR38" s="156"/>
      <c r="AS38" s="157"/>
      <c r="AT38" s="157"/>
      <c r="AU38" s="161"/>
      <c r="AV38" s="169"/>
      <c r="AW38" s="162"/>
      <c r="AX38" s="156"/>
      <c r="AY38" s="157"/>
      <c r="AZ38" s="157"/>
      <c r="BA38" s="161"/>
      <c r="BB38" s="169"/>
      <c r="BC38" s="162"/>
      <c r="BD38" s="156"/>
      <c r="BE38" s="161"/>
      <c r="BF38" s="161"/>
      <c r="BG38" s="161"/>
      <c r="BH38" s="158"/>
      <c r="BI38" s="162"/>
      <c r="BJ38" s="156"/>
      <c r="BK38" s="157"/>
      <c r="BL38" s="157"/>
      <c r="BM38" s="157"/>
      <c r="BN38" s="161"/>
      <c r="BO38" s="162"/>
      <c r="BP38" s="161"/>
      <c r="BQ38" s="157"/>
      <c r="BR38" s="157"/>
      <c r="BS38" s="157"/>
      <c r="BT38" s="161"/>
      <c r="BU38" s="161"/>
      <c r="BV38" s="156"/>
      <c r="BW38" s="157"/>
      <c r="BX38" s="157"/>
      <c r="BY38" s="161"/>
      <c r="BZ38" s="169"/>
      <c r="CA38" s="162"/>
      <c r="CB38" s="156"/>
      <c r="CC38" s="157"/>
      <c r="CD38" s="157"/>
      <c r="CE38" s="157"/>
      <c r="CF38" s="161"/>
      <c r="CG38" s="162"/>
      <c r="CH38" s="156"/>
      <c r="CI38" s="157"/>
      <c r="CJ38" s="157"/>
      <c r="CK38" s="161"/>
      <c r="CL38" s="169"/>
      <c r="CM38" s="162"/>
      <c r="CN38" s="156"/>
      <c r="CO38" s="157"/>
      <c r="CP38" s="157"/>
      <c r="CQ38" s="157"/>
      <c r="CR38" s="161"/>
      <c r="CS38" s="162"/>
      <c r="CT38" s="156"/>
      <c r="CU38" s="157"/>
      <c r="CV38" s="157"/>
      <c r="CW38" s="157"/>
      <c r="CX38" s="161"/>
      <c r="CY38" s="162"/>
      <c r="CZ38" s="156"/>
      <c r="DA38" s="157"/>
      <c r="DB38" s="157"/>
      <c r="DC38" s="161"/>
      <c r="DD38" s="169"/>
      <c r="DE38" s="162"/>
      <c r="DF38" s="156"/>
      <c r="DG38" s="157"/>
      <c r="DH38" s="157"/>
      <c r="DI38" s="157"/>
      <c r="DJ38" s="158"/>
      <c r="DK38" s="162"/>
      <c r="DL38" s="156"/>
      <c r="DM38" s="157"/>
      <c r="DN38" s="157"/>
      <c r="DO38" s="161"/>
      <c r="DP38" s="158"/>
      <c r="DQ38" s="162"/>
      <c r="DR38" s="156"/>
      <c r="DS38" s="157"/>
      <c r="DT38" s="157"/>
      <c r="DU38" s="161"/>
      <c r="DV38" s="169"/>
      <c r="DW38" s="162"/>
      <c r="DX38" s="156"/>
      <c r="DY38" s="157"/>
      <c r="DZ38" s="157"/>
      <c r="EA38" s="161"/>
      <c r="EB38" s="169"/>
      <c r="EC38" s="162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HO38" s="148"/>
      <c r="HP38" s="148"/>
      <c r="HQ38" s="148"/>
      <c r="HR38" s="148"/>
      <c r="HS38" s="148"/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  <c r="II38" s="148"/>
      <c r="IJ38" s="148"/>
    </row>
    <row r="39" spans="1:252" s="207" customFormat="1" ht="18" customHeight="1">
      <c r="A39" s="149">
        <f t="shared" si="0"/>
        <v>31</v>
      </c>
      <c r="B39" s="200" t="s">
        <v>326</v>
      </c>
      <c r="C39" s="261" t="s">
        <v>267</v>
      </c>
      <c r="D39" s="262" t="s">
        <v>268</v>
      </c>
      <c r="E39" s="152">
        <f t="shared" si="1"/>
        <v>0</v>
      </c>
      <c r="F39" s="153">
        <f t="shared" si="2"/>
        <v>0</v>
      </c>
      <c r="G39" s="154">
        <f>C_S_G($H39:EI39,$H$5:EZ$5,csg_table,$E$4,F39)</f>
        <v>0</v>
      </c>
      <c r="H39" s="156"/>
      <c r="I39" s="208"/>
      <c r="J39" s="208"/>
      <c r="K39" s="157"/>
      <c r="L39" s="161"/>
      <c r="M39" s="161"/>
      <c r="N39" s="156"/>
      <c r="O39" s="157"/>
      <c r="P39" s="157"/>
      <c r="Q39" s="161"/>
      <c r="R39" s="158"/>
      <c r="S39" s="162"/>
      <c r="T39" s="156"/>
      <c r="U39" s="157"/>
      <c r="V39" s="157"/>
      <c r="W39" s="161"/>
      <c r="X39" s="158"/>
      <c r="Y39" s="162"/>
      <c r="Z39" s="156"/>
      <c r="AA39" s="157"/>
      <c r="AB39" s="157"/>
      <c r="AC39" s="161"/>
      <c r="AD39" s="158"/>
      <c r="AE39" s="162"/>
      <c r="AF39" s="156"/>
      <c r="AG39" s="157"/>
      <c r="AH39" s="157"/>
      <c r="AI39" s="161"/>
      <c r="AJ39" s="158"/>
      <c r="AK39" s="168"/>
      <c r="AL39" s="156"/>
      <c r="AM39" s="157"/>
      <c r="AN39" s="157"/>
      <c r="AO39" s="161"/>
      <c r="AP39" s="158"/>
      <c r="AQ39" s="162"/>
      <c r="AR39" s="163"/>
      <c r="AS39" s="164"/>
      <c r="AT39" s="164"/>
      <c r="AU39" s="164"/>
      <c r="AV39" s="164"/>
      <c r="AW39" s="174"/>
      <c r="AX39" s="156"/>
      <c r="AY39" s="157"/>
      <c r="AZ39" s="157"/>
      <c r="BA39" s="161"/>
      <c r="BB39" s="161"/>
      <c r="BC39" s="162"/>
      <c r="BD39" s="156"/>
      <c r="BE39" s="161"/>
      <c r="BF39" s="161"/>
      <c r="BG39" s="161"/>
      <c r="BH39" s="158"/>
      <c r="BI39" s="162"/>
      <c r="BJ39" s="161"/>
      <c r="BK39" s="157"/>
      <c r="BL39" s="157"/>
      <c r="BM39" s="161"/>
      <c r="BN39" s="161"/>
      <c r="BO39" s="161"/>
      <c r="BP39" s="156"/>
      <c r="BQ39" s="208"/>
      <c r="BR39" s="208"/>
      <c r="BS39" s="157"/>
      <c r="BT39" s="157"/>
      <c r="BU39" s="161"/>
      <c r="BV39" s="156"/>
      <c r="BW39" s="157"/>
      <c r="BX39" s="157"/>
      <c r="BY39" s="161"/>
      <c r="BZ39" s="158"/>
      <c r="CA39" s="162"/>
      <c r="CB39" s="156"/>
      <c r="CC39" s="157"/>
      <c r="CD39" s="157"/>
      <c r="CE39" s="157"/>
      <c r="CF39" s="158"/>
      <c r="CG39" s="162"/>
      <c r="CH39" s="156"/>
      <c r="CI39" s="157"/>
      <c r="CJ39" s="157"/>
      <c r="CK39" s="161"/>
      <c r="CL39" s="158"/>
      <c r="CM39" s="162"/>
      <c r="CN39" s="156"/>
      <c r="CO39" s="157"/>
      <c r="CP39" s="157"/>
      <c r="CQ39" s="161"/>
      <c r="CR39" s="158"/>
      <c r="CS39" s="162"/>
      <c r="CT39" s="156"/>
      <c r="CU39" s="157"/>
      <c r="CV39" s="157"/>
      <c r="CW39" s="161"/>
      <c r="CX39" s="158"/>
      <c r="CY39" s="162"/>
      <c r="CZ39" s="156"/>
      <c r="DA39" s="157"/>
      <c r="DB39" s="157"/>
      <c r="DC39" s="161"/>
      <c r="DD39" s="158"/>
      <c r="DE39" s="162"/>
      <c r="DF39" s="156"/>
      <c r="DG39" s="157"/>
      <c r="DH39" s="157"/>
      <c r="DI39" s="157"/>
      <c r="DJ39" s="158"/>
      <c r="DK39" s="162"/>
      <c r="DL39" s="156"/>
      <c r="DM39" s="157"/>
      <c r="DN39" s="157"/>
      <c r="DO39" s="161"/>
      <c r="DP39" s="157"/>
      <c r="DQ39" s="162"/>
      <c r="DR39" s="156"/>
      <c r="DS39" s="157"/>
      <c r="DT39" s="157"/>
      <c r="DU39" s="161"/>
      <c r="DV39" s="169"/>
      <c r="DW39" s="162"/>
      <c r="DX39" s="156"/>
      <c r="DY39" s="157"/>
      <c r="DZ39" s="157"/>
      <c r="EA39" s="161"/>
      <c r="EB39" s="169"/>
      <c r="EC39" s="162"/>
      <c r="ED39" s="170"/>
      <c r="EE39" s="170"/>
      <c r="EF39" s="170"/>
      <c r="EG39" s="170"/>
      <c r="EH39" s="170"/>
      <c r="EI39" s="170"/>
      <c r="EJ39" s="170"/>
      <c r="EK39" s="170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N39" s="95"/>
      <c r="IO39" s="95"/>
      <c r="IP39" s="95"/>
      <c r="IQ39" s="95"/>
      <c r="IR39" s="95"/>
    </row>
    <row r="40" spans="1:252" s="207" customFormat="1" ht="18" customHeight="1">
      <c r="A40" s="149">
        <f t="shared" ref="A40" si="3">A39+1</f>
        <v>32</v>
      </c>
      <c r="B40" s="200" t="s">
        <v>326</v>
      </c>
      <c r="C40" s="266">
        <v>40</v>
      </c>
      <c r="D40" s="267" t="s">
        <v>360</v>
      </c>
      <c r="E40" s="152">
        <f t="shared" ref="E40" si="4">COUNTA(H40:EI40)</f>
        <v>0</v>
      </c>
      <c r="F40" s="153">
        <f t="shared" ref="F40" si="5">MIN(INT(E40/10),25)</f>
        <v>0</v>
      </c>
      <c r="G40" s="154">
        <f>C_S_G($H40:EI40,$H$5:EZ$5,csg_table,$E$4,F40)</f>
        <v>0</v>
      </c>
      <c r="H40" s="156"/>
      <c r="I40" s="208"/>
      <c r="J40" s="208"/>
      <c r="K40" s="157"/>
      <c r="L40" s="169"/>
      <c r="M40" s="161"/>
      <c r="N40" s="172"/>
      <c r="O40" s="161"/>
      <c r="P40" s="157"/>
      <c r="Q40" s="161"/>
      <c r="R40" s="158"/>
      <c r="S40" s="162"/>
      <c r="T40" s="172"/>
      <c r="U40" s="161"/>
      <c r="V40" s="157"/>
      <c r="W40" s="161"/>
      <c r="X40" s="158"/>
      <c r="Y40" s="162"/>
      <c r="Z40" s="172"/>
      <c r="AA40" s="161"/>
      <c r="AB40" s="157"/>
      <c r="AC40" s="161"/>
      <c r="AD40" s="158"/>
      <c r="AE40" s="162"/>
      <c r="AF40" s="156"/>
      <c r="AG40" s="157"/>
      <c r="AH40" s="157"/>
      <c r="AI40" s="161"/>
      <c r="AJ40" s="158"/>
      <c r="AK40" s="168"/>
      <c r="AL40" s="156"/>
      <c r="AM40" s="157"/>
      <c r="AN40" s="157"/>
      <c r="AO40" s="161"/>
      <c r="AP40" s="169"/>
      <c r="AQ40" s="162"/>
      <c r="AR40" s="156"/>
      <c r="AS40" s="157"/>
      <c r="AT40" s="157"/>
      <c r="AU40" s="161"/>
      <c r="AV40" s="158"/>
      <c r="AW40" s="162"/>
      <c r="AX40" s="156"/>
      <c r="AY40" s="157"/>
      <c r="AZ40" s="157"/>
      <c r="BA40" s="161"/>
      <c r="BB40" s="158"/>
      <c r="BC40" s="162"/>
      <c r="BD40" s="156"/>
      <c r="BE40" s="161"/>
      <c r="BF40" s="161"/>
      <c r="BG40" s="161"/>
      <c r="BH40" s="158"/>
      <c r="BI40" s="162"/>
      <c r="BJ40" s="156"/>
      <c r="BK40" s="161"/>
      <c r="BL40" s="161"/>
      <c r="BM40" s="161"/>
      <c r="BN40" s="158"/>
      <c r="BO40" s="162"/>
      <c r="BP40" s="208"/>
      <c r="BQ40" s="208"/>
      <c r="BR40" s="208"/>
      <c r="BS40" s="157"/>
      <c r="BT40" s="157"/>
      <c r="BU40" s="161"/>
      <c r="BV40" s="156"/>
      <c r="BW40" s="157"/>
      <c r="BX40" s="157"/>
      <c r="BY40" s="161"/>
      <c r="BZ40" s="158"/>
      <c r="CA40" s="162"/>
      <c r="CB40" s="160"/>
      <c r="CC40" s="157"/>
      <c r="CD40" s="157"/>
      <c r="CE40" s="157"/>
      <c r="CF40" s="158"/>
      <c r="CG40" s="162"/>
      <c r="CH40" s="156"/>
      <c r="CI40" s="157"/>
      <c r="CJ40" s="157"/>
      <c r="CK40" s="161"/>
      <c r="CL40" s="158"/>
      <c r="CM40" s="162"/>
      <c r="CN40" s="156"/>
      <c r="CO40" s="158"/>
      <c r="CP40" s="158"/>
      <c r="CQ40" s="161"/>
      <c r="CR40" s="161"/>
      <c r="CS40" s="175"/>
      <c r="CT40" s="156"/>
      <c r="CU40" s="157"/>
      <c r="CV40" s="157"/>
      <c r="CW40" s="161"/>
      <c r="CX40" s="158"/>
      <c r="CY40" s="162"/>
      <c r="CZ40" s="156"/>
      <c r="DA40" s="157"/>
      <c r="DB40" s="157"/>
      <c r="DC40" s="161"/>
      <c r="DD40" s="158"/>
      <c r="DE40" s="162"/>
      <c r="DF40" s="156"/>
      <c r="DG40" s="157"/>
      <c r="DH40" s="157"/>
      <c r="DI40" s="157"/>
      <c r="DJ40" s="158"/>
      <c r="DK40" s="162"/>
      <c r="DL40" s="156"/>
      <c r="DM40" s="157"/>
      <c r="DN40" s="157"/>
      <c r="DO40" s="161"/>
      <c r="DP40" s="158"/>
      <c r="DQ40" s="162"/>
      <c r="DR40" s="163"/>
      <c r="DS40" s="164"/>
      <c r="DT40" s="164"/>
      <c r="DU40" s="164"/>
      <c r="DV40" s="164"/>
      <c r="DW40" s="174"/>
      <c r="DX40" s="156"/>
      <c r="DY40" s="157"/>
      <c r="DZ40" s="157"/>
      <c r="EA40" s="161"/>
      <c r="EB40" s="169"/>
      <c r="EC40" s="162"/>
      <c r="ED40" s="113"/>
      <c r="EE40" s="113"/>
      <c r="EF40" s="113"/>
      <c r="EG40" s="113"/>
      <c r="EH40" s="113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95"/>
      <c r="IL40" s="95"/>
      <c r="IM40" s="95"/>
      <c r="IN40" s="95"/>
      <c r="IO40" s="95"/>
      <c r="IP40" s="95"/>
      <c r="IQ40" s="95"/>
      <c r="IR40" s="95"/>
    </row>
    <row r="41" spans="1:252" s="207" customFormat="1" ht="18" customHeight="1">
      <c r="A41" s="149">
        <f t="shared" ref="A41" si="6">A40+1</f>
        <v>33</v>
      </c>
      <c r="B41" s="200" t="s">
        <v>326</v>
      </c>
      <c r="C41" s="261" t="s">
        <v>283</v>
      </c>
      <c r="D41" s="262" t="s">
        <v>276</v>
      </c>
      <c r="E41" s="152">
        <f t="shared" ref="E41" si="7">COUNTA(H41:EI41)</f>
        <v>0</v>
      </c>
      <c r="F41" s="153">
        <f t="shared" ref="F41" si="8">MIN(INT(E41/10),25)</f>
        <v>0</v>
      </c>
      <c r="G41" s="154">
        <f>C_S_G($H41:EI41,$H$5:EZ$5,csg_table,$E$4,F41)</f>
        <v>0</v>
      </c>
      <c r="H41" s="156"/>
      <c r="I41" s="208"/>
      <c r="J41" s="208"/>
      <c r="K41" s="157"/>
      <c r="L41" s="161"/>
      <c r="M41" s="161"/>
      <c r="N41" s="172"/>
      <c r="O41" s="157"/>
      <c r="P41" s="157"/>
      <c r="Q41" s="161"/>
      <c r="R41" s="158"/>
      <c r="S41" s="162"/>
      <c r="T41" s="172"/>
      <c r="U41" s="157"/>
      <c r="V41" s="157"/>
      <c r="W41" s="161"/>
      <c r="X41" s="158"/>
      <c r="Y41" s="162"/>
      <c r="Z41" s="172"/>
      <c r="AA41" s="157"/>
      <c r="AB41" s="157"/>
      <c r="AC41" s="161"/>
      <c r="AD41" s="158"/>
      <c r="AE41" s="162"/>
      <c r="AF41" s="165"/>
      <c r="AG41" s="166"/>
      <c r="AH41" s="166"/>
      <c r="AI41" s="166"/>
      <c r="AJ41" s="166"/>
      <c r="AK41" s="167"/>
      <c r="AL41" s="156"/>
      <c r="AM41" s="157"/>
      <c r="AN41" s="157"/>
      <c r="AO41" s="161"/>
      <c r="AP41" s="169"/>
      <c r="AQ41" s="162"/>
      <c r="AR41" s="156"/>
      <c r="AS41" s="157"/>
      <c r="AT41" s="157"/>
      <c r="AU41" s="161"/>
      <c r="AV41" s="169"/>
      <c r="AW41" s="162"/>
      <c r="AX41" s="156"/>
      <c r="AY41" s="157"/>
      <c r="AZ41" s="157"/>
      <c r="BA41" s="161"/>
      <c r="BB41" s="161"/>
      <c r="BC41" s="162"/>
      <c r="BD41" s="156"/>
      <c r="BE41" s="157"/>
      <c r="BF41" s="157"/>
      <c r="BG41" s="161"/>
      <c r="BH41" s="161"/>
      <c r="BI41" s="162"/>
      <c r="BJ41" s="156"/>
      <c r="BK41" s="161"/>
      <c r="BL41" s="161"/>
      <c r="BM41" s="161"/>
      <c r="BN41" s="158"/>
      <c r="BO41" s="162"/>
      <c r="BP41" s="208"/>
      <c r="BQ41" s="208"/>
      <c r="BR41" s="208"/>
      <c r="BS41" s="157"/>
      <c r="BT41" s="157"/>
      <c r="BU41" s="161"/>
      <c r="BV41" s="156"/>
      <c r="BW41" s="157"/>
      <c r="BX41" s="157"/>
      <c r="BY41" s="161"/>
      <c r="BZ41" s="158"/>
      <c r="CA41" s="162"/>
      <c r="CB41" s="156"/>
      <c r="CC41" s="157"/>
      <c r="CD41" s="157"/>
      <c r="CE41" s="157"/>
      <c r="CF41" s="161"/>
      <c r="CG41" s="162"/>
      <c r="CH41" s="156"/>
      <c r="CI41" s="157"/>
      <c r="CJ41" s="157"/>
      <c r="CK41" s="161"/>
      <c r="CL41" s="158"/>
      <c r="CM41" s="162"/>
      <c r="CN41" s="156"/>
      <c r="CO41" s="157"/>
      <c r="CP41" s="157"/>
      <c r="CQ41" s="161"/>
      <c r="CR41" s="158"/>
      <c r="CS41" s="162"/>
      <c r="CT41" s="156"/>
      <c r="CU41" s="157"/>
      <c r="CV41" s="157"/>
      <c r="CW41" s="161"/>
      <c r="CX41" s="158"/>
      <c r="CY41" s="162"/>
      <c r="CZ41" s="156"/>
      <c r="DA41" s="157"/>
      <c r="DB41" s="157"/>
      <c r="DC41" s="161"/>
      <c r="DD41" s="158"/>
      <c r="DE41" s="162"/>
      <c r="DF41" s="156"/>
      <c r="DG41" s="157"/>
      <c r="DH41" s="157"/>
      <c r="DI41" s="157"/>
      <c r="DJ41" s="158"/>
      <c r="DK41" s="162"/>
      <c r="DL41" s="156"/>
      <c r="DM41" s="157"/>
      <c r="DN41" s="157"/>
      <c r="DO41" s="161"/>
      <c r="DP41" s="158"/>
      <c r="DQ41" s="162"/>
      <c r="DR41" s="156"/>
      <c r="DS41" s="157"/>
      <c r="DT41" s="157"/>
      <c r="DU41" s="161"/>
      <c r="DV41" s="169"/>
      <c r="DW41" s="162"/>
      <c r="DX41" s="156"/>
      <c r="DY41" s="157"/>
      <c r="DZ41" s="157"/>
      <c r="EA41" s="161"/>
      <c r="EB41" s="169"/>
      <c r="EC41" s="162"/>
      <c r="ED41" s="112"/>
      <c r="EE41" s="112"/>
      <c r="EF41" s="112"/>
      <c r="EG41" s="112"/>
      <c r="EH41" s="112"/>
      <c r="EI41" s="112"/>
      <c r="EJ41" s="112"/>
      <c r="EK41" s="112"/>
      <c r="EL41" s="113"/>
      <c r="EM41" s="113"/>
      <c r="EN41" s="113"/>
      <c r="EO41" s="113"/>
      <c r="EP41" s="113"/>
      <c r="EQ41" s="113"/>
      <c r="ER41" s="113"/>
      <c r="ES41" s="113"/>
      <c r="ET41" s="113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148"/>
      <c r="HP41" s="148"/>
      <c r="HQ41" s="148"/>
      <c r="HR41" s="148"/>
      <c r="HS41" s="148"/>
      <c r="HT41" s="148"/>
      <c r="HU41" s="148"/>
      <c r="HV41" s="148"/>
      <c r="HW41" s="148"/>
      <c r="HX41" s="148"/>
      <c r="HY41" s="148"/>
      <c r="HZ41" s="148"/>
      <c r="IA41" s="148"/>
      <c r="IB41" s="148"/>
      <c r="IC41" s="148"/>
      <c r="ID41" s="148"/>
      <c r="IE41" s="148"/>
      <c r="IF41" s="148"/>
      <c r="IG41" s="148"/>
      <c r="IH41" s="148"/>
      <c r="II41" s="148"/>
      <c r="IJ41" s="148"/>
      <c r="IK41" s="95"/>
      <c r="IL41" s="95"/>
      <c r="IM41" s="95"/>
      <c r="IN41" s="95"/>
      <c r="IO41" s="95"/>
      <c r="IP41" s="95"/>
      <c r="IQ41" s="95"/>
      <c r="IR41" s="95"/>
    </row>
    <row r="42" spans="1:252" s="207" customFormat="1" ht="18" customHeight="1">
      <c r="A42" s="149">
        <f t="shared" ref="A42" si="9">A41+1</f>
        <v>34</v>
      </c>
      <c r="B42" s="200" t="s">
        <v>326</v>
      </c>
      <c r="C42" s="212" t="s">
        <v>355</v>
      </c>
      <c r="D42" s="213" t="s">
        <v>250</v>
      </c>
      <c r="E42" s="152">
        <f t="shared" ref="E42" si="10">COUNTA(H42:EI42)</f>
        <v>0</v>
      </c>
      <c r="F42" s="153">
        <f t="shared" ref="F42" si="11">MIN(INT(E42/10),25)</f>
        <v>0</v>
      </c>
      <c r="G42" s="154">
        <f>C_S_G($H42:EI42,$H$5:EZ$5,csg_table,$E$4,F42)</f>
        <v>0</v>
      </c>
      <c r="H42" s="161"/>
      <c r="I42" s="208"/>
      <c r="J42" s="208"/>
      <c r="K42" s="157"/>
      <c r="L42" s="161"/>
      <c r="M42" s="161"/>
      <c r="N42" s="163"/>
      <c r="O42" s="157"/>
      <c r="P42" s="157"/>
      <c r="Q42" s="161"/>
      <c r="R42" s="158"/>
      <c r="S42" s="162"/>
      <c r="T42" s="163"/>
      <c r="U42" s="157"/>
      <c r="V42" s="157"/>
      <c r="W42" s="161"/>
      <c r="X42" s="158"/>
      <c r="Y42" s="162"/>
      <c r="Z42" s="163"/>
      <c r="AA42" s="157"/>
      <c r="AB42" s="157"/>
      <c r="AC42" s="161"/>
      <c r="AD42" s="158"/>
      <c r="AE42" s="162"/>
      <c r="AF42" s="165"/>
      <c r="AG42" s="166"/>
      <c r="AH42" s="166"/>
      <c r="AI42" s="166"/>
      <c r="AJ42" s="166"/>
      <c r="AK42" s="167"/>
      <c r="AL42" s="156"/>
      <c r="AM42" s="157"/>
      <c r="AN42" s="157"/>
      <c r="AO42" s="161"/>
      <c r="AP42" s="161"/>
      <c r="AQ42" s="162"/>
      <c r="AR42" s="156"/>
      <c r="AS42" s="157"/>
      <c r="AT42" s="157"/>
      <c r="AU42" s="161"/>
      <c r="AV42" s="169"/>
      <c r="AW42" s="162"/>
      <c r="AX42" s="156"/>
      <c r="AY42" s="157"/>
      <c r="AZ42" s="157"/>
      <c r="BA42" s="161"/>
      <c r="BB42" s="169"/>
      <c r="BC42" s="162"/>
      <c r="BD42" s="156"/>
      <c r="BE42" s="161"/>
      <c r="BF42" s="161"/>
      <c r="BG42" s="161"/>
      <c r="BH42" s="158"/>
      <c r="BI42" s="162"/>
      <c r="BJ42" s="156"/>
      <c r="BK42" s="161"/>
      <c r="BL42" s="161"/>
      <c r="BM42" s="161"/>
      <c r="BN42" s="158"/>
      <c r="BO42" s="162"/>
      <c r="BP42" s="241"/>
      <c r="BQ42" s="241"/>
      <c r="BR42" s="241"/>
      <c r="BS42" s="164"/>
      <c r="BT42" s="164"/>
      <c r="BU42" s="164"/>
      <c r="BV42" s="156"/>
      <c r="BW42" s="157"/>
      <c r="BX42" s="157"/>
      <c r="BY42" s="161"/>
      <c r="BZ42" s="169"/>
      <c r="CA42" s="162"/>
      <c r="CB42" s="156"/>
      <c r="CC42" s="157"/>
      <c r="CD42" s="157"/>
      <c r="CE42" s="157"/>
      <c r="CF42" s="161"/>
      <c r="CG42" s="162"/>
      <c r="CH42" s="156"/>
      <c r="CI42" s="157"/>
      <c r="CJ42" s="157"/>
      <c r="CK42" s="161"/>
      <c r="CL42" s="158"/>
      <c r="CM42" s="162"/>
      <c r="CN42" s="156"/>
      <c r="CO42" s="157"/>
      <c r="CP42" s="157"/>
      <c r="CQ42" s="161"/>
      <c r="CR42" s="169"/>
      <c r="CS42" s="162"/>
      <c r="CT42" s="156"/>
      <c r="CU42" s="157"/>
      <c r="CV42" s="157"/>
      <c r="CW42" s="161"/>
      <c r="CX42" s="158"/>
      <c r="CY42" s="162"/>
      <c r="CZ42" s="156"/>
      <c r="DA42" s="157"/>
      <c r="DB42" s="157"/>
      <c r="DC42" s="161"/>
      <c r="DD42" s="169"/>
      <c r="DE42" s="162"/>
      <c r="DF42" s="156"/>
      <c r="DG42" s="157"/>
      <c r="DH42" s="157"/>
      <c r="DI42" s="157"/>
      <c r="DJ42" s="169"/>
      <c r="DK42" s="162"/>
      <c r="DL42" s="163"/>
      <c r="DM42" s="164"/>
      <c r="DN42" s="164"/>
      <c r="DO42" s="164"/>
      <c r="DP42" s="164"/>
      <c r="DQ42" s="174"/>
      <c r="DR42" s="156"/>
      <c r="DS42" s="157"/>
      <c r="DT42" s="157"/>
      <c r="DU42" s="161"/>
      <c r="DV42" s="169"/>
      <c r="DW42" s="162"/>
      <c r="DX42" s="156"/>
      <c r="DY42" s="157"/>
      <c r="DZ42" s="157"/>
      <c r="EA42" s="161"/>
      <c r="EB42" s="169"/>
      <c r="EC42" s="162"/>
      <c r="ED42" s="170"/>
      <c r="EE42" s="170"/>
      <c r="EF42" s="170"/>
      <c r="EG42" s="170"/>
      <c r="EH42" s="170"/>
      <c r="EI42" s="170"/>
      <c r="EJ42" s="170"/>
      <c r="EK42" s="170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</row>
    <row r="43" spans="1:252" ht="18.75" customHeight="1">
      <c r="A43" s="186"/>
      <c r="B43" s="186"/>
      <c r="C43" s="187"/>
      <c r="D43" s="187"/>
      <c r="E43" s="188"/>
      <c r="F43" s="189"/>
      <c r="G43" s="190"/>
      <c r="H43" s="191"/>
      <c r="I43" s="258"/>
      <c r="J43" s="258"/>
      <c r="K43" s="192"/>
      <c r="L43" s="192"/>
      <c r="M43" s="192"/>
      <c r="N43" s="193"/>
      <c r="O43" s="194"/>
      <c r="P43" s="194"/>
      <c r="Q43" s="194"/>
      <c r="R43" s="194"/>
      <c r="S43" s="195"/>
      <c r="T43" s="193"/>
      <c r="U43" s="194"/>
      <c r="V43" s="194"/>
      <c r="W43" s="194"/>
      <c r="X43" s="194"/>
      <c r="Y43" s="195"/>
      <c r="Z43" s="193"/>
      <c r="AA43" s="194"/>
      <c r="AB43" s="194"/>
      <c r="AC43" s="194"/>
      <c r="AD43" s="194"/>
      <c r="AE43" s="195"/>
      <c r="AF43" s="193"/>
      <c r="AG43" s="194"/>
      <c r="AH43" s="194"/>
      <c r="AI43" s="194"/>
      <c r="AJ43" s="194"/>
      <c r="AK43" s="196"/>
      <c r="AL43" s="193"/>
      <c r="AM43" s="194"/>
      <c r="AN43" s="194"/>
      <c r="AO43" s="194"/>
      <c r="AP43" s="194"/>
      <c r="AQ43" s="195"/>
      <c r="AR43" s="193"/>
      <c r="AS43" s="194"/>
      <c r="AT43" s="194"/>
      <c r="AU43" s="194"/>
      <c r="AV43" s="194"/>
      <c r="AW43" s="195"/>
      <c r="AX43" s="193"/>
      <c r="AY43" s="194"/>
      <c r="AZ43" s="194"/>
      <c r="BA43" s="194"/>
      <c r="BB43" s="194"/>
      <c r="BC43" s="195"/>
      <c r="BD43" s="197"/>
      <c r="BE43" s="198"/>
      <c r="BF43" s="198"/>
      <c r="BG43" s="198"/>
      <c r="BH43" s="198"/>
      <c r="BI43" s="199"/>
      <c r="BJ43" s="197"/>
      <c r="BK43" s="198"/>
      <c r="BL43" s="198"/>
      <c r="BM43" s="198"/>
      <c r="BN43" s="198"/>
      <c r="BO43" s="199"/>
      <c r="BP43" s="197"/>
      <c r="BQ43" s="246"/>
      <c r="BR43" s="246"/>
      <c r="BS43" s="198"/>
      <c r="BT43" s="198"/>
      <c r="BU43" s="198"/>
      <c r="BV43" s="197"/>
      <c r="BW43" s="198"/>
      <c r="BX43" s="198"/>
      <c r="BY43" s="198"/>
      <c r="BZ43" s="198"/>
      <c r="CA43" s="199"/>
      <c r="CB43" s="197"/>
      <c r="CC43" s="198"/>
      <c r="CD43" s="198"/>
      <c r="CE43" s="198"/>
      <c r="CF43" s="198"/>
      <c r="CG43" s="199"/>
      <c r="CH43" s="197"/>
      <c r="CI43" s="198"/>
      <c r="CJ43" s="198"/>
      <c r="CK43" s="198"/>
      <c r="CL43" s="198"/>
      <c r="CM43" s="199"/>
      <c r="CN43" s="197"/>
      <c r="CO43" s="198"/>
      <c r="CP43" s="198"/>
      <c r="CQ43" s="198"/>
      <c r="CR43" s="198"/>
      <c r="CS43" s="199"/>
      <c r="CT43" s="197"/>
      <c r="CU43" s="198"/>
      <c r="CV43" s="198"/>
      <c r="CW43" s="198"/>
      <c r="CX43" s="198"/>
      <c r="CY43" s="199"/>
      <c r="CZ43" s="197"/>
      <c r="DA43" s="198"/>
      <c r="DB43" s="198"/>
      <c r="DC43" s="198"/>
      <c r="DD43" s="198"/>
      <c r="DE43" s="199"/>
      <c r="DF43" s="197"/>
      <c r="DG43" s="198"/>
      <c r="DH43" s="198"/>
      <c r="DI43" s="198"/>
      <c r="DJ43" s="198"/>
      <c r="DK43" s="199"/>
      <c r="DL43" s="197"/>
      <c r="DM43" s="198"/>
      <c r="DN43" s="198"/>
      <c r="DO43" s="198"/>
      <c r="DP43" s="198"/>
      <c r="DQ43" s="199"/>
      <c r="DR43" s="197"/>
      <c r="DS43" s="198"/>
      <c r="DT43" s="198"/>
      <c r="DU43" s="198"/>
      <c r="DV43" s="198"/>
      <c r="DW43" s="199"/>
      <c r="DX43" s="197"/>
      <c r="DY43" s="198"/>
      <c r="DZ43" s="198"/>
      <c r="EA43" s="198"/>
      <c r="EB43" s="198"/>
      <c r="EC43" s="199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</row>
    <row r="44" spans="1:252" ht="18" customHeight="1" thickBot="1">
      <c r="A44" s="149"/>
      <c r="B44" s="305" t="s">
        <v>271</v>
      </c>
      <c r="C44" s="305"/>
      <c r="D44" s="305"/>
      <c r="E44" s="305"/>
      <c r="F44" s="305"/>
      <c r="G44" s="214"/>
      <c r="H44" s="215"/>
      <c r="I44" s="259"/>
      <c r="J44" s="259"/>
      <c r="K44" s="216"/>
      <c r="L44" s="216"/>
      <c r="M44" s="216"/>
      <c r="N44" s="217"/>
      <c r="O44" s="218"/>
      <c r="P44" s="218"/>
      <c r="Q44" s="218"/>
      <c r="R44" s="218"/>
      <c r="S44" s="219"/>
      <c r="T44" s="217"/>
      <c r="U44" s="218"/>
      <c r="V44" s="218"/>
      <c r="W44" s="218"/>
      <c r="X44" s="218"/>
      <c r="Y44" s="219"/>
      <c r="Z44" s="217"/>
      <c r="AA44" s="218"/>
      <c r="AB44" s="218"/>
      <c r="AC44" s="218"/>
      <c r="AD44" s="218"/>
      <c r="AE44" s="219"/>
      <c r="AF44" s="220"/>
      <c r="AG44" s="221"/>
      <c r="AH44" s="221"/>
      <c r="AI44" s="221"/>
      <c r="AJ44" s="221"/>
      <c r="AK44" s="222"/>
      <c r="AL44" s="217"/>
      <c r="AM44" s="218"/>
      <c r="AN44" s="218"/>
      <c r="AO44" s="218"/>
      <c r="AP44" s="218"/>
      <c r="AQ44" s="223"/>
      <c r="AR44" s="217"/>
      <c r="AS44" s="218"/>
      <c r="AT44" s="218"/>
      <c r="AU44" s="218"/>
      <c r="AV44" s="218"/>
      <c r="AW44" s="223"/>
      <c r="AX44" s="217"/>
      <c r="AY44" s="218"/>
      <c r="AZ44" s="218"/>
      <c r="BA44" s="218"/>
      <c r="BB44" s="218"/>
      <c r="BC44" s="223"/>
      <c r="BD44" s="217"/>
      <c r="BE44" s="218"/>
      <c r="BF44" s="218"/>
      <c r="BG44" s="218"/>
      <c r="BH44" s="218"/>
      <c r="BI44" s="218"/>
      <c r="BJ44" s="217"/>
      <c r="BK44" s="218"/>
      <c r="BL44" s="218"/>
      <c r="BM44" s="218"/>
      <c r="BN44" s="218"/>
      <c r="BO44" s="218"/>
      <c r="BP44" s="217"/>
      <c r="BQ44" s="247"/>
      <c r="BR44" s="247"/>
      <c r="BS44" s="218"/>
      <c r="BT44" s="218"/>
      <c r="BU44" s="218"/>
      <c r="BV44" s="217"/>
      <c r="BW44" s="218"/>
      <c r="BX44" s="218"/>
      <c r="BY44" s="218"/>
      <c r="BZ44" s="218"/>
      <c r="CA44" s="218"/>
      <c r="CB44" s="217"/>
      <c r="CC44" s="218"/>
      <c r="CD44" s="218"/>
      <c r="CE44" s="218"/>
      <c r="CF44" s="218"/>
      <c r="CG44" s="218"/>
      <c r="CH44" s="217"/>
      <c r="CI44" s="218"/>
      <c r="CJ44" s="218"/>
      <c r="CK44" s="218"/>
      <c r="CL44" s="218"/>
      <c r="CM44" s="218"/>
      <c r="CN44" s="217"/>
      <c r="CO44" s="218"/>
      <c r="CP44" s="218"/>
      <c r="CQ44" s="218"/>
      <c r="CR44" s="218"/>
      <c r="CS44" s="218"/>
      <c r="CT44" s="217"/>
      <c r="CU44" s="218"/>
      <c r="CV44" s="218"/>
      <c r="CW44" s="218"/>
      <c r="CX44" s="218"/>
      <c r="CY44" s="218"/>
      <c r="CZ44" s="217"/>
      <c r="DA44" s="218"/>
      <c r="DB44" s="218"/>
      <c r="DC44" s="218"/>
      <c r="DD44" s="218"/>
      <c r="DE44" s="218"/>
      <c r="DF44" s="217"/>
      <c r="DG44" s="218"/>
      <c r="DH44" s="218"/>
      <c r="DI44" s="218"/>
      <c r="DJ44" s="218"/>
      <c r="DK44" s="218"/>
      <c r="DL44" s="217"/>
      <c r="DM44" s="218"/>
      <c r="DN44" s="218"/>
      <c r="DO44" s="218"/>
      <c r="DP44" s="218"/>
      <c r="DQ44" s="218"/>
      <c r="DR44" s="217"/>
      <c r="DS44" s="218"/>
      <c r="DT44" s="218"/>
      <c r="DU44" s="218"/>
      <c r="DV44" s="218"/>
      <c r="DW44" s="218"/>
      <c r="DX44" s="217"/>
      <c r="DY44" s="218"/>
      <c r="DZ44" s="218"/>
      <c r="EA44" s="218"/>
      <c r="EB44" s="218"/>
      <c r="EC44" s="218"/>
      <c r="ET44" s="95"/>
      <c r="EU44" s="95"/>
      <c r="EV44" s="95"/>
      <c r="EW44" s="95"/>
      <c r="EX44" s="95"/>
      <c r="EY44" s="95"/>
      <c r="EZ44" s="95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</row>
    <row r="45" spans="1:252" ht="18.75" customHeight="1" thickBot="1">
      <c r="A45" s="186"/>
      <c r="B45" s="186"/>
      <c r="C45" s="187"/>
      <c r="D45" s="187"/>
      <c r="E45" s="188"/>
      <c r="F45" s="189"/>
      <c r="G45" s="190"/>
      <c r="H45" s="191"/>
      <c r="I45" s="258"/>
      <c r="J45" s="258"/>
      <c r="K45" s="192"/>
      <c r="L45" s="192"/>
      <c r="M45" s="192"/>
      <c r="N45" s="193"/>
      <c r="O45" s="194"/>
      <c r="P45" s="194"/>
      <c r="Q45" s="194"/>
      <c r="R45" s="194"/>
      <c r="S45" s="195"/>
      <c r="T45" s="193"/>
      <c r="U45" s="194"/>
      <c r="V45" s="194"/>
      <c r="W45" s="194"/>
      <c r="X45" s="194"/>
      <c r="Y45" s="195"/>
      <c r="Z45" s="193"/>
      <c r="AA45" s="194"/>
      <c r="AB45" s="194"/>
      <c r="AC45" s="194"/>
      <c r="AD45" s="194"/>
      <c r="AE45" s="195"/>
      <c r="AF45" s="193"/>
      <c r="AG45" s="194"/>
      <c r="AH45" s="194"/>
      <c r="AI45" s="194"/>
      <c r="AJ45" s="194"/>
      <c r="AK45" s="196"/>
      <c r="AL45" s="193"/>
      <c r="AM45" s="194"/>
      <c r="AN45" s="194"/>
      <c r="AO45" s="194"/>
      <c r="AP45" s="194"/>
      <c r="AQ45" s="195"/>
      <c r="AR45" s="193"/>
      <c r="AS45" s="194"/>
      <c r="AT45" s="194"/>
      <c r="AU45" s="194"/>
      <c r="AV45" s="194"/>
      <c r="AW45" s="195"/>
      <c r="AX45" s="193"/>
      <c r="AY45" s="194"/>
      <c r="AZ45" s="194"/>
      <c r="BA45" s="194"/>
      <c r="BB45" s="194"/>
      <c r="BC45" s="195"/>
      <c r="BD45" s="197"/>
      <c r="BE45" s="198"/>
      <c r="BF45" s="198"/>
      <c r="BG45" s="198"/>
      <c r="BH45" s="198"/>
      <c r="BI45" s="199"/>
      <c r="BJ45" s="197"/>
      <c r="BK45" s="198"/>
      <c r="BL45" s="198"/>
      <c r="BM45" s="198"/>
      <c r="BN45" s="198"/>
      <c r="BO45" s="199"/>
      <c r="BP45" s="197"/>
      <c r="BQ45" s="246"/>
      <c r="BR45" s="246"/>
      <c r="BS45" s="198"/>
      <c r="BT45" s="198"/>
      <c r="BU45" s="198"/>
      <c r="BV45" s="197"/>
      <c r="BW45" s="198"/>
      <c r="BX45" s="198"/>
      <c r="BY45" s="198"/>
      <c r="BZ45" s="198"/>
      <c r="CA45" s="199"/>
      <c r="CB45" s="197"/>
      <c r="CC45" s="198"/>
      <c r="CD45" s="198"/>
      <c r="CE45" s="198"/>
      <c r="CF45" s="198"/>
      <c r="CG45" s="199"/>
      <c r="CH45" s="197"/>
      <c r="CI45" s="198"/>
      <c r="CJ45" s="198"/>
      <c r="CK45" s="198"/>
      <c r="CL45" s="198"/>
      <c r="CM45" s="199"/>
      <c r="CN45" s="197"/>
      <c r="CO45" s="198"/>
      <c r="CP45" s="198"/>
      <c r="CQ45" s="198"/>
      <c r="CR45" s="198"/>
      <c r="CS45" s="199"/>
      <c r="CT45" s="197"/>
      <c r="CU45" s="198"/>
      <c r="CV45" s="198"/>
      <c r="CW45" s="198"/>
      <c r="CX45" s="198"/>
      <c r="CY45" s="199"/>
      <c r="CZ45" s="197"/>
      <c r="DA45" s="198"/>
      <c r="DB45" s="198"/>
      <c r="DC45" s="198"/>
      <c r="DD45" s="198"/>
      <c r="DE45" s="199"/>
      <c r="DF45" s="197"/>
      <c r="DG45" s="198"/>
      <c r="DH45" s="198"/>
      <c r="DI45" s="198"/>
      <c r="DJ45" s="198"/>
      <c r="DK45" s="199"/>
      <c r="DL45" s="197"/>
      <c r="DM45" s="198"/>
      <c r="DN45" s="198"/>
      <c r="DO45" s="198"/>
      <c r="DP45" s="198"/>
      <c r="DQ45" s="199"/>
      <c r="DR45" s="197"/>
      <c r="DS45" s="198"/>
      <c r="DT45" s="198"/>
      <c r="DU45" s="198"/>
      <c r="DV45" s="198"/>
      <c r="DW45" s="199"/>
      <c r="DX45" s="197"/>
      <c r="DY45" s="198"/>
      <c r="DZ45" s="198"/>
      <c r="EA45" s="198"/>
      <c r="EB45" s="198"/>
      <c r="EC45" s="199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5"/>
      <c r="HF45" s="185"/>
      <c r="HG45" s="185"/>
      <c r="HH45" s="185"/>
      <c r="HI45" s="185"/>
      <c r="HJ45" s="185"/>
      <c r="HK45" s="185"/>
      <c r="HL45" s="185"/>
      <c r="HM45" s="185"/>
      <c r="HN45" s="185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</row>
    <row r="46" spans="1:252" s="148" customFormat="1" ht="18.75" customHeight="1">
      <c r="A46" s="149"/>
      <c r="B46" s="150" t="s">
        <v>367</v>
      </c>
      <c r="C46" s="303"/>
      <c r="D46" s="304"/>
      <c r="E46" s="224"/>
      <c r="F46" s="313"/>
      <c r="G46" s="313"/>
      <c r="H46" s="225"/>
      <c r="I46" s="225"/>
      <c r="J46" s="225"/>
      <c r="K46" s="225"/>
      <c r="L46" s="225"/>
      <c r="M46" s="225"/>
      <c r="N46" s="203"/>
      <c r="O46" s="203"/>
      <c r="P46" s="203"/>
      <c r="Q46" s="203"/>
      <c r="R46" s="203"/>
      <c r="S46" s="203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04"/>
      <c r="AY46" s="225"/>
      <c r="AZ46" s="226"/>
      <c r="BA46" s="226"/>
      <c r="BB46" s="226"/>
      <c r="BC46" s="226"/>
      <c r="BD46" s="226"/>
      <c r="BE46" s="226"/>
      <c r="BF46" s="227"/>
      <c r="BG46" s="227"/>
      <c r="BH46" s="227"/>
      <c r="BI46" s="227"/>
      <c r="BJ46" s="227"/>
      <c r="BK46" s="170"/>
      <c r="BL46" s="170"/>
      <c r="BM46" s="170"/>
      <c r="BN46" s="227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</row>
    <row r="47" spans="1:252" ht="23.25">
      <c r="A47" s="149"/>
      <c r="B47" s="97" t="s">
        <v>326</v>
      </c>
      <c r="C47" s="228"/>
      <c r="D47" s="229"/>
      <c r="E47" s="230"/>
      <c r="F47" s="313"/>
      <c r="G47" s="313"/>
      <c r="H47" s="148"/>
      <c r="I47" s="148"/>
      <c r="J47" s="148"/>
      <c r="N47" s="185"/>
      <c r="O47" s="185"/>
      <c r="P47" s="185"/>
      <c r="Q47" s="185"/>
      <c r="R47" s="185"/>
      <c r="S47" s="185"/>
      <c r="AD47" s="225"/>
      <c r="AF47" s="225"/>
      <c r="AG47" s="225"/>
      <c r="AH47" s="225"/>
      <c r="AI47" s="225"/>
      <c r="AJ47" s="225"/>
      <c r="AK47" s="225"/>
      <c r="AZ47" s="226"/>
      <c r="BA47" s="226"/>
      <c r="BB47" s="226"/>
      <c r="BF47" s="227"/>
      <c r="BG47" s="227"/>
      <c r="BH47" s="227"/>
      <c r="BI47" s="227"/>
      <c r="BJ47" s="227"/>
      <c r="BK47" s="170"/>
      <c r="BL47" s="170"/>
      <c r="BM47" s="170"/>
      <c r="BN47" s="227"/>
      <c r="BO47" s="170"/>
      <c r="BP47" s="170"/>
      <c r="BQ47" s="170"/>
      <c r="BR47" s="170"/>
      <c r="BS47" s="170"/>
      <c r="BT47" s="170"/>
      <c r="BU47" s="170"/>
      <c r="ET47" s="95"/>
      <c r="EU47" s="95"/>
      <c r="EV47" s="95"/>
      <c r="EW47" s="95"/>
      <c r="EX47" s="95"/>
      <c r="EY47" s="95"/>
      <c r="EZ47" s="95"/>
    </row>
    <row r="48" spans="1:252" ht="15">
      <c r="A48" s="149"/>
      <c r="B48" s="231"/>
      <c r="C48" s="312"/>
      <c r="D48" s="312"/>
      <c r="E48" s="224"/>
      <c r="F48" s="313"/>
      <c r="G48" s="313"/>
      <c r="H48" s="148"/>
      <c r="I48" s="148"/>
      <c r="J48" s="148"/>
      <c r="AD48" s="225"/>
      <c r="AF48" s="225"/>
      <c r="AG48" s="225"/>
      <c r="AH48" s="225"/>
      <c r="AI48" s="225"/>
      <c r="AJ48" s="225"/>
      <c r="AK48" s="225"/>
      <c r="AZ48" s="226"/>
      <c r="BA48" s="226"/>
      <c r="BB48" s="226"/>
      <c r="BF48" s="232"/>
      <c r="BG48" s="227"/>
      <c r="BH48" s="227"/>
      <c r="BI48" s="227"/>
      <c r="BJ48" s="227"/>
      <c r="BK48" s="170"/>
      <c r="BL48" s="170"/>
      <c r="BM48" s="170"/>
      <c r="BN48" s="227"/>
      <c r="BO48" s="227"/>
      <c r="BP48" s="170"/>
      <c r="BQ48" s="170"/>
      <c r="BR48" s="170"/>
      <c r="BS48" s="170"/>
      <c r="BT48" s="170"/>
      <c r="BU48" s="170"/>
      <c r="ET48" s="95"/>
      <c r="EU48" s="95"/>
      <c r="EV48" s="95"/>
      <c r="EW48" s="95"/>
      <c r="EX48" s="95"/>
      <c r="EY48" s="95"/>
      <c r="EZ48" s="95"/>
    </row>
    <row r="49" spans="1:221" ht="15.75">
      <c r="A49" s="149"/>
      <c r="B49" s="155" t="s">
        <v>358</v>
      </c>
      <c r="C49" s="155" t="s">
        <v>358</v>
      </c>
      <c r="H49" s="148"/>
      <c r="I49" s="148"/>
      <c r="J49" s="148"/>
      <c r="AD49" s="225"/>
      <c r="AF49" s="225"/>
      <c r="AG49" s="225"/>
      <c r="AH49" s="225"/>
      <c r="AI49" s="225"/>
      <c r="AJ49" s="225"/>
      <c r="AK49" s="225"/>
      <c r="AZ49" s="226"/>
      <c r="BA49" s="226"/>
      <c r="BB49" s="226"/>
      <c r="BF49" s="232"/>
      <c r="BG49" s="227"/>
      <c r="BH49" s="227"/>
      <c r="BI49" s="227"/>
      <c r="BJ49" s="227"/>
      <c r="BK49" s="170"/>
      <c r="BL49" s="170"/>
      <c r="BM49" s="227"/>
      <c r="BN49" s="227"/>
      <c r="BO49" s="227"/>
      <c r="BP49" s="170"/>
      <c r="BQ49" s="170"/>
      <c r="BR49" s="170"/>
      <c r="BS49" s="170"/>
      <c r="BT49" s="170"/>
      <c r="BU49" s="170"/>
      <c r="ET49" s="95"/>
      <c r="EU49" s="95"/>
      <c r="EV49" s="95"/>
      <c r="EW49" s="95"/>
      <c r="EX49" s="95"/>
      <c r="EY49" s="95"/>
      <c r="EZ49" s="95"/>
    </row>
    <row r="50" spans="1:221" s="148" customFormat="1" ht="15">
      <c r="A50" s="149"/>
      <c r="B50" s="233"/>
      <c r="C50" s="185"/>
      <c r="D50" s="95"/>
      <c r="E50" s="185"/>
      <c r="F50" s="95"/>
      <c r="G50" s="235"/>
      <c r="K50" s="225"/>
      <c r="L50" s="225"/>
      <c r="M50" s="225"/>
      <c r="N50" s="203"/>
      <c r="O50" s="203"/>
      <c r="P50" s="203"/>
      <c r="Q50" s="203"/>
      <c r="R50" s="203"/>
      <c r="S50" s="203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Y50" s="225"/>
      <c r="AZ50" s="226"/>
      <c r="BA50" s="226"/>
      <c r="BB50" s="226"/>
      <c r="BC50" s="226"/>
      <c r="BD50" s="226"/>
      <c r="BE50" s="226"/>
      <c r="BF50" s="232"/>
      <c r="BG50" s="227"/>
      <c r="BH50" s="227"/>
      <c r="BI50" s="227"/>
      <c r="BJ50" s="227"/>
      <c r="BK50" s="170"/>
      <c r="BL50" s="170"/>
      <c r="BM50" s="227"/>
      <c r="BN50" s="227"/>
      <c r="BO50" s="227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</row>
    <row r="51" spans="1:221" ht="12" customHeight="1">
      <c r="A51" s="149"/>
      <c r="B51" s="155">
        <v>0</v>
      </c>
      <c r="C51" s="155">
        <v>0</v>
      </c>
      <c r="AD51" s="225"/>
      <c r="AF51" s="225"/>
      <c r="AG51" s="225"/>
      <c r="AH51" s="225"/>
      <c r="AI51" s="225"/>
      <c r="AJ51" s="225"/>
      <c r="AK51" s="225"/>
      <c r="AY51" s="226"/>
      <c r="AZ51" s="226"/>
      <c r="BA51" s="226"/>
      <c r="BB51" s="226"/>
      <c r="BF51" s="232"/>
      <c r="BG51" s="227"/>
      <c r="BH51" s="227"/>
      <c r="BI51" s="227"/>
      <c r="BJ51" s="227"/>
      <c r="BK51" s="170"/>
      <c r="BL51" s="170"/>
      <c r="BM51" s="227"/>
      <c r="BN51" s="170"/>
      <c r="BO51" s="227"/>
      <c r="BP51" s="170"/>
      <c r="BQ51" s="170"/>
      <c r="BR51" s="170"/>
      <c r="BS51" s="170"/>
      <c r="BT51" s="170"/>
      <c r="BU51" s="170"/>
      <c r="ET51" s="95"/>
      <c r="EU51" s="95"/>
      <c r="EV51" s="95"/>
      <c r="EW51" s="95"/>
      <c r="EX51" s="95"/>
      <c r="EY51" s="95"/>
      <c r="EZ51" s="95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  <c r="GK51" s="147"/>
      <c r="GL51" s="147"/>
      <c r="GM51" s="147"/>
      <c r="GN51" s="147"/>
      <c r="GO51" s="147"/>
      <c r="GP51" s="147"/>
      <c r="GQ51" s="147"/>
      <c r="GR51" s="147"/>
      <c r="GS51" s="147"/>
      <c r="GT51" s="147"/>
      <c r="GU51" s="147"/>
      <c r="GV51" s="147"/>
      <c r="GW51" s="147"/>
      <c r="GX51" s="147"/>
      <c r="GY51" s="147"/>
      <c r="GZ51" s="147"/>
      <c r="HA51" s="147"/>
      <c r="HB51" s="147"/>
      <c r="HC51" s="147"/>
      <c r="HD51" s="147"/>
      <c r="HE51" s="147"/>
      <c r="HF51" s="147"/>
      <c r="HG51" s="147"/>
      <c r="HH51" s="147"/>
      <c r="HI51" s="147"/>
      <c r="HJ51" s="147"/>
      <c r="HK51" s="147"/>
      <c r="HL51" s="147"/>
      <c r="HM51" s="147"/>
    </row>
    <row r="52" spans="1:221" ht="15">
      <c r="A52" s="149"/>
      <c r="AD52" s="225"/>
      <c r="AF52" s="225"/>
      <c r="AG52" s="225"/>
      <c r="AH52" s="225"/>
      <c r="AI52" s="225"/>
      <c r="AJ52" s="225"/>
      <c r="AK52" s="225"/>
      <c r="AY52" s="226"/>
      <c r="AZ52" s="226"/>
      <c r="BA52" s="226"/>
      <c r="BB52" s="226"/>
      <c r="BF52" s="232"/>
      <c r="BG52" s="227"/>
      <c r="BH52" s="227"/>
      <c r="BI52" s="227"/>
      <c r="BJ52" s="227"/>
      <c r="BK52" s="170"/>
      <c r="BL52" s="170"/>
      <c r="BM52" s="170"/>
      <c r="BN52" s="170"/>
      <c r="BO52" s="227"/>
      <c r="BP52" s="170"/>
      <c r="BQ52" s="170"/>
      <c r="BR52" s="170"/>
      <c r="BS52" s="170"/>
      <c r="BT52" s="170"/>
      <c r="BU52" s="170"/>
      <c r="ET52" s="95"/>
      <c r="EU52" s="95"/>
      <c r="EV52" s="95"/>
      <c r="EW52" s="95"/>
      <c r="EX52" s="95"/>
      <c r="EY52" s="95"/>
      <c r="EZ52" s="95"/>
    </row>
    <row r="53" spans="1:221" ht="15">
      <c r="A53" s="149"/>
      <c r="AD53" s="225"/>
      <c r="AF53" s="225"/>
      <c r="AG53" s="225"/>
      <c r="AH53" s="225"/>
      <c r="AI53" s="225"/>
      <c r="AJ53" s="225"/>
      <c r="AK53" s="225"/>
      <c r="AY53" s="226"/>
      <c r="AZ53" s="226"/>
      <c r="BA53" s="226"/>
      <c r="BB53" s="226"/>
      <c r="BF53" s="232"/>
      <c r="BG53" s="227"/>
      <c r="BH53" s="227"/>
      <c r="BI53" s="227"/>
      <c r="BJ53" s="227"/>
      <c r="BK53" s="170"/>
      <c r="BL53" s="170"/>
      <c r="BM53" s="170"/>
      <c r="BN53" s="227"/>
      <c r="BO53" s="227"/>
      <c r="BP53" s="170"/>
      <c r="BQ53" s="170"/>
      <c r="BR53" s="170"/>
      <c r="BS53" s="170"/>
      <c r="BT53" s="170"/>
      <c r="BU53" s="170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</row>
    <row r="54" spans="1:221" ht="15">
      <c r="A54" s="149"/>
      <c r="AD54" s="225"/>
      <c r="AF54" s="225"/>
      <c r="AG54" s="225"/>
      <c r="AH54" s="225"/>
      <c r="AI54" s="225"/>
      <c r="AJ54" s="225"/>
      <c r="AK54" s="225"/>
      <c r="AT54" s="226"/>
      <c r="AU54" s="226"/>
      <c r="AV54" s="226"/>
      <c r="AW54" s="226"/>
      <c r="AY54" s="226"/>
      <c r="AZ54" s="226"/>
      <c r="BA54" s="226"/>
      <c r="BB54" s="226"/>
      <c r="BF54" s="232"/>
      <c r="BG54" s="227"/>
      <c r="BH54" s="227"/>
      <c r="BI54" s="227"/>
      <c r="BJ54" s="227"/>
      <c r="BK54" s="170"/>
      <c r="BL54" s="170"/>
      <c r="BM54" s="232"/>
      <c r="BN54" s="227"/>
      <c r="BO54" s="227"/>
      <c r="BP54" s="170"/>
      <c r="BQ54" s="170"/>
      <c r="BR54" s="170"/>
      <c r="BS54" s="170"/>
      <c r="BT54" s="170"/>
      <c r="BU54" s="170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</row>
    <row r="55" spans="1:221" ht="15">
      <c r="A55" s="149"/>
      <c r="AD55" s="225"/>
      <c r="AF55" s="225"/>
      <c r="AG55" s="225"/>
      <c r="AH55" s="225"/>
      <c r="AI55" s="225"/>
      <c r="AJ55" s="225"/>
      <c r="AK55" s="225"/>
      <c r="AT55" s="226"/>
      <c r="AU55" s="226"/>
      <c r="AV55" s="226"/>
      <c r="AW55" s="226"/>
      <c r="AY55" s="226"/>
      <c r="AZ55" s="226"/>
      <c r="BA55" s="226"/>
      <c r="BB55" s="226"/>
      <c r="BF55" s="232"/>
      <c r="BG55" s="227"/>
      <c r="BH55" s="227"/>
      <c r="BI55" s="227"/>
      <c r="BJ55" s="227"/>
      <c r="BK55" s="170"/>
      <c r="BL55" s="170"/>
      <c r="BM55" s="232"/>
      <c r="BN55" s="227"/>
      <c r="BO55" s="227"/>
      <c r="BP55" s="170"/>
      <c r="BQ55" s="170"/>
      <c r="BR55" s="170"/>
      <c r="BS55" s="170"/>
      <c r="BT55" s="170"/>
      <c r="BU55" s="170"/>
      <c r="EU55" s="95"/>
      <c r="EV55" s="95"/>
      <c r="EW55" s="95"/>
      <c r="EX55" s="95"/>
      <c r="EY55" s="95"/>
      <c r="EZ55" s="95"/>
    </row>
    <row r="56" spans="1:221" ht="15">
      <c r="A56" s="149"/>
      <c r="AD56" s="225"/>
      <c r="AF56" s="225"/>
      <c r="AG56" s="225"/>
      <c r="AH56" s="225"/>
      <c r="AI56" s="225"/>
      <c r="AJ56" s="225"/>
      <c r="AK56" s="225"/>
      <c r="AT56" s="226"/>
      <c r="AU56" s="226"/>
      <c r="AV56" s="226"/>
      <c r="AW56" s="226"/>
      <c r="AX56" s="226"/>
      <c r="AY56" s="226"/>
      <c r="AZ56" s="226"/>
      <c r="BA56" s="226"/>
      <c r="BB56" s="226"/>
      <c r="BF56" s="232"/>
      <c r="BG56" s="227"/>
      <c r="BH56" s="227"/>
      <c r="BI56" s="227"/>
      <c r="BJ56" s="227"/>
      <c r="BK56" s="170"/>
      <c r="BL56" s="170"/>
      <c r="BM56" s="232"/>
      <c r="BN56" s="227"/>
      <c r="BO56" s="227"/>
      <c r="BP56" s="170"/>
      <c r="BQ56" s="170"/>
      <c r="BR56" s="170"/>
      <c r="BS56" s="170"/>
      <c r="BT56" s="170"/>
      <c r="BU56" s="170"/>
      <c r="EU56" s="95"/>
      <c r="EV56" s="95"/>
      <c r="EW56" s="95"/>
      <c r="EX56" s="95"/>
      <c r="EY56" s="95"/>
      <c r="EZ56" s="95"/>
    </row>
    <row r="57" spans="1:221" ht="15">
      <c r="A57" s="149"/>
      <c r="AD57" s="225"/>
      <c r="AF57" s="225"/>
      <c r="AG57" s="225"/>
      <c r="AH57" s="225"/>
      <c r="AI57" s="225"/>
      <c r="AJ57" s="225"/>
      <c r="AK57" s="225"/>
      <c r="AT57" s="226"/>
      <c r="AU57" s="226"/>
      <c r="AV57" s="226"/>
      <c r="AW57" s="226"/>
      <c r="AX57" s="226"/>
      <c r="AY57" s="226"/>
      <c r="AZ57" s="226"/>
      <c r="BA57" s="226"/>
      <c r="BB57" s="226"/>
      <c r="BF57" s="232"/>
      <c r="BG57" s="227"/>
      <c r="BH57" s="227"/>
      <c r="BI57" s="227"/>
      <c r="BJ57" s="227"/>
      <c r="BK57" s="170"/>
      <c r="BL57" s="170"/>
      <c r="BM57" s="232"/>
      <c r="BN57" s="227"/>
      <c r="BO57" s="227"/>
      <c r="BP57" s="170"/>
      <c r="BQ57" s="170"/>
      <c r="BR57" s="170"/>
      <c r="BS57" s="170"/>
      <c r="BT57" s="170"/>
      <c r="BU57" s="170"/>
      <c r="EU57" s="95"/>
      <c r="EV57" s="95"/>
      <c r="EW57" s="95"/>
      <c r="EX57" s="95"/>
      <c r="EY57" s="95"/>
      <c r="EZ57" s="95"/>
    </row>
    <row r="58" spans="1:221" ht="15">
      <c r="A58" s="149"/>
      <c r="AD58" s="225"/>
      <c r="AF58" s="225"/>
      <c r="AG58" s="225"/>
      <c r="AH58" s="225"/>
      <c r="AI58" s="225"/>
      <c r="AJ58" s="225"/>
      <c r="AK58" s="225"/>
      <c r="AT58" s="226"/>
      <c r="AU58" s="226"/>
      <c r="AV58" s="226"/>
      <c r="AW58" s="226"/>
      <c r="AX58" s="226"/>
      <c r="AY58" s="226"/>
      <c r="AZ58" s="226"/>
      <c r="BA58" s="226"/>
      <c r="BB58" s="226"/>
      <c r="BF58" s="232"/>
      <c r="BG58" s="227"/>
      <c r="BH58" s="227"/>
      <c r="BI58" s="227"/>
      <c r="BJ58" s="227"/>
      <c r="BK58" s="170"/>
      <c r="BL58" s="170"/>
      <c r="BM58" s="232"/>
      <c r="BN58" s="227"/>
      <c r="BO58" s="227"/>
      <c r="BP58" s="170"/>
      <c r="BQ58" s="170"/>
      <c r="BR58" s="170"/>
      <c r="BS58" s="170"/>
      <c r="BT58" s="170"/>
      <c r="BU58" s="170"/>
      <c r="EU58" s="95"/>
      <c r="EV58" s="95"/>
      <c r="EW58" s="95"/>
      <c r="EX58" s="95"/>
      <c r="EY58" s="95"/>
      <c r="EZ58" s="95"/>
    </row>
    <row r="59" spans="1:221" ht="15">
      <c r="A59" s="149"/>
      <c r="AD59" s="225"/>
      <c r="AF59" s="225"/>
      <c r="AG59" s="225"/>
      <c r="AH59" s="225"/>
      <c r="AI59" s="225"/>
      <c r="AJ59" s="225"/>
      <c r="AK59" s="225"/>
      <c r="AT59" s="226"/>
      <c r="AU59" s="226"/>
      <c r="AV59" s="226"/>
      <c r="AW59" s="226"/>
      <c r="AX59" s="226"/>
      <c r="AY59" s="226"/>
      <c r="AZ59" s="226"/>
      <c r="BA59" s="226"/>
      <c r="BB59" s="226"/>
      <c r="BF59" s="232"/>
      <c r="BG59" s="227"/>
      <c r="BH59" s="227"/>
      <c r="BI59" s="227"/>
      <c r="BJ59" s="227"/>
      <c r="BK59" s="170"/>
      <c r="BL59" s="170"/>
      <c r="BM59" s="232"/>
      <c r="BN59" s="227"/>
      <c r="BO59" s="227"/>
      <c r="BP59" s="170"/>
      <c r="BQ59" s="170"/>
      <c r="BR59" s="170"/>
      <c r="BS59" s="170"/>
      <c r="BT59" s="170"/>
      <c r="BU59" s="170"/>
      <c r="EU59" s="95"/>
      <c r="EV59" s="95"/>
      <c r="EW59" s="95"/>
      <c r="EX59" s="95"/>
      <c r="EY59" s="95"/>
      <c r="EZ59" s="95"/>
    </row>
    <row r="60" spans="1:221" ht="15">
      <c r="A60" s="149"/>
      <c r="AD60" s="225"/>
      <c r="AF60" s="225"/>
      <c r="AG60" s="225"/>
      <c r="AH60" s="225"/>
      <c r="AI60" s="225"/>
      <c r="AJ60" s="225"/>
      <c r="AK60" s="225"/>
      <c r="AT60" s="226"/>
      <c r="AU60" s="226"/>
      <c r="AV60" s="226"/>
      <c r="AW60" s="226"/>
      <c r="AX60" s="226"/>
      <c r="AY60" s="226"/>
      <c r="AZ60" s="226"/>
      <c r="BA60" s="226"/>
      <c r="BB60" s="226"/>
      <c r="BF60" s="232"/>
      <c r="BG60" s="227"/>
      <c r="BH60" s="227"/>
      <c r="BI60" s="227"/>
      <c r="BJ60" s="227"/>
      <c r="BK60" s="227"/>
      <c r="BL60" s="227"/>
      <c r="BM60" s="232"/>
      <c r="BN60" s="227"/>
      <c r="BO60" s="227"/>
      <c r="BP60" s="170"/>
      <c r="BQ60" s="170"/>
      <c r="BR60" s="170"/>
      <c r="BS60" s="170"/>
      <c r="BT60" s="170"/>
      <c r="BU60" s="170"/>
      <c r="EU60" s="95"/>
      <c r="EV60" s="95"/>
      <c r="EW60" s="95"/>
      <c r="EX60" s="95"/>
      <c r="EY60" s="95"/>
      <c r="EZ60" s="95"/>
    </row>
    <row r="61" spans="1:221" ht="15">
      <c r="A61" s="149"/>
      <c r="AD61" s="225"/>
      <c r="AF61" s="225"/>
      <c r="AG61" s="225"/>
      <c r="AH61" s="225"/>
      <c r="AI61" s="225"/>
      <c r="AJ61" s="225"/>
      <c r="AK61" s="225"/>
      <c r="AT61" s="226"/>
      <c r="AU61" s="226"/>
      <c r="AV61" s="226"/>
      <c r="AW61" s="226"/>
      <c r="AX61" s="226"/>
      <c r="AY61" s="226"/>
      <c r="AZ61" s="226"/>
      <c r="BA61" s="226"/>
      <c r="BB61" s="226"/>
      <c r="BF61" s="232"/>
      <c r="BG61" s="227"/>
      <c r="BH61" s="227"/>
      <c r="BI61" s="227"/>
      <c r="BJ61" s="227"/>
      <c r="BK61" s="227"/>
      <c r="BL61" s="227"/>
      <c r="BM61" s="232"/>
      <c r="BN61" s="227"/>
      <c r="BO61" s="227"/>
      <c r="BP61" s="170"/>
      <c r="BQ61" s="170"/>
      <c r="BR61" s="170"/>
      <c r="BS61" s="170"/>
      <c r="BT61" s="170"/>
      <c r="BU61" s="170"/>
      <c r="EU61" s="95"/>
      <c r="EV61" s="95"/>
      <c r="EW61" s="95"/>
      <c r="EX61" s="95"/>
      <c r="EY61" s="95"/>
      <c r="EZ61" s="95"/>
    </row>
    <row r="62" spans="1:221" ht="15">
      <c r="A62" s="149"/>
      <c r="AD62" s="225"/>
      <c r="AF62" s="225"/>
      <c r="AG62" s="225"/>
      <c r="AH62" s="225"/>
      <c r="AI62" s="225"/>
      <c r="AJ62" s="225"/>
      <c r="AK62" s="225"/>
      <c r="AT62" s="226"/>
      <c r="AU62" s="226"/>
      <c r="AV62" s="226"/>
      <c r="AW62" s="226"/>
      <c r="AX62" s="226"/>
      <c r="AY62" s="226"/>
      <c r="AZ62" s="226"/>
      <c r="BA62" s="226"/>
      <c r="BB62" s="226"/>
      <c r="BF62" s="232"/>
      <c r="BG62" s="227"/>
      <c r="BL62" s="232"/>
      <c r="BM62" s="232"/>
      <c r="BN62" s="227"/>
      <c r="BO62" s="227"/>
      <c r="BP62" s="170"/>
      <c r="BQ62" s="170"/>
      <c r="BR62" s="170"/>
      <c r="BS62" s="170"/>
      <c r="BT62" s="170"/>
      <c r="BU62" s="170"/>
      <c r="EU62" s="95"/>
      <c r="EV62" s="95"/>
      <c r="EW62" s="95"/>
      <c r="EX62" s="95"/>
      <c r="EY62" s="95"/>
      <c r="EZ62" s="95"/>
    </row>
    <row r="63" spans="1:221" ht="15">
      <c r="A63" s="149"/>
      <c r="AD63" s="225"/>
      <c r="AF63" s="225"/>
      <c r="AG63" s="225"/>
      <c r="AH63" s="225"/>
      <c r="AI63" s="225"/>
      <c r="AJ63" s="225"/>
      <c r="AK63" s="225"/>
      <c r="AT63" s="226"/>
      <c r="AU63" s="226"/>
      <c r="AV63" s="226"/>
      <c r="AW63" s="226"/>
      <c r="AX63" s="226"/>
      <c r="AY63" s="226"/>
      <c r="AZ63" s="226"/>
      <c r="BA63" s="226"/>
      <c r="BB63" s="226"/>
      <c r="BF63" s="232"/>
      <c r="BG63" s="227"/>
      <c r="BL63" s="232"/>
      <c r="BM63" s="232"/>
      <c r="BN63" s="227"/>
      <c r="BO63" s="227"/>
      <c r="BP63" s="170"/>
      <c r="BQ63" s="170"/>
      <c r="BR63" s="170"/>
      <c r="BS63" s="170"/>
      <c r="BT63" s="170"/>
      <c r="BU63" s="170"/>
      <c r="EU63" s="95"/>
      <c r="EV63" s="95"/>
      <c r="EW63" s="95"/>
      <c r="EX63" s="95"/>
      <c r="EY63" s="95"/>
      <c r="EZ63" s="95"/>
    </row>
    <row r="64" spans="1:221" ht="15">
      <c r="A64" s="149"/>
      <c r="AD64" s="225"/>
      <c r="AF64" s="225"/>
      <c r="AG64" s="225"/>
      <c r="AH64" s="225"/>
      <c r="AI64" s="225"/>
      <c r="AJ64" s="225"/>
      <c r="AK64" s="225"/>
      <c r="AT64" s="226"/>
      <c r="AU64" s="226"/>
      <c r="AV64" s="226"/>
      <c r="AW64" s="226"/>
      <c r="AX64" s="226"/>
      <c r="AY64" s="226"/>
      <c r="AZ64" s="226"/>
      <c r="BA64" s="226"/>
      <c r="BB64" s="226"/>
      <c r="BG64" s="227"/>
      <c r="BL64" s="232"/>
      <c r="BM64" s="232"/>
      <c r="BN64" s="227"/>
      <c r="BO64" s="227"/>
      <c r="BP64" s="170"/>
      <c r="BQ64" s="170"/>
      <c r="BR64" s="170"/>
      <c r="BS64" s="170"/>
      <c r="BT64" s="170"/>
      <c r="BU64" s="170"/>
      <c r="EU64" s="95"/>
      <c r="EV64" s="95"/>
      <c r="EW64" s="95"/>
      <c r="EX64" s="95"/>
      <c r="EY64" s="95"/>
      <c r="EZ64" s="95"/>
    </row>
    <row r="65" spans="1:156" ht="15">
      <c r="A65" s="149"/>
      <c r="AD65" s="225"/>
      <c r="AF65" s="225"/>
      <c r="AG65" s="225"/>
      <c r="AH65" s="225"/>
      <c r="AI65" s="225"/>
      <c r="AJ65" s="225"/>
      <c r="AK65" s="225"/>
      <c r="AT65" s="226"/>
      <c r="AU65" s="226"/>
      <c r="AV65" s="226"/>
      <c r="AW65" s="226"/>
      <c r="AX65" s="226"/>
      <c r="AY65" s="226"/>
      <c r="AZ65" s="226"/>
      <c r="BA65" s="226"/>
      <c r="BB65" s="226"/>
      <c r="BH65" s="227"/>
      <c r="BI65" s="227"/>
      <c r="BJ65" s="227"/>
      <c r="BK65" s="227"/>
      <c r="BL65" s="227"/>
      <c r="BM65" s="232"/>
      <c r="BN65" s="227"/>
      <c r="BO65" s="170"/>
      <c r="BP65" s="170"/>
      <c r="BQ65" s="170"/>
      <c r="BR65" s="170"/>
      <c r="BS65" s="170"/>
      <c r="BT65" s="170"/>
      <c r="BU65" s="170"/>
      <c r="EU65" s="95"/>
      <c r="EV65" s="95"/>
      <c r="EW65" s="95"/>
      <c r="EX65" s="95"/>
      <c r="EY65" s="95"/>
      <c r="EZ65" s="95"/>
    </row>
    <row r="66" spans="1:156" ht="15">
      <c r="A66" s="149"/>
      <c r="AD66" s="225"/>
      <c r="AF66" s="225"/>
      <c r="AG66" s="225"/>
      <c r="AH66" s="225"/>
      <c r="AI66" s="225"/>
      <c r="AJ66" s="225"/>
      <c r="AK66" s="225"/>
      <c r="AT66" s="226"/>
      <c r="AU66" s="226"/>
      <c r="AV66" s="226"/>
      <c r="AW66" s="226"/>
      <c r="AX66" s="226"/>
      <c r="AY66" s="226"/>
      <c r="AZ66" s="226"/>
      <c r="BA66" s="226"/>
      <c r="BB66" s="226"/>
      <c r="BH66" s="227"/>
      <c r="BI66" s="227"/>
      <c r="BJ66" s="227"/>
      <c r="BK66" s="227"/>
      <c r="BL66" s="227"/>
      <c r="BM66" s="232"/>
      <c r="BN66" s="227"/>
      <c r="BO66" s="170"/>
      <c r="BP66" s="170"/>
      <c r="BQ66" s="170"/>
      <c r="BR66" s="170"/>
      <c r="BS66" s="170"/>
      <c r="BT66" s="170"/>
      <c r="BU66" s="170"/>
      <c r="EU66" s="95"/>
      <c r="EV66" s="95"/>
      <c r="EW66" s="95"/>
      <c r="EX66" s="95"/>
      <c r="EY66" s="95"/>
      <c r="EZ66" s="95"/>
    </row>
    <row r="67" spans="1:156" ht="15">
      <c r="A67" s="149"/>
      <c r="AD67" s="225"/>
      <c r="AF67" s="225"/>
      <c r="AG67" s="225"/>
      <c r="AH67" s="225"/>
      <c r="AI67" s="225"/>
      <c r="AJ67" s="225"/>
      <c r="AK67" s="225"/>
      <c r="AT67" s="226"/>
      <c r="AU67" s="226"/>
      <c r="AV67" s="226"/>
      <c r="AW67" s="226"/>
      <c r="AX67" s="226"/>
      <c r="AY67" s="226"/>
      <c r="AZ67" s="226"/>
      <c r="BA67" s="226"/>
      <c r="BB67" s="226"/>
      <c r="BF67" s="232"/>
      <c r="BM67" s="232"/>
      <c r="BN67" s="227"/>
      <c r="BO67" s="227"/>
      <c r="BP67" s="170"/>
      <c r="BQ67" s="170"/>
      <c r="BR67" s="170"/>
      <c r="BS67" s="170"/>
      <c r="BT67" s="170"/>
      <c r="BU67" s="170"/>
      <c r="EU67" s="95"/>
      <c r="EV67" s="95"/>
      <c r="EW67" s="95"/>
      <c r="EX67" s="95"/>
      <c r="EY67" s="95"/>
      <c r="EZ67" s="95"/>
    </row>
    <row r="68" spans="1:156" ht="15">
      <c r="A68" s="149"/>
      <c r="AD68" s="225"/>
      <c r="AF68" s="225"/>
      <c r="AG68" s="225"/>
      <c r="AH68" s="225"/>
      <c r="AI68" s="225"/>
      <c r="AJ68" s="225"/>
      <c r="AK68" s="225"/>
      <c r="AT68" s="226"/>
      <c r="AU68" s="226"/>
      <c r="AV68" s="226"/>
      <c r="AW68" s="226"/>
      <c r="AX68" s="226"/>
      <c r="AY68" s="226"/>
      <c r="AZ68" s="226"/>
      <c r="BA68" s="226"/>
      <c r="BB68" s="226"/>
      <c r="BF68" s="232"/>
      <c r="BG68" s="227"/>
      <c r="BM68" s="232"/>
      <c r="BN68" s="227"/>
      <c r="BO68" s="227"/>
      <c r="BP68" s="170"/>
      <c r="BQ68" s="170"/>
      <c r="BR68" s="170"/>
      <c r="BS68" s="170"/>
      <c r="BT68" s="170"/>
      <c r="BU68" s="170"/>
      <c r="EU68" s="95"/>
      <c r="EV68" s="95"/>
      <c r="EW68" s="95"/>
      <c r="EX68" s="95"/>
      <c r="EY68" s="95"/>
      <c r="EZ68" s="95"/>
    </row>
    <row r="69" spans="1:156" ht="15">
      <c r="A69" s="149"/>
      <c r="AD69" s="225"/>
      <c r="AF69" s="225"/>
      <c r="AG69" s="225"/>
      <c r="AH69" s="225"/>
      <c r="AI69" s="225"/>
      <c r="AJ69" s="225"/>
      <c r="AK69" s="225"/>
      <c r="AT69" s="226"/>
      <c r="AU69" s="226"/>
      <c r="AV69" s="226"/>
      <c r="AW69" s="226"/>
      <c r="AX69" s="226"/>
      <c r="AY69" s="226"/>
      <c r="AZ69" s="226"/>
      <c r="BA69" s="226"/>
      <c r="BB69" s="226"/>
      <c r="BG69" s="227"/>
      <c r="BM69" s="232"/>
      <c r="BN69" s="227"/>
      <c r="BO69" s="227"/>
      <c r="BP69" s="170"/>
      <c r="BQ69" s="170"/>
      <c r="BR69" s="170"/>
      <c r="BS69" s="170"/>
      <c r="BT69" s="170"/>
      <c r="BU69" s="170"/>
      <c r="EU69" s="95"/>
      <c r="EV69" s="95"/>
      <c r="EW69" s="95"/>
      <c r="EX69" s="95"/>
      <c r="EY69" s="95"/>
      <c r="EZ69" s="95"/>
    </row>
    <row r="70" spans="1:156" ht="15">
      <c r="A70" s="149"/>
      <c r="AD70" s="225"/>
      <c r="AF70" s="225"/>
      <c r="AG70" s="225"/>
      <c r="AH70" s="225"/>
      <c r="AI70" s="225"/>
      <c r="AJ70" s="225"/>
      <c r="AK70" s="225"/>
      <c r="AT70" s="226"/>
      <c r="AU70" s="226"/>
      <c r="AV70" s="226"/>
      <c r="AW70" s="226"/>
      <c r="AX70" s="226"/>
      <c r="AY70" s="226"/>
      <c r="AZ70" s="226"/>
      <c r="BA70" s="226"/>
      <c r="BB70" s="226"/>
      <c r="BM70" s="232"/>
      <c r="BN70" s="227"/>
      <c r="BO70" s="227"/>
      <c r="BP70" s="170"/>
      <c r="BQ70" s="170"/>
      <c r="BR70" s="170"/>
      <c r="BS70" s="170"/>
      <c r="BT70" s="170"/>
      <c r="BU70" s="170"/>
      <c r="EU70" s="95"/>
      <c r="EV70" s="95"/>
      <c r="EW70" s="95"/>
      <c r="EX70" s="95"/>
      <c r="EY70" s="95"/>
      <c r="EZ70" s="95"/>
    </row>
    <row r="71" spans="1:156" ht="15">
      <c r="A71" s="149"/>
      <c r="AD71" s="225"/>
      <c r="AF71" s="225"/>
      <c r="AG71" s="225"/>
      <c r="AH71" s="225"/>
      <c r="AI71" s="225"/>
      <c r="AJ71" s="225"/>
      <c r="AK71" s="225"/>
      <c r="AV71" s="226"/>
      <c r="AW71" s="226"/>
      <c r="AX71" s="226"/>
      <c r="AY71" s="226"/>
      <c r="AZ71" s="226"/>
      <c r="BA71" s="226"/>
      <c r="BB71" s="226"/>
      <c r="BM71" s="232"/>
      <c r="BN71" s="227"/>
      <c r="BO71" s="227"/>
      <c r="BP71" s="170"/>
      <c r="BQ71" s="170"/>
      <c r="BR71" s="170"/>
      <c r="BS71" s="170"/>
      <c r="BT71" s="170"/>
      <c r="BU71" s="170"/>
      <c r="EU71" s="95"/>
      <c r="EV71" s="95"/>
      <c r="EW71" s="95"/>
      <c r="EX71" s="95"/>
      <c r="EY71" s="95"/>
      <c r="EZ71" s="95"/>
    </row>
    <row r="72" spans="1:156" ht="15">
      <c r="A72" s="149"/>
      <c r="AD72" s="225"/>
      <c r="AF72" s="225"/>
      <c r="AG72" s="225"/>
      <c r="AH72" s="225"/>
      <c r="AI72" s="225"/>
      <c r="AJ72" s="225"/>
      <c r="AK72" s="225"/>
      <c r="AV72" s="226"/>
      <c r="AW72" s="226"/>
      <c r="AX72" s="226"/>
      <c r="AY72" s="226"/>
      <c r="AZ72" s="226"/>
      <c r="BA72" s="226"/>
      <c r="BB72" s="226"/>
      <c r="BM72" s="232"/>
      <c r="BN72" s="227"/>
      <c r="BO72" s="227"/>
      <c r="BP72" s="170"/>
      <c r="BQ72" s="170"/>
      <c r="BR72" s="170"/>
      <c r="BS72" s="170"/>
      <c r="BT72" s="170"/>
      <c r="BU72" s="170"/>
      <c r="EU72" s="95"/>
      <c r="EV72" s="95"/>
      <c r="EW72" s="95"/>
      <c r="EX72" s="95"/>
      <c r="EY72" s="95"/>
      <c r="EZ72" s="95"/>
    </row>
    <row r="73" spans="1:156" ht="15">
      <c r="A73" s="149"/>
      <c r="AD73" s="225"/>
      <c r="AF73" s="225"/>
      <c r="AG73" s="225"/>
      <c r="AH73" s="225"/>
      <c r="AI73" s="225"/>
      <c r="AJ73" s="225"/>
      <c r="AK73" s="225"/>
      <c r="AV73" s="226"/>
      <c r="AW73" s="226"/>
      <c r="AX73" s="226"/>
      <c r="AY73" s="226"/>
      <c r="AZ73" s="226"/>
      <c r="BA73" s="226"/>
      <c r="BB73" s="226"/>
      <c r="BM73" s="232"/>
      <c r="BN73" s="227"/>
      <c r="BO73" s="227"/>
      <c r="BP73" s="170"/>
      <c r="BQ73" s="170"/>
      <c r="BR73" s="170"/>
      <c r="BS73" s="170"/>
      <c r="BT73" s="170"/>
      <c r="BU73" s="170"/>
      <c r="EU73" s="95"/>
      <c r="EV73" s="95"/>
      <c r="EW73" s="95"/>
      <c r="EX73" s="95"/>
      <c r="EY73" s="95"/>
      <c r="EZ73" s="95"/>
    </row>
    <row r="74" spans="1:156" ht="15">
      <c r="A74" s="149"/>
      <c r="AD74" s="225"/>
      <c r="AF74" s="225"/>
      <c r="AG74" s="225"/>
      <c r="AH74" s="225"/>
      <c r="AI74" s="225"/>
      <c r="AJ74" s="225"/>
      <c r="AK74" s="225"/>
      <c r="AV74" s="226"/>
      <c r="AW74" s="226"/>
      <c r="AX74" s="226"/>
      <c r="AY74" s="226"/>
      <c r="AZ74" s="226"/>
      <c r="BA74" s="226"/>
      <c r="BB74" s="226"/>
      <c r="BM74" s="232"/>
      <c r="BN74" s="227"/>
      <c r="BO74" s="227"/>
      <c r="BP74" s="170"/>
      <c r="BQ74" s="170"/>
      <c r="BR74" s="170"/>
      <c r="BS74" s="170"/>
      <c r="BT74" s="170"/>
      <c r="BU74" s="170"/>
      <c r="EU74" s="95"/>
      <c r="EV74" s="95"/>
      <c r="EW74" s="95"/>
      <c r="EX74" s="95"/>
      <c r="EY74" s="95"/>
      <c r="EZ74" s="95"/>
    </row>
    <row r="75" spans="1:156" ht="15">
      <c r="A75" s="149"/>
      <c r="AD75" s="225"/>
      <c r="AF75" s="225"/>
      <c r="AG75" s="225"/>
      <c r="AH75" s="225"/>
      <c r="AI75" s="225"/>
      <c r="AJ75" s="225"/>
      <c r="AK75" s="225"/>
      <c r="AV75" s="226"/>
      <c r="AW75" s="226"/>
      <c r="AX75" s="226"/>
      <c r="AY75" s="226"/>
      <c r="AZ75" s="226"/>
      <c r="BA75" s="226"/>
      <c r="BB75" s="226"/>
      <c r="BM75" s="232"/>
      <c r="BN75" s="227"/>
      <c r="BO75" s="227"/>
      <c r="BP75" s="170"/>
      <c r="BQ75" s="170"/>
      <c r="BR75" s="170"/>
      <c r="BS75" s="170"/>
      <c r="BT75" s="170"/>
      <c r="BU75" s="170"/>
      <c r="EU75" s="95"/>
      <c r="EV75" s="95"/>
      <c r="EW75" s="95"/>
      <c r="EX75" s="95"/>
      <c r="EY75" s="95"/>
      <c r="EZ75" s="95"/>
    </row>
    <row r="76" spans="1:156">
      <c r="AD76" s="225"/>
      <c r="AF76" s="225"/>
      <c r="AG76" s="225"/>
      <c r="AH76" s="225"/>
      <c r="AI76" s="225"/>
      <c r="AJ76" s="225"/>
      <c r="AK76" s="225"/>
      <c r="AV76" s="226"/>
      <c r="AW76" s="226"/>
      <c r="AX76" s="226"/>
      <c r="AY76" s="226"/>
      <c r="AZ76" s="226"/>
      <c r="BA76" s="226"/>
      <c r="BB76" s="226"/>
      <c r="BM76" s="232"/>
      <c r="BN76" s="227"/>
      <c r="BO76" s="227"/>
      <c r="BP76" s="170"/>
      <c r="BQ76" s="170"/>
      <c r="BR76" s="170"/>
      <c r="BS76" s="170"/>
      <c r="BT76" s="170"/>
      <c r="BU76" s="170"/>
      <c r="EU76" s="95"/>
      <c r="EV76" s="95"/>
      <c r="EW76" s="95"/>
      <c r="EX76" s="95"/>
      <c r="EY76" s="95"/>
      <c r="EZ76" s="95"/>
    </row>
    <row r="77" spans="1:156">
      <c r="AD77" s="225"/>
      <c r="AF77" s="225"/>
      <c r="AG77" s="225"/>
      <c r="AH77" s="225"/>
      <c r="AI77" s="225"/>
      <c r="AJ77" s="225"/>
      <c r="AK77" s="225"/>
      <c r="AV77" s="226"/>
      <c r="AW77" s="226"/>
      <c r="AX77" s="226"/>
      <c r="AY77" s="226"/>
      <c r="AZ77" s="226"/>
      <c r="BA77" s="226"/>
      <c r="BB77" s="226"/>
      <c r="BM77" s="232"/>
      <c r="BN77" s="227"/>
      <c r="BO77" s="227"/>
      <c r="BP77" s="170"/>
      <c r="BQ77" s="170"/>
      <c r="BR77" s="170"/>
      <c r="BS77" s="170"/>
      <c r="BT77" s="170"/>
      <c r="BU77" s="170"/>
      <c r="EU77" s="95"/>
      <c r="EV77" s="95"/>
      <c r="EW77" s="95"/>
      <c r="EX77" s="95"/>
      <c r="EY77" s="95"/>
      <c r="EZ77" s="95"/>
    </row>
    <row r="78" spans="1:156">
      <c r="AD78" s="225"/>
      <c r="AF78" s="225"/>
      <c r="AG78" s="225"/>
      <c r="AH78" s="225"/>
      <c r="AI78" s="225"/>
      <c r="AJ78" s="225"/>
      <c r="AK78" s="225"/>
      <c r="AV78" s="226"/>
      <c r="AW78" s="226"/>
      <c r="AX78" s="226"/>
      <c r="AY78" s="226"/>
      <c r="AZ78" s="226"/>
      <c r="BA78" s="226"/>
      <c r="BB78" s="226"/>
      <c r="BM78" s="232"/>
      <c r="BN78" s="227"/>
      <c r="BO78" s="227"/>
      <c r="BP78" s="170"/>
      <c r="BQ78" s="170"/>
      <c r="BR78" s="170"/>
      <c r="BS78" s="170"/>
      <c r="BT78" s="170"/>
      <c r="BU78" s="170"/>
      <c r="EU78" s="95"/>
      <c r="EV78" s="95"/>
      <c r="EW78" s="95"/>
      <c r="EX78" s="95"/>
      <c r="EY78" s="95"/>
      <c r="EZ78" s="95"/>
    </row>
    <row r="79" spans="1:156">
      <c r="AD79" s="225"/>
      <c r="AF79" s="225"/>
      <c r="AG79" s="225"/>
      <c r="AH79" s="225"/>
      <c r="AI79" s="225"/>
      <c r="AJ79" s="225"/>
      <c r="AK79" s="225"/>
      <c r="AR79" s="226"/>
      <c r="AV79" s="226"/>
      <c r="AW79" s="226"/>
      <c r="AX79" s="226"/>
      <c r="AY79" s="226"/>
      <c r="AZ79" s="226"/>
      <c r="BA79" s="226"/>
      <c r="BB79" s="226"/>
      <c r="BM79" s="232"/>
      <c r="BN79" s="227"/>
      <c r="BO79" s="227"/>
      <c r="BP79" s="170"/>
      <c r="BQ79" s="170"/>
      <c r="BR79" s="170"/>
      <c r="BS79" s="170"/>
      <c r="BT79" s="170"/>
      <c r="BU79" s="170"/>
      <c r="EU79" s="95"/>
      <c r="EV79" s="95"/>
      <c r="EW79" s="95"/>
      <c r="EX79" s="95"/>
      <c r="EY79" s="95"/>
      <c r="EZ79" s="95"/>
    </row>
    <row r="80" spans="1:156">
      <c r="AD80" s="225"/>
      <c r="AF80" s="225"/>
      <c r="AG80" s="225"/>
      <c r="AH80" s="225"/>
      <c r="AI80" s="225"/>
      <c r="AJ80" s="225"/>
      <c r="AK80" s="225"/>
      <c r="AR80" s="226"/>
      <c r="AV80" s="226"/>
      <c r="AW80" s="226"/>
      <c r="AX80" s="226"/>
      <c r="AY80" s="226"/>
      <c r="AZ80" s="226"/>
      <c r="BA80" s="226"/>
      <c r="BB80" s="226"/>
      <c r="BM80" s="232"/>
      <c r="BN80" s="227"/>
      <c r="BO80" s="227"/>
      <c r="BP80" s="170"/>
      <c r="BQ80" s="170"/>
      <c r="BR80" s="170"/>
      <c r="BS80" s="170"/>
      <c r="BT80" s="170"/>
      <c r="BU80" s="170"/>
      <c r="EU80" s="95"/>
      <c r="EV80" s="95"/>
      <c r="EW80" s="95"/>
      <c r="EX80" s="95"/>
      <c r="EY80" s="95"/>
      <c r="EZ80" s="95"/>
    </row>
    <row r="81" spans="1:156">
      <c r="A81" s="95"/>
      <c r="B81" s="95"/>
      <c r="C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225"/>
      <c r="AF81" s="225"/>
      <c r="AG81" s="225"/>
      <c r="AH81" s="225"/>
      <c r="AI81" s="225"/>
      <c r="AJ81" s="225"/>
      <c r="AK81" s="225"/>
      <c r="AP81" s="226"/>
      <c r="AQ81" s="226"/>
      <c r="AV81" s="226"/>
      <c r="AW81" s="226"/>
      <c r="AX81" s="226"/>
      <c r="AY81" s="226"/>
      <c r="AZ81" s="226"/>
      <c r="BA81" s="226"/>
      <c r="BB81" s="226"/>
      <c r="BM81" s="227"/>
      <c r="BN81" s="227"/>
      <c r="BO81" s="227"/>
      <c r="BP81" s="170"/>
      <c r="BQ81" s="170"/>
      <c r="BR81" s="170"/>
      <c r="BS81" s="170"/>
      <c r="BT81" s="170"/>
      <c r="BU81" s="170"/>
      <c r="EU81" s="95"/>
      <c r="EV81" s="95"/>
      <c r="EW81" s="95"/>
      <c r="EX81" s="95"/>
      <c r="EY81" s="95"/>
      <c r="EZ81" s="95"/>
    </row>
    <row r="82" spans="1:156">
      <c r="A82" s="95"/>
      <c r="B82" s="95"/>
      <c r="C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225"/>
      <c r="AF82" s="225"/>
      <c r="AG82" s="225"/>
      <c r="AH82" s="225"/>
      <c r="AI82" s="225"/>
      <c r="AJ82" s="225"/>
      <c r="AK82" s="225"/>
      <c r="AP82" s="226"/>
      <c r="AQ82" s="226"/>
      <c r="AV82" s="226"/>
      <c r="AW82" s="226"/>
      <c r="AX82" s="226"/>
      <c r="AY82" s="226"/>
      <c r="AZ82" s="226"/>
      <c r="BA82" s="226"/>
      <c r="BB82" s="226"/>
      <c r="BM82" s="227"/>
      <c r="BN82" s="227"/>
      <c r="BO82" s="227"/>
      <c r="BP82" s="170"/>
      <c r="BQ82" s="170"/>
      <c r="BR82" s="170"/>
      <c r="BS82" s="170"/>
      <c r="BT82" s="170"/>
      <c r="BU82" s="170"/>
      <c r="ET82" s="95"/>
      <c r="EU82" s="95"/>
      <c r="EV82" s="95"/>
      <c r="EW82" s="95"/>
      <c r="EX82" s="95"/>
      <c r="EY82" s="95"/>
      <c r="EZ82" s="95"/>
    </row>
    <row r="83" spans="1:156">
      <c r="A83" s="95"/>
      <c r="B83" s="95"/>
      <c r="C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225"/>
      <c r="AF83" s="225"/>
      <c r="AG83" s="225"/>
      <c r="AH83" s="225"/>
      <c r="AI83" s="225"/>
      <c r="AJ83" s="225"/>
      <c r="AK83" s="225"/>
      <c r="AV83" s="226"/>
      <c r="AW83" s="226"/>
      <c r="AX83" s="226"/>
      <c r="AY83" s="226"/>
      <c r="AZ83" s="226"/>
      <c r="BA83" s="226"/>
      <c r="BB83" s="226"/>
      <c r="BM83" s="227"/>
      <c r="BN83" s="227"/>
      <c r="BO83" s="227"/>
      <c r="BP83" s="170"/>
      <c r="BQ83" s="170"/>
      <c r="BR83" s="170"/>
      <c r="BS83" s="170"/>
      <c r="BT83" s="170"/>
      <c r="BU83" s="170"/>
      <c r="ET83" s="95"/>
      <c r="EU83" s="95"/>
      <c r="EV83" s="95"/>
      <c r="EW83" s="95"/>
      <c r="EX83" s="95"/>
      <c r="EY83" s="95"/>
      <c r="EZ83" s="95"/>
    </row>
    <row r="84" spans="1:156">
      <c r="A84" s="95"/>
      <c r="B84" s="95"/>
      <c r="C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225"/>
      <c r="AF84" s="225"/>
      <c r="AG84" s="225"/>
      <c r="AH84" s="225"/>
      <c r="AI84" s="225"/>
      <c r="AJ84" s="225"/>
      <c r="AK84" s="225"/>
      <c r="AV84" s="226"/>
      <c r="AW84" s="226"/>
      <c r="AX84" s="226"/>
      <c r="AY84" s="226"/>
      <c r="AZ84" s="226"/>
      <c r="BA84" s="226"/>
      <c r="BB84" s="226"/>
      <c r="BM84" s="227"/>
      <c r="BN84" s="227"/>
      <c r="BO84" s="227"/>
      <c r="BP84" s="170"/>
      <c r="BQ84" s="170"/>
      <c r="BR84" s="170"/>
      <c r="BS84" s="170"/>
      <c r="BT84" s="170"/>
      <c r="BU84" s="170"/>
      <c r="ET84" s="95"/>
      <c r="EU84" s="95"/>
      <c r="EV84" s="95"/>
      <c r="EW84" s="95"/>
      <c r="EX84" s="95"/>
      <c r="EY84" s="95"/>
      <c r="EZ84" s="95"/>
    </row>
    <row r="85" spans="1:156">
      <c r="A85" s="95"/>
      <c r="B85" s="95"/>
      <c r="C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225"/>
      <c r="AF85" s="225"/>
      <c r="AG85" s="225"/>
      <c r="AH85" s="225"/>
      <c r="AI85" s="225"/>
      <c r="AJ85" s="225"/>
      <c r="AK85" s="225"/>
      <c r="AV85" s="226"/>
      <c r="AW85" s="226"/>
      <c r="AX85" s="226"/>
      <c r="AY85" s="226"/>
      <c r="AZ85" s="226"/>
      <c r="BA85" s="226"/>
      <c r="BB85" s="226"/>
      <c r="BM85" s="227"/>
      <c r="BN85" s="227"/>
      <c r="BO85" s="227"/>
      <c r="BP85" s="170"/>
      <c r="BQ85" s="170"/>
      <c r="BR85" s="170"/>
      <c r="BS85" s="170"/>
      <c r="BT85" s="170"/>
      <c r="BU85" s="170"/>
      <c r="ET85" s="95"/>
      <c r="EU85" s="95"/>
      <c r="EV85" s="95"/>
      <c r="EW85" s="95"/>
      <c r="EX85" s="95"/>
      <c r="EY85" s="95"/>
      <c r="EZ85" s="95"/>
    </row>
    <row r="86" spans="1:156">
      <c r="A86" s="95"/>
      <c r="B86" s="95"/>
      <c r="C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225"/>
      <c r="AF86" s="225"/>
      <c r="AG86" s="225"/>
      <c r="AH86" s="225"/>
      <c r="AI86" s="225"/>
      <c r="AJ86" s="225"/>
      <c r="AK86" s="225"/>
      <c r="AV86" s="226"/>
      <c r="AW86" s="226"/>
      <c r="AX86" s="226"/>
      <c r="AY86" s="226"/>
      <c r="AZ86" s="226"/>
      <c r="BA86" s="226"/>
      <c r="BB86" s="226"/>
      <c r="BM86" s="227"/>
      <c r="BN86" s="227"/>
      <c r="BO86" s="227"/>
      <c r="BP86" s="170"/>
      <c r="BQ86" s="170"/>
      <c r="BR86" s="170"/>
      <c r="BS86" s="170"/>
      <c r="BT86" s="170"/>
      <c r="BU86" s="170"/>
      <c r="ET86" s="95"/>
      <c r="EU86" s="95"/>
      <c r="EV86" s="95"/>
      <c r="EW86" s="95"/>
      <c r="EX86" s="95"/>
      <c r="EY86" s="95"/>
      <c r="EZ86" s="95"/>
    </row>
    <row r="87" spans="1:156">
      <c r="A87" s="95"/>
      <c r="B87" s="95"/>
      <c r="C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225"/>
      <c r="AF87" s="225"/>
      <c r="AG87" s="225"/>
      <c r="AH87" s="225"/>
      <c r="AI87" s="225"/>
      <c r="AJ87" s="225"/>
      <c r="AK87" s="225"/>
      <c r="AV87" s="226"/>
      <c r="AW87" s="226"/>
      <c r="AX87" s="226"/>
      <c r="AY87" s="226"/>
      <c r="AZ87" s="226"/>
      <c r="BA87" s="226"/>
      <c r="BB87" s="226"/>
      <c r="BM87" s="227"/>
      <c r="BN87" s="227"/>
      <c r="BO87" s="227"/>
      <c r="BP87" s="170"/>
      <c r="BQ87" s="170"/>
      <c r="BR87" s="170"/>
      <c r="BS87" s="170"/>
      <c r="BT87" s="170"/>
      <c r="BU87" s="170"/>
      <c r="ET87" s="95"/>
      <c r="EU87" s="95"/>
      <c r="EV87" s="95"/>
      <c r="EW87" s="95"/>
      <c r="EX87" s="95"/>
      <c r="EY87" s="95"/>
      <c r="EZ87" s="95"/>
    </row>
    <row r="88" spans="1:156">
      <c r="A88" s="95"/>
      <c r="B88" s="95"/>
      <c r="C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225"/>
      <c r="AF88" s="225"/>
      <c r="AG88" s="225"/>
      <c r="AH88" s="225"/>
      <c r="AI88" s="225"/>
      <c r="AJ88" s="225"/>
      <c r="AK88" s="225"/>
      <c r="AV88" s="226"/>
      <c r="AW88" s="226"/>
      <c r="AX88" s="226"/>
      <c r="AY88" s="226"/>
      <c r="AZ88" s="226"/>
      <c r="BA88" s="226"/>
      <c r="BB88" s="226"/>
      <c r="BM88" s="227"/>
      <c r="BN88" s="227"/>
      <c r="BO88" s="227"/>
      <c r="BP88" s="170"/>
      <c r="BQ88" s="170"/>
      <c r="BR88" s="170"/>
      <c r="BS88" s="170"/>
      <c r="BT88" s="170"/>
      <c r="BU88" s="170"/>
      <c r="ET88" s="95"/>
      <c r="EU88" s="95"/>
      <c r="EV88" s="95"/>
      <c r="EW88" s="95"/>
      <c r="EX88" s="95"/>
      <c r="EY88" s="95"/>
      <c r="EZ88" s="95"/>
    </row>
    <row r="89" spans="1:156">
      <c r="A89" s="95"/>
      <c r="B89" s="95"/>
      <c r="C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225"/>
      <c r="AF89" s="225"/>
      <c r="AG89" s="225"/>
      <c r="AH89" s="225"/>
      <c r="AI89" s="225"/>
      <c r="AJ89" s="225"/>
      <c r="AK89" s="225"/>
      <c r="AV89" s="226"/>
      <c r="AW89" s="226"/>
      <c r="AX89" s="226"/>
      <c r="AY89" s="226"/>
      <c r="AZ89" s="226"/>
      <c r="BA89" s="226"/>
      <c r="BB89" s="226"/>
      <c r="BM89" s="227"/>
      <c r="BN89" s="227"/>
      <c r="BO89" s="227"/>
      <c r="BP89" s="170"/>
      <c r="BQ89" s="170"/>
      <c r="BR89" s="170"/>
      <c r="BS89" s="170"/>
      <c r="BT89" s="170"/>
      <c r="BU89" s="170"/>
      <c r="ET89" s="95"/>
      <c r="EU89" s="95"/>
      <c r="EV89" s="95"/>
      <c r="EW89" s="95"/>
      <c r="EX89" s="95"/>
      <c r="EY89" s="95"/>
      <c r="EZ89" s="95"/>
    </row>
    <row r="90" spans="1:156">
      <c r="A90" s="95"/>
      <c r="B90" s="95"/>
      <c r="C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225"/>
      <c r="AF90" s="225"/>
      <c r="AG90" s="225"/>
      <c r="AH90" s="225"/>
      <c r="AI90" s="225"/>
      <c r="AJ90" s="225"/>
      <c r="AK90" s="225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M90" s="227"/>
      <c r="BN90" s="227"/>
      <c r="BO90" s="227"/>
      <c r="BP90" s="170"/>
      <c r="BQ90" s="170"/>
      <c r="BR90" s="170"/>
      <c r="BS90" s="170"/>
      <c r="BT90" s="170"/>
      <c r="BU90" s="170"/>
      <c r="ET90" s="95"/>
      <c r="EU90" s="95"/>
      <c r="EV90" s="95"/>
      <c r="EW90" s="95"/>
      <c r="EX90" s="95"/>
      <c r="EY90" s="95"/>
      <c r="EZ90" s="95"/>
    </row>
    <row r="91" spans="1:156">
      <c r="A91" s="95"/>
      <c r="B91" s="95"/>
      <c r="C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225"/>
      <c r="AF91" s="225"/>
      <c r="AG91" s="225"/>
      <c r="AH91" s="225"/>
      <c r="AI91" s="225"/>
      <c r="AJ91" s="225"/>
      <c r="AK91" s="225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M91" s="227"/>
      <c r="BN91" s="227"/>
      <c r="BO91" s="227"/>
      <c r="BP91" s="170"/>
      <c r="BQ91" s="170"/>
      <c r="BR91" s="170"/>
      <c r="BS91" s="170"/>
      <c r="BT91" s="170"/>
      <c r="BU91" s="170"/>
      <c r="ET91" s="95"/>
      <c r="EU91" s="95"/>
      <c r="EV91" s="95"/>
      <c r="EW91" s="95"/>
      <c r="EX91" s="95"/>
      <c r="EY91" s="95"/>
      <c r="EZ91" s="95"/>
    </row>
    <row r="92" spans="1:156">
      <c r="A92" s="95"/>
      <c r="B92" s="95"/>
      <c r="C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225"/>
      <c r="AF92" s="225"/>
      <c r="AG92" s="225"/>
      <c r="AH92" s="225"/>
      <c r="AI92" s="225"/>
      <c r="AJ92" s="225"/>
      <c r="AK92" s="225"/>
      <c r="AW92" s="226"/>
      <c r="AX92" s="226"/>
      <c r="AY92" s="226"/>
      <c r="AZ92" s="226"/>
      <c r="BA92" s="226"/>
      <c r="BB92" s="226"/>
      <c r="BM92" s="227"/>
      <c r="BN92" s="227"/>
      <c r="BO92" s="227"/>
      <c r="BP92" s="170"/>
      <c r="BQ92" s="170"/>
      <c r="BR92" s="170"/>
      <c r="BS92" s="170"/>
      <c r="BT92" s="170"/>
      <c r="BU92" s="170"/>
      <c r="ET92" s="95"/>
      <c r="EU92" s="95"/>
      <c r="EV92" s="95"/>
      <c r="EW92" s="95"/>
      <c r="EX92" s="95"/>
      <c r="EY92" s="95"/>
      <c r="EZ92" s="95"/>
    </row>
    <row r="93" spans="1:156">
      <c r="A93" s="95"/>
      <c r="B93" s="95"/>
      <c r="C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225"/>
      <c r="AF93" s="225"/>
      <c r="AG93" s="225"/>
      <c r="AH93" s="225"/>
      <c r="AI93" s="225"/>
      <c r="AJ93" s="225"/>
      <c r="AK93" s="225"/>
      <c r="AW93" s="226"/>
      <c r="AX93" s="226"/>
      <c r="AY93" s="226"/>
      <c r="AZ93" s="226"/>
      <c r="BA93" s="226"/>
      <c r="BB93" s="226"/>
      <c r="BM93" s="227"/>
      <c r="BN93" s="227"/>
      <c r="BO93" s="227"/>
      <c r="BP93" s="170"/>
      <c r="BQ93" s="170"/>
      <c r="BR93" s="170"/>
      <c r="BS93" s="170"/>
      <c r="BT93" s="170"/>
      <c r="BU93" s="170"/>
      <c r="ET93" s="95"/>
      <c r="EU93" s="95"/>
      <c r="EV93" s="95"/>
      <c r="EW93" s="95"/>
      <c r="EX93" s="95"/>
      <c r="EY93" s="95"/>
      <c r="EZ93" s="95"/>
    </row>
    <row r="94" spans="1:156">
      <c r="A94" s="95"/>
      <c r="B94" s="95"/>
      <c r="C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225"/>
      <c r="AF94" s="225"/>
      <c r="AG94" s="225"/>
      <c r="AH94" s="225"/>
      <c r="AI94" s="225"/>
      <c r="AJ94" s="225"/>
      <c r="AK94" s="225"/>
      <c r="AW94" s="226"/>
      <c r="AX94" s="226"/>
      <c r="AY94" s="226"/>
      <c r="AZ94" s="226"/>
      <c r="BA94" s="226"/>
      <c r="BB94" s="226"/>
      <c r="BL94" s="232"/>
      <c r="BM94" s="227"/>
      <c r="BN94" s="227"/>
      <c r="BO94" s="227"/>
      <c r="BP94" s="170"/>
      <c r="BQ94" s="170"/>
      <c r="BR94" s="170"/>
      <c r="BS94" s="170"/>
      <c r="BT94" s="170"/>
      <c r="BU94" s="170"/>
      <c r="ET94" s="95"/>
      <c r="EU94" s="95"/>
      <c r="EV94" s="95"/>
      <c r="EW94" s="95"/>
      <c r="EX94" s="95"/>
      <c r="EY94" s="95"/>
      <c r="EZ94" s="95"/>
    </row>
    <row r="95" spans="1:156">
      <c r="A95" s="95"/>
      <c r="B95" s="95"/>
      <c r="C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225"/>
      <c r="AF95" s="225"/>
      <c r="AG95" s="225"/>
      <c r="AH95" s="225"/>
      <c r="AI95" s="225"/>
      <c r="AJ95" s="225"/>
      <c r="AK95" s="225"/>
      <c r="AW95" s="226"/>
      <c r="AX95" s="226"/>
      <c r="AY95" s="226"/>
      <c r="AZ95" s="226"/>
      <c r="BA95" s="226"/>
      <c r="BB95" s="226"/>
      <c r="BL95" s="232"/>
      <c r="BM95" s="227"/>
      <c r="BN95" s="227"/>
      <c r="BO95" s="227"/>
      <c r="BP95" s="170"/>
      <c r="BQ95" s="170"/>
      <c r="BR95" s="170"/>
      <c r="BS95" s="170"/>
      <c r="BT95" s="170"/>
      <c r="BU95" s="170"/>
      <c r="ET95" s="95"/>
      <c r="EU95" s="95"/>
      <c r="EV95" s="95"/>
      <c r="EW95" s="95"/>
      <c r="EX95" s="95"/>
      <c r="EY95" s="95"/>
      <c r="EZ95" s="95"/>
    </row>
    <row r="96" spans="1:156">
      <c r="A96" s="95"/>
      <c r="B96" s="95"/>
      <c r="C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225"/>
      <c r="AF96" s="225"/>
      <c r="AG96" s="225"/>
      <c r="AH96" s="225"/>
      <c r="AI96" s="225"/>
      <c r="AJ96" s="225"/>
      <c r="AK96" s="225"/>
      <c r="AW96" s="226"/>
      <c r="AX96" s="226"/>
      <c r="AY96" s="226"/>
      <c r="AZ96" s="226"/>
      <c r="BA96" s="226"/>
      <c r="BB96" s="226"/>
      <c r="BL96" s="232"/>
      <c r="BM96" s="227"/>
      <c r="BN96" s="227"/>
      <c r="BO96" s="227"/>
      <c r="BP96" s="170"/>
      <c r="BQ96" s="170"/>
      <c r="BR96" s="170"/>
      <c r="BS96" s="170"/>
      <c r="BT96" s="170"/>
      <c r="BU96" s="170"/>
      <c r="ET96" s="95"/>
      <c r="EU96" s="95"/>
      <c r="EV96" s="95"/>
      <c r="EW96" s="95"/>
      <c r="EX96" s="95"/>
      <c r="EY96" s="95"/>
      <c r="EZ96" s="95"/>
    </row>
    <row r="97" spans="1:156">
      <c r="A97" s="95"/>
      <c r="B97" s="95"/>
      <c r="C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225"/>
      <c r="AF97" s="225"/>
      <c r="AG97" s="225"/>
      <c r="AH97" s="225"/>
      <c r="AI97" s="225"/>
      <c r="AJ97" s="225"/>
      <c r="AK97" s="225"/>
      <c r="AW97" s="226"/>
      <c r="AX97" s="226"/>
      <c r="AY97" s="226"/>
      <c r="AZ97" s="226"/>
      <c r="BA97" s="226"/>
      <c r="BB97" s="226"/>
      <c r="BL97" s="232"/>
      <c r="BM97" s="227"/>
      <c r="BN97" s="227"/>
      <c r="BO97" s="227"/>
      <c r="BP97" s="170"/>
      <c r="BQ97" s="170"/>
      <c r="BR97" s="170"/>
      <c r="BS97" s="170"/>
      <c r="BT97" s="170"/>
      <c r="BU97" s="170"/>
      <c r="ET97" s="95"/>
      <c r="EU97" s="95"/>
      <c r="EV97" s="95"/>
      <c r="EW97" s="95"/>
      <c r="EX97" s="95"/>
      <c r="EY97" s="95"/>
      <c r="EZ97" s="95"/>
    </row>
    <row r="98" spans="1:156">
      <c r="A98" s="95"/>
      <c r="B98" s="95"/>
      <c r="C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225"/>
      <c r="AF98" s="225"/>
      <c r="AG98" s="225"/>
      <c r="AH98" s="225"/>
      <c r="AI98" s="225"/>
      <c r="AJ98" s="225"/>
      <c r="AK98" s="225"/>
      <c r="AW98" s="226"/>
      <c r="AX98" s="226"/>
      <c r="AY98" s="226"/>
      <c r="AZ98" s="226"/>
      <c r="BA98" s="226"/>
      <c r="BB98" s="226"/>
      <c r="BL98" s="232"/>
      <c r="BM98" s="227"/>
      <c r="BN98" s="227"/>
      <c r="BO98" s="227"/>
      <c r="BP98" s="170"/>
      <c r="BQ98" s="170"/>
      <c r="BR98" s="170"/>
      <c r="BS98" s="170"/>
      <c r="BT98" s="170"/>
      <c r="BU98" s="170"/>
      <c r="ET98" s="95"/>
      <c r="EU98" s="95"/>
      <c r="EV98" s="95"/>
      <c r="EW98" s="95"/>
      <c r="EX98" s="95"/>
      <c r="EY98" s="95"/>
      <c r="EZ98" s="95"/>
    </row>
    <row r="99" spans="1:156">
      <c r="A99" s="95"/>
      <c r="B99" s="95"/>
      <c r="C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225"/>
      <c r="AF99" s="225"/>
      <c r="AG99" s="225"/>
      <c r="AH99" s="225"/>
      <c r="AI99" s="225"/>
      <c r="AJ99" s="225"/>
      <c r="AK99" s="225"/>
      <c r="AW99" s="226"/>
      <c r="AX99" s="226"/>
      <c r="AY99" s="226"/>
      <c r="AZ99" s="226"/>
      <c r="BA99" s="226"/>
      <c r="BB99" s="226"/>
      <c r="BL99" s="232"/>
      <c r="BM99" s="227"/>
      <c r="BN99" s="227"/>
      <c r="BO99" s="227"/>
      <c r="BP99" s="170"/>
      <c r="BQ99" s="170"/>
      <c r="BR99" s="170"/>
      <c r="BS99" s="170"/>
      <c r="BT99" s="170"/>
      <c r="BU99" s="170"/>
      <c r="ET99" s="95"/>
      <c r="EU99" s="95"/>
      <c r="EV99" s="95"/>
      <c r="EW99" s="95"/>
      <c r="EX99" s="95"/>
      <c r="EY99" s="95"/>
      <c r="EZ99" s="95"/>
    </row>
    <row r="100" spans="1:156">
      <c r="A100" s="95"/>
      <c r="B100" s="95"/>
      <c r="C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225"/>
      <c r="AF100" s="225"/>
      <c r="AG100" s="225"/>
      <c r="AH100" s="225"/>
      <c r="AI100" s="225"/>
      <c r="AJ100" s="225"/>
      <c r="AK100" s="225"/>
      <c r="AW100" s="226"/>
      <c r="AX100" s="226"/>
      <c r="AY100" s="226"/>
      <c r="AZ100" s="226"/>
      <c r="BA100" s="226"/>
      <c r="BB100" s="226"/>
      <c r="BL100" s="232"/>
      <c r="BM100" s="227"/>
      <c r="BN100" s="227"/>
      <c r="BO100" s="227"/>
      <c r="BP100" s="170"/>
      <c r="BQ100" s="170"/>
      <c r="BR100" s="170"/>
      <c r="BS100" s="170"/>
      <c r="BT100" s="170"/>
      <c r="BU100" s="170"/>
      <c r="ET100" s="95"/>
      <c r="EU100" s="95"/>
      <c r="EV100" s="95"/>
      <c r="EW100" s="95"/>
      <c r="EX100" s="95"/>
      <c r="EY100" s="95"/>
      <c r="EZ100" s="95"/>
    </row>
    <row r="101" spans="1:156">
      <c r="A101" s="95"/>
      <c r="B101" s="95"/>
      <c r="C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225"/>
      <c r="AF101" s="225"/>
      <c r="AG101" s="225"/>
      <c r="AH101" s="225"/>
      <c r="AI101" s="225"/>
      <c r="AJ101" s="225"/>
      <c r="AK101" s="225"/>
      <c r="AW101" s="226"/>
      <c r="AX101" s="226"/>
      <c r="AY101" s="226"/>
      <c r="AZ101" s="226"/>
      <c r="BA101" s="226"/>
      <c r="BB101" s="226"/>
      <c r="BL101" s="232"/>
      <c r="BM101" s="227"/>
      <c r="BN101" s="227"/>
      <c r="BO101" s="227"/>
      <c r="BP101" s="170"/>
      <c r="BQ101" s="170"/>
      <c r="BR101" s="170"/>
      <c r="BS101" s="170"/>
      <c r="BT101" s="170"/>
      <c r="BU101" s="170"/>
      <c r="ET101" s="95"/>
      <c r="EU101" s="95"/>
      <c r="EV101" s="95"/>
      <c r="EW101" s="95"/>
      <c r="EX101" s="95"/>
      <c r="EY101" s="95"/>
      <c r="EZ101" s="95"/>
    </row>
    <row r="102" spans="1:156">
      <c r="A102" s="95"/>
      <c r="B102" s="95"/>
      <c r="C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225"/>
      <c r="AF102" s="225"/>
      <c r="AG102" s="225"/>
      <c r="AH102" s="225"/>
      <c r="AI102" s="225"/>
      <c r="AJ102" s="225"/>
      <c r="AK102" s="225"/>
      <c r="AW102" s="226"/>
      <c r="AX102" s="226"/>
      <c r="AY102" s="226"/>
      <c r="AZ102" s="226"/>
      <c r="BA102" s="226"/>
      <c r="BB102" s="226"/>
      <c r="BL102" s="232"/>
      <c r="BM102" s="227"/>
      <c r="BN102" s="227"/>
      <c r="BO102" s="227"/>
      <c r="BP102" s="170"/>
      <c r="BQ102" s="170"/>
      <c r="BR102" s="170"/>
      <c r="BS102" s="170"/>
      <c r="BT102" s="170"/>
      <c r="BU102" s="170"/>
      <c r="ET102" s="95"/>
      <c r="EU102" s="95"/>
      <c r="EV102" s="95"/>
      <c r="EW102" s="95"/>
      <c r="EX102" s="95"/>
      <c r="EY102" s="95"/>
      <c r="EZ102" s="95"/>
    </row>
    <row r="103" spans="1:156">
      <c r="A103" s="95"/>
      <c r="B103" s="95"/>
      <c r="C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225"/>
      <c r="AF103" s="225"/>
      <c r="AG103" s="225"/>
      <c r="AH103" s="225"/>
      <c r="AI103" s="225"/>
      <c r="AJ103" s="225"/>
      <c r="AK103" s="225"/>
      <c r="AW103" s="226"/>
      <c r="AX103" s="226"/>
      <c r="AY103" s="226"/>
      <c r="AZ103" s="226"/>
      <c r="BA103" s="226"/>
      <c r="BB103" s="226"/>
      <c r="BL103" s="232"/>
      <c r="BM103" s="227"/>
      <c r="BN103" s="227"/>
      <c r="BO103" s="227"/>
      <c r="BP103" s="170"/>
      <c r="BQ103" s="170"/>
      <c r="BR103" s="170"/>
      <c r="BS103" s="170"/>
      <c r="BT103" s="170"/>
      <c r="BU103" s="170"/>
      <c r="ET103" s="95"/>
      <c r="EU103" s="95"/>
      <c r="EV103" s="95"/>
      <c r="EW103" s="95"/>
      <c r="EX103" s="95"/>
      <c r="EY103" s="95"/>
      <c r="EZ103" s="95"/>
    </row>
    <row r="104" spans="1:156">
      <c r="A104" s="95"/>
      <c r="B104" s="95"/>
      <c r="C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225"/>
      <c r="AF104" s="225"/>
      <c r="AG104" s="225"/>
      <c r="AH104" s="225"/>
      <c r="AI104" s="225"/>
      <c r="AJ104" s="225"/>
      <c r="AK104" s="225"/>
      <c r="AW104" s="226"/>
      <c r="AX104" s="226"/>
      <c r="AY104" s="226"/>
      <c r="AZ104" s="226"/>
      <c r="BA104" s="226"/>
      <c r="BB104" s="226"/>
      <c r="BL104" s="232"/>
      <c r="BM104" s="227"/>
      <c r="BN104" s="227"/>
      <c r="BO104" s="227"/>
      <c r="BP104" s="170"/>
      <c r="BQ104" s="170"/>
      <c r="BR104" s="170"/>
      <c r="BS104" s="170"/>
      <c r="BT104" s="170"/>
      <c r="BU104" s="170"/>
      <c r="ET104" s="95"/>
      <c r="EU104" s="95"/>
      <c r="EV104" s="95"/>
      <c r="EW104" s="95"/>
      <c r="EX104" s="95"/>
      <c r="EY104" s="95"/>
      <c r="EZ104" s="95"/>
    </row>
    <row r="105" spans="1:156">
      <c r="A105" s="95"/>
      <c r="B105" s="95"/>
      <c r="C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225"/>
      <c r="AF105" s="225"/>
      <c r="AG105" s="225"/>
      <c r="AH105" s="225"/>
      <c r="AI105" s="225"/>
      <c r="AJ105" s="225"/>
      <c r="AK105" s="225"/>
      <c r="AW105" s="226"/>
      <c r="AX105" s="226"/>
      <c r="AY105" s="226"/>
      <c r="AZ105" s="226"/>
      <c r="BA105" s="226"/>
      <c r="BB105" s="226"/>
      <c r="BL105" s="232"/>
      <c r="BM105" s="227"/>
      <c r="BN105" s="227"/>
      <c r="BO105" s="227"/>
      <c r="BP105" s="170"/>
      <c r="BQ105" s="170"/>
      <c r="BR105" s="170"/>
      <c r="BS105" s="170"/>
      <c r="BT105" s="170"/>
      <c r="BU105" s="170"/>
      <c r="ET105" s="95"/>
      <c r="EU105" s="95"/>
      <c r="EV105" s="95"/>
      <c r="EW105" s="95"/>
      <c r="EX105" s="95"/>
      <c r="EY105" s="95"/>
      <c r="EZ105" s="95"/>
    </row>
    <row r="106" spans="1:156">
      <c r="A106" s="95"/>
      <c r="B106" s="95"/>
      <c r="C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225"/>
      <c r="AF106" s="225"/>
      <c r="AG106" s="225"/>
      <c r="AH106" s="225"/>
      <c r="AI106" s="225"/>
      <c r="AJ106" s="225"/>
      <c r="AK106" s="225"/>
      <c r="AW106" s="226"/>
      <c r="AX106" s="226"/>
      <c r="AY106" s="226"/>
      <c r="AZ106" s="226"/>
      <c r="BA106" s="226"/>
      <c r="BB106" s="226"/>
      <c r="BL106" s="232"/>
      <c r="BM106" s="227"/>
      <c r="BN106" s="227"/>
      <c r="BO106" s="227"/>
      <c r="BP106" s="170"/>
      <c r="BQ106" s="170"/>
      <c r="BR106" s="170"/>
      <c r="BS106" s="170"/>
      <c r="BT106" s="170"/>
      <c r="BU106" s="170"/>
      <c r="ET106" s="95"/>
      <c r="EU106" s="95"/>
      <c r="EV106" s="95"/>
      <c r="EW106" s="95"/>
      <c r="EX106" s="95"/>
      <c r="EY106" s="95"/>
      <c r="EZ106" s="95"/>
    </row>
    <row r="107" spans="1:156">
      <c r="A107" s="95"/>
      <c r="B107" s="95"/>
      <c r="C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225"/>
      <c r="AF107" s="225"/>
      <c r="AG107" s="225"/>
      <c r="AH107" s="225"/>
      <c r="AI107" s="225"/>
      <c r="AJ107" s="225"/>
      <c r="AK107" s="225"/>
      <c r="AW107" s="226"/>
      <c r="AX107" s="226"/>
      <c r="AY107" s="226"/>
      <c r="AZ107" s="226"/>
      <c r="BA107" s="226"/>
      <c r="BB107" s="226"/>
      <c r="BL107" s="232"/>
      <c r="BM107" s="227"/>
      <c r="BN107" s="227"/>
      <c r="BO107" s="227"/>
      <c r="BP107" s="170"/>
      <c r="BQ107" s="170"/>
      <c r="BR107" s="170"/>
      <c r="BS107" s="170"/>
      <c r="BT107" s="170"/>
      <c r="BU107" s="170"/>
      <c r="ET107" s="95"/>
      <c r="EU107" s="95"/>
      <c r="EV107" s="95"/>
      <c r="EW107" s="95"/>
      <c r="EX107" s="95"/>
      <c r="EY107" s="95"/>
      <c r="EZ107" s="95"/>
    </row>
    <row r="108" spans="1:156">
      <c r="A108" s="95"/>
      <c r="B108" s="95"/>
      <c r="C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225"/>
      <c r="AF108" s="225"/>
      <c r="AG108" s="225"/>
      <c r="AH108" s="225"/>
      <c r="AI108" s="225"/>
      <c r="AJ108" s="225"/>
      <c r="AK108" s="225"/>
      <c r="AW108" s="226"/>
      <c r="AX108" s="226"/>
      <c r="AY108" s="226"/>
      <c r="AZ108" s="226"/>
      <c r="BA108" s="226"/>
      <c r="BB108" s="226"/>
      <c r="BL108" s="232"/>
      <c r="BM108" s="227"/>
      <c r="BN108" s="227"/>
      <c r="BO108" s="227"/>
      <c r="BP108" s="170"/>
      <c r="BQ108" s="170"/>
      <c r="BR108" s="170"/>
      <c r="BS108" s="170"/>
      <c r="BT108" s="170"/>
      <c r="BU108" s="170"/>
      <c r="ET108" s="95"/>
      <c r="EU108" s="95"/>
      <c r="EV108" s="95"/>
      <c r="EW108" s="95"/>
      <c r="EX108" s="95"/>
      <c r="EY108" s="95"/>
      <c r="EZ108" s="95"/>
    </row>
    <row r="109" spans="1:156">
      <c r="A109" s="95"/>
      <c r="B109" s="95"/>
      <c r="C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225"/>
      <c r="AF109" s="225"/>
      <c r="AG109" s="225"/>
      <c r="AH109" s="225"/>
      <c r="AI109" s="225"/>
      <c r="AJ109" s="225"/>
      <c r="AK109" s="225"/>
      <c r="AW109" s="226"/>
      <c r="AX109" s="226"/>
      <c r="AY109" s="226"/>
      <c r="AZ109" s="226"/>
      <c r="BA109" s="226"/>
      <c r="BB109" s="226"/>
      <c r="BL109" s="232"/>
      <c r="BM109" s="227"/>
      <c r="BN109" s="227"/>
      <c r="BO109" s="227"/>
      <c r="BP109" s="170"/>
      <c r="BQ109" s="170"/>
      <c r="BR109" s="170"/>
      <c r="BS109" s="170"/>
      <c r="BT109" s="170"/>
      <c r="BU109" s="170"/>
      <c r="ET109" s="95"/>
      <c r="EU109" s="95"/>
      <c r="EV109" s="95"/>
      <c r="EW109" s="95"/>
      <c r="EX109" s="95"/>
      <c r="EY109" s="95"/>
      <c r="EZ109" s="95"/>
    </row>
    <row r="110" spans="1:156">
      <c r="A110" s="95"/>
      <c r="B110" s="95"/>
      <c r="C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225"/>
      <c r="AF110" s="225"/>
      <c r="AG110" s="225"/>
      <c r="AH110" s="225"/>
      <c r="AI110" s="225"/>
      <c r="AJ110" s="225"/>
      <c r="AK110" s="225"/>
      <c r="AW110" s="226"/>
      <c r="AX110" s="226"/>
      <c r="AY110" s="226"/>
      <c r="AZ110" s="226"/>
      <c r="BA110" s="226"/>
      <c r="BB110" s="226"/>
      <c r="BL110" s="232"/>
      <c r="BM110" s="227"/>
      <c r="BN110" s="227"/>
      <c r="BO110" s="227"/>
      <c r="BP110" s="170"/>
      <c r="BQ110" s="170"/>
      <c r="BR110" s="170"/>
      <c r="BS110" s="170"/>
      <c r="BT110" s="170"/>
      <c r="BU110" s="170"/>
      <c r="ET110" s="95"/>
      <c r="EU110" s="95"/>
      <c r="EV110" s="95"/>
      <c r="EW110" s="95"/>
      <c r="EX110" s="95"/>
      <c r="EY110" s="95"/>
      <c r="EZ110" s="95"/>
    </row>
    <row r="111" spans="1:156">
      <c r="A111" s="95"/>
      <c r="B111" s="95"/>
      <c r="C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225"/>
      <c r="AF111" s="225"/>
      <c r="AG111" s="225"/>
      <c r="AH111" s="225"/>
      <c r="AI111" s="225"/>
      <c r="AJ111" s="225"/>
      <c r="AK111" s="225"/>
      <c r="AW111" s="226"/>
      <c r="AX111" s="226"/>
      <c r="AY111" s="226"/>
      <c r="AZ111" s="226"/>
      <c r="BA111" s="226"/>
      <c r="BB111" s="226"/>
      <c r="BL111" s="232"/>
      <c r="BM111" s="227"/>
      <c r="BN111" s="227"/>
      <c r="BO111" s="227"/>
      <c r="BP111" s="170"/>
      <c r="BQ111" s="170"/>
      <c r="BR111" s="170"/>
      <c r="BS111" s="170"/>
      <c r="BT111" s="170"/>
      <c r="BU111" s="170"/>
      <c r="ET111" s="95"/>
      <c r="EU111" s="95"/>
      <c r="EV111" s="95"/>
      <c r="EW111" s="95"/>
      <c r="EX111" s="95"/>
      <c r="EY111" s="95"/>
      <c r="EZ111" s="95"/>
    </row>
    <row r="112" spans="1:156">
      <c r="A112" s="95"/>
      <c r="B112" s="95"/>
      <c r="C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225"/>
      <c r="AF112" s="225"/>
      <c r="AG112" s="225"/>
      <c r="AH112" s="225"/>
      <c r="AI112" s="225"/>
      <c r="AJ112" s="225"/>
      <c r="AK112" s="225"/>
      <c r="AW112" s="226"/>
      <c r="AX112" s="226"/>
      <c r="AY112" s="226"/>
      <c r="AZ112" s="226"/>
      <c r="BA112" s="226"/>
      <c r="BB112" s="226"/>
      <c r="BL112" s="232"/>
      <c r="BM112" s="227"/>
      <c r="BN112" s="227"/>
      <c r="BO112" s="227"/>
      <c r="BP112" s="170"/>
      <c r="BQ112" s="170"/>
      <c r="BR112" s="170"/>
      <c r="BS112" s="170"/>
      <c r="BT112" s="170"/>
      <c r="BU112" s="170"/>
      <c r="ET112" s="95"/>
      <c r="EU112" s="95"/>
      <c r="EV112" s="95"/>
      <c r="EW112" s="95"/>
      <c r="EX112" s="95"/>
      <c r="EY112" s="95"/>
      <c r="EZ112" s="95"/>
    </row>
    <row r="113" spans="1:156">
      <c r="A113" s="95"/>
      <c r="B113" s="95"/>
      <c r="C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225"/>
      <c r="AF113" s="225"/>
      <c r="AG113" s="225"/>
      <c r="AH113" s="225"/>
      <c r="AI113" s="225"/>
      <c r="AJ113" s="225"/>
      <c r="AK113" s="225"/>
      <c r="AW113" s="226"/>
      <c r="AX113" s="226"/>
      <c r="AY113" s="226"/>
      <c r="AZ113" s="226"/>
      <c r="BA113" s="226"/>
      <c r="BB113" s="226"/>
      <c r="BL113" s="232"/>
      <c r="BM113" s="227"/>
      <c r="BN113" s="227"/>
      <c r="BO113" s="227"/>
      <c r="BP113" s="170"/>
      <c r="BQ113" s="170"/>
      <c r="BR113" s="170"/>
      <c r="BS113" s="170"/>
      <c r="BT113" s="170"/>
      <c r="BU113" s="170"/>
      <c r="ET113" s="95"/>
      <c r="EU113" s="95"/>
      <c r="EV113" s="95"/>
      <c r="EW113" s="95"/>
      <c r="EX113" s="95"/>
      <c r="EY113" s="95"/>
      <c r="EZ113" s="95"/>
    </row>
    <row r="114" spans="1:156">
      <c r="A114" s="95"/>
      <c r="B114" s="95"/>
      <c r="C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225"/>
      <c r="AF114" s="225"/>
      <c r="AG114" s="225"/>
      <c r="AH114" s="225"/>
      <c r="AI114" s="225"/>
      <c r="AJ114" s="225"/>
      <c r="AK114" s="225"/>
      <c r="AW114" s="226"/>
      <c r="AX114" s="226"/>
      <c r="AY114" s="226"/>
      <c r="AZ114" s="226"/>
      <c r="BA114" s="226"/>
      <c r="BB114" s="226"/>
      <c r="BL114" s="232"/>
      <c r="BM114" s="227"/>
      <c r="BN114" s="227"/>
      <c r="BO114" s="227"/>
      <c r="BP114" s="170"/>
      <c r="BQ114" s="170"/>
      <c r="BR114" s="170"/>
      <c r="BS114" s="170"/>
      <c r="BT114" s="170"/>
      <c r="BU114" s="170"/>
      <c r="ET114" s="95"/>
      <c r="EU114" s="95"/>
      <c r="EV114" s="95"/>
      <c r="EW114" s="95"/>
      <c r="EX114" s="95"/>
      <c r="EY114" s="95"/>
      <c r="EZ114" s="95"/>
    </row>
    <row r="115" spans="1:156">
      <c r="A115" s="95"/>
      <c r="B115" s="95"/>
      <c r="C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225"/>
      <c r="AF115" s="225"/>
      <c r="AG115" s="225"/>
      <c r="AH115" s="225"/>
      <c r="AI115" s="225"/>
      <c r="AJ115" s="225"/>
      <c r="AK115" s="225"/>
      <c r="AW115" s="226"/>
      <c r="AX115" s="226"/>
      <c r="AY115" s="226"/>
      <c r="AZ115" s="226"/>
      <c r="BA115" s="226"/>
      <c r="BB115" s="226"/>
      <c r="BL115" s="232"/>
      <c r="BM115" s="227"/>
      <c r="BN115" s="227"/>
      <c r="BO115" s="227"/>
      <c r="BP115" s="170"/>
      <c r="BQ115" s="170"/>
      <c r="BR115" s="170"/>
      <c r="BS115" s="170"/>
      <c r="BT115" s="170"/>
      <c r="BU115" s="170"/>
      <c r="ET115" s="95"/>
      <c r="EU115" s="95"/>
      <c r="EV115" s="95"/>
      <c r="EW115" s="95"/>
      <c r="EX115" s="95"/>
      <c r="EY115" s="95"/>
      <c r="EZ115" s="95"/>
    </row>
    <row r="116" spans="1:156">
      <c r="A116" s="95"/>
      <c r="B116" s="95"/>
      <c r="C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225"/>
      <c r="AF116" s="225"/>
      <c r="AG116" s="225"/>
      <c r="AH116" s="225"/>
      <c r="AI116" s="225"/>
      <c r="AJ116" s="225"/>
      <c r="AK116" s="225"/>
      <c r="AW116" s="226"/>
      <c r="AX116" s="226"/>
      <c r="AY116" s="226"/>
      <c r="AZ116" s="226"/>
      <c r="BA116" s="226"/>
      <c r="BB116" s="226"/>
      <c r="BL116" s="232"/>
      <c r="BM116" s="227"/>
      <c r="BN116" s="227"/>
      <c r="BO116" s="227"/>
      <c r="BP116" s="170"/>
      <c r="BQ116" s="170"/>
      <c r="BR116" s="170"/>
      <c r="BS116" s="170"/>
      <c r="BT116" s="170"/>
      <c r="BU116" s="170"/>
      <c r="ET116" s="95"/>
      <c r="EU116" s="95"/>
      <c r="EV116" s="95"/>
      <c r="EW116" s="95"/>
      <c r="EX116" s="95"/>
      <c r="EY116" s="95"/>
      <c r="EZ116" s="95"/>
    </row>
    <row r="117" spans="1:156">
      <c r="A117" s="95"/>
      <c r="B117" s="95"/>
      <c r="C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225"/>
      <c r="AF117" s="225"/>
      <c r="AG117" s="225"/>
      <c r="AH117" s="225"/>
      <c r="AI117" s="225"/>
      <c r="AJ117" s="225"/>
      <c r="AK117" s="225"/>
      <c r="AW117" s="226"/>
      <c r="AX117" s="226"/>
      <c r="AY117" s="226"/>
      <c r="AZ117" s="226"/>
      <c r="BA117" s="226"/>
      <c r="BB117" s="226"/>
      <c r="BL117" s="232"/>
      <c r="BM117" s="232"/>
      <c r="BN117" s="227"/>
      <c r="BO117" s="227"/>
      <c r="BP117" s="170"/>
      <c r="BQ117" s="170"/>
      <c r="BR117" s="170"/>
      <c r="BS117" s="170"/>
      <c r="BT117" s="170"/>
      <c r="BU117" s="170"/>
      <c r="ET117" s="95"/>
      <c r="EU117" s="95"/>
      <c r="EV117" s="95"/>
      <c r="EW117" s="95"/>
      <c r="EX117" s="95"/>
      <c r="EY117" s="95"/>
      <c r="EZ117" s="95"/>
    </row>
    <row r="118" spans="1:156">
      <c r="A118" s="95"/>
      <c r="B118" s="95"/>
      <c r="C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225"/>
      <c r="AF118" s="225"/>
      <c r="AG118" s="225"/>
      <c r="AH118" s="225"/>
      <c r="AI118" s="225"/>
      <c r="AJ118" s="225"/>
      <c r="AK118" s="225"/>
      <c r="AW118" s="226"/>
      <c r="AX118" s="226"/>
      <c r="AY118" s="226"/>
      <c r="AZ118" s="226"/>
      <c r="BA118" s="226"/>
      <c r="BB118" s="226"/>
      <c r="BL118" s="232"/>
      <c r="BM118" s="232"/>
      <c r="BN118" s="227"/>
      <c r="BO118" s="227"/>
      <c r="BP118" s="170"/>
      <c r="BQ118" s="170"/>
      <c r="BR118" s="170"/>
      <c r="BS118" s="170"/>
      <c r="BT118" s="170"/>
      <c r="BU118" s="170"/>
      <c r="EU118" s="95"/>
      <c r="EV118" s="95"/>
      <c r="EW118" s="95"/>
      <c r="EX118" s="95"/>
      <c r="EY118" s="95"/>
      <c r="EZ118" s="95"/>
    </row>
    <row r="119" spans="1:156">
      <c r="A119" s="95"/>
      <c r="B119" s="95"/>
      <c r="C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225"/>
      <c r="AF119" s="225"/>
      <c r="AG119" s="225"/>
      <c r="AH119" s="225"/>
      <c r="AI119" s="225"/>
      <c r="AJ119" s="225"/>
      <c r="AK119" s="225"/>
      <c r="AV119" s="226"/>
      <c r="AW119" s="226"/>
      <c r="AX119" s="226"/>
      <c r="AY119" s="226"/>
      <c r="AZ119" s="226"/>
      <c r="BA119" s="226"/>
      <c r="BB119" s="226"/>
      <c r="BL119" s="232"/>
      <c r="BM119" s="232"/>
      <c r="BN119" s="227"/>
      <c r="BO119" s="227"/>
      <c r="BP119" s="170"/>
      <c r="BQ119" s="170"/>
      <c r="BR119" s="170"/>
      <c r="BS119" s="170"/>
      <c r="BT119" s="170"/>
      <c r="BU119" s="170"/>
      <c r="EU119" s="95"/>
      <c r="EV119" s="95"/>
      <c r="EW119" s="95"/>
      <c r="EX119" s="95"/>
      <c r="EY119" s="95"/>
      <c r="EZ119" s="95"/>
    </row>
    <row r="120" spans="1:156">
      <c r="A120" s="95"/>
      <c r="B120" s="95"/>
      <c r="C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225"/>
      <c r="AF120" s="225"/>
      <c r="AG120" s="225"/>
      <c r="AH120" s="225"/>
      <c r="AI120" s="225"/>
      <c r="AJ120" s="225"/>
      <c r="AK120" s="225"/>
      <c r="AV120" s="226"/>
      <c r="AW120" s="226"/>
      <c r="AX120" s="226"/>
      <c r="AY120" s="226"/>
      <c r="AZ120" s="226"/>
      <c r="BA120" s="226"/>
      <c r="BB120" s="226"/>
      <c r="BL120" s="232"/>
      <c r="BM120" s="232"/>
      <c r="BN120" s="227"/>
      <c r="BO120" s="227"/>
      <c r="BP120" s="170"/>
      <c r="BQ120" s="170"/>
      <c r="BR120" s="170"/>
      <c r="BS120" s="170"/>
      <c r="BT120" s="170"/>
      <c r="BU120" s="170"/>
      <c r="EU120" s="95"/>
      <c r="EV120" s="95"/>
      <c r="EW120" s="95"/>
      <c r="EX120" s="95"/>
      <c r="EY120" s="95"/>
      <c r="EZ120" s="95"/>
    </row>
    <row r="121" spans="1:156">
      <c r="A121" s="95"/>
      <c r="B121" s="95"/>
      <c r="C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225"/>
      <c r="AF121" s="225"/>
      <c r="AG121" s="225"/>
      <c r="AH121" s="225"/>
      <c r="AI121" s="225"/>
      <c r="AJ121" s="225"/>
      <c r="AK121" s="225"/>
      <c r="AV121" s="226"/>
      <c r="AW121" s="226"/>
      <c r="AX121" s="226"/>
      <c r="AY121" s="226"/>
      <c r="AZ121" s="226"/>
      <c r="BA121" s="226"/>
      <c r="BB121" s="226"/>
      <c r="BL121" s="232"/>
      <c r="BM121" s="232"/>
      <c r="BN121" s="227"/>
      <c r="BO121" s="227"/>
      <c r="BP121" s="170"/>
      <c r="BQ121" s="170"/>
      <c r="BR121" s="170"/>
      <c r="BS121" s="170"/>
      <c r="BT121" s="170"/>
      <c r="BU121" s="170"/>
      <c r="EU121" s="95"/>
      <c r="EV121" s="95"/>
      <c r="EW121" s="95"/>
      <c r="EX121" s="95"/>
      <c r="EY121" s="95"/>
      <c r="EZ121" s="95"/>
    </row>
    <row r="122" spans="1:156">
      <c r="A122" s="95"/>
      <c r="B122" s="95"/>
      <c r="C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225"/>
      <c r="AF122" s="225"/>
      <c r="AG122" s="225"/>
      <c r="AH122" s="225"/>
      <c r="AI122" s="225"/>
      <c r="AJ122" s="225"/>
      <c r="AK122" s="225"/>
      <c r="AV122" s="226"/>
      <c r="AW122" s="226"/>
      <c r="AX122" s="226"/>
      <c r="AY122" s="226"/>
      <c r="AZ122" s="226"/>
      <c r="BA122" s="226"/>
      <c r="BB122" s="226"/>
      <c r="BL122" s="232"/>
      <c r="BM122" s="232"/>
      <c r="BN122" s="227"/>
      <c r="BO122" s="227"/>
      <c r="BP122" s="170"/>
      <c r="BQ122" s="170"/>
      <c r="BR122" s="170"/>
      <c r="BS122" s="170"/>
      <c r="BT122" s="170"/>
      <c r="BU122" s="170"/>
      <c r="EU122" s="95"/>
      <c r="EV122" s="95"/>
      <c r="EW122" s="95"/>
      <c r="EX122" s="95"/>
      <c r="EY122" s="95"/>
      <c r="EZ122" s="95"/>
    </row>
    <row r="123" spans="1:156">
      <c r="A123" s="95"/>
      <c r="B123" s="95"/>
      <c r="C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225"/>
      <c r="AF123" s="225"/>
      <c r="AG123" s="225"/>
      <c r="AH123" s="225"/>
      <c r="AI123" s="225"/>
      <c r="AJ123" s="225"/>
      <c r="AK123" s="225"/>
      <c r="AV123" s="226"/>
      <c r="AW123" s="226"/>
      <c r="AX123" s="226"/>
      <c r="AY123" s="226"/>
      <c r="AZ123" s="226"/>
      <c r="BA123" s="226"/>
      <c r="BB123" s="226"/>
      <c r="BL123" s="232"/>
      <c r="BM123" s="232"/>
      <c r="BN123" s="227"/>
      <c r="BO123" s="227"/>
      <c r="BP123" s="170"/>
      <c r="BQ123" s="170"/>
      <c r="BR123" s="170"/>
      <c r="BS123" s="170"/>
      <c r="BT123" s="170"/>
      <c r="BU123" s="170"/>
      <c r="EU123" s="95"/>
      <c r="EV123" s="95"/>
      <c r="EW123" s="95"/>
      <c r="EX123" s="95"/>
      <c r="EY123" s="95"/>
      <c r="EZ123" s="95"/>
    </row>
    <row r="124" spans="1:156">
      <c r="A124" s="95"/>
      <c r="B124" s="95"/>
      <c r="C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225"/>
      <c r="AF124" s="225"/>
      <c r="AG124" s="225"/>
      <c r="AH124" s="225"/>
      <c r="AI124" s="225"/>
      <c r="AJ124" s="225"/>
      <c r="AK124" s="225"/>
      <c r="AV124" s="226"/>
      <c r="AW124" s="226"/>
      <c r="AX124" s="226"/>
      <c r="AY124" s="226"/>
      <c r="AZ124" s="226"/>
      <c r="BA124" s="226"/>
      <c r="BB124" s="226"/>
      <c r="BL124" s="232"/>
      <c r="BM124" s="232"/>
      <c r="BN124" s="227"/>
      <c r="BO124" s="227"/>
      <c r="BP124" s="170"/>
      <c r="BQ124" s="170"/>
      <c r="BR124" s="170"/>
      <c r="BS124" s="170"/>
      <c r="BT124" s="170"/>
      <c r="BU124" s="170"/>
      <c r="EU124" s="95"/>
      <c r="EV124" s="95"/>
      <c r="EW124" s="95"/>
      <c r="EX124" s="95"/>
      <c r="EY124" s="95"/>
      <c r="EZ124" s="95"/>
    </row>
    <row r="125" spans="1:156">
      <c r="A125" s="95"/>
      <c r="B125" s="95"/>
      <c r="C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225"/>
      <c r="AF125" s="225"/>
      <c r="AG125" s="225"/>
      <c r="AH125" s="225"/>
      <c r="AI125" s="225"/>
      <c r="AJ125" s="225"/>
      <c r="AK125" s="225"/>
      <c r="AV125" s="226"/>
      <c r="AW125" s="226"/>
      <c r="AX125" s="226"/>
      <c r="AY125" s="226"/>
      <c r="AZ125" s="226"/>
      <c r="BA125" s="226"/>
      <c r="BB125" s="226"/>
      <c r="BL125" s="232"/>
      <c r="BM125" s="232"/>
      <c r="BN125" s="227"/>
      <c r="BO125" s="227"/>
      <c r="BP125" s="170"/>
      <c r="BQ125" s="170"/>
      <c r="BR125" s="170"/>
      <c r="BS125" s="170"/>
      <c r="BT125" s="170"/>
      <c r="BU125" s="170"/>
      <c r="EU125" s="95"/>
      <c r="EV125" s="95"/>
      <c r="EW125" s="95"/>
      <c r="EX125" s="95"/>
      <c r="EY125" s="95"/>
      <c r="EZ125" s="95"/>
    </row>
    <row r="126" spans="1:156">
      <c r="A126" s="95"/>
      <c r="B126" s="95"/>
      <c r="C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225"/>
      <c r="AF126" s="225"/>
      <c r="AG126" s="225"/>
      <c r="AH126" s="225"/>
      <c r="AI126" s="225"/>
      <c r="AJ126" s="225"/>
      <c r="AK126" s="225"/>
      <c r="AV126" s="226"/>
      <c r="AW126" s="226"/>
      <c r="AX126" s="226"/>
      <c r="AY126" s="226"/>
      <c r="AZ126" s="226"/>
      <c r="BA126" s="226"/>
      <c r="BB126" s="226"/>
      <c r="BL126" s="232"/>
      <c r="BM126" s="232"/>
      <c r="BN126" s="227"/>
      <c r="BO126" s="227"/>
      <c r="BP126" s="170"/>
      <c r="BQ126" s="170"/>
      <c r="BR126" s="170"/>
      <c r="BS126" s="170"/>
      <c r="BT126" s="170"/>
      <c r="BU126" s="170"/>
      <c r="EU126" s="95"/>
      <c r="EV126" s="95"/>
      <c r="EW126" s="95"/>
      <c r="EX126" s="95"/>
      <c r="EY126" s="95"/>
      <c r="EZ126" s="95"/>
    </row>
    <row r="127" spans="1:156">
      <c r="A127" s="95"/>
      <c r="B127" s="95"/>
      <c r="C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225"/>
      <c r="AF127" s="225"/>
      <c r="AG127" s="225"/>
      <c r="AH127" s="225"/>
      <c r="AI127" s="225"/>
      <c r="AJ127" s="225"/>
      <c r="AK127" s="225"/>
      <c r="AV127" s="226"/>
      <c r="AW127" s="226"/>
      <c r="AX127" s="226"/>
      <c r="AY127" s="226"/>
      <c r="AZ127" s="226"/>
      <c r="BA127" s="226"/>
      <c r="BB127" s="226"/>
      <c r="BL127" s="232"/>
      <c r="BM127" s="232"/>
      <c r="BN127" s="227"/>
      <c r="BO127" s="227"/>
      <c r="BP127" s="170"/>
      <c r="BQ127" s="170"/>
      <c r="BR127" s="170"/>
      <c r="BS127" s="170"/>
      <c r="BT127" s="170"/>
      <c r="BU127" s="170"/>
      <c r="EU127" s="95"/>
      <c r="EV127" s="95"/>
      <c r="EW127" s="95"/>
      <c r="EX127" s="95"/>
      <c r="EY127" s="95"/>
      <c r="EZ127" s="95"/>
    </row>
    <row r="128" spans="1:156">
      <c r="A128" s="95"/>
      <c r="B128" s="95"/>
      <c r="C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225"/>
      <c r="AF128" s="225"/>
      <c r="AG128" s="225"/>
      <c r="AH128" s="225"/>
      <c r="AI128" s="225"/>
      <c r="AJ128" s="225"/>
      <c r="AK128" s="225"/>
      <c r="AV128" s="226"/>
      <c r="AW128" s="226"/>
      <c r="AX128" s="226"/>
      <c r="AY128" s="226"/>
      <c r="AZ128" s="226"/>
      <c r="BA128" s="226"/>
      <c r="BB128" s="226"/>
      <c r="BL128" s="232"/>
      <c r="BM128" s="232"/>
      <c r="BN128" s="170"/>
      <c r="BO128" s="227"/>
      <c r="BP128" s="170"/>
      <c r="BQ128" s="170"/>
      <c r="BR128" s="170"/>
      <c r="BS128" s="170"/>
      <c r="BT128" s="170"/>
      <c r="BU128" s="170"/>
      <c r="EU128" s="95"/>
      <c r="EV128" s="95"/>
      <c r="EW128" s="95"/>
      <c r="EX128" s="95"/>
      <c r="EY128" s="95"/>
      <c r="EZ128" s="95"/>
    </row>
    <row r="129" spans="1:156">
      <c r="A129" s="95"/>
      <c r="B129" s="95"/>
      <c r="C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225"/>
      <c r="AF129" s="225"/>
      <c r="AG129" s="225"/>
      <c r="AH129" s="225"/>
      <c r="AI129" s="225"/>
      <c r="AJ129" s="225"/>
      <c r="AK129" s="225"/>
      <c r="AV129" s="226"/>
      <c r="AW129" s="226"/>
      <c r="AX129" s="226"/>
      <c r="AY129" s="226"/>
      <c r="AZ129" s="226"/>
      <c r="BA129" s="226"/>
      <c r="BB129" s="226"/>
      <c r="BL129" s="232"/>
      <c r="BM129" s="170"/>
      <c r="BN129" s="170"/>
      <c r="BO129" s="227"/>
      <c r="BP129" s="170"/>
      <c r="BQ129" s="170"/>
      <c r="BR129" s="170"/>
      <c r="BS129" s="170"/>
      <c r="BT129" s="170"/>
      <c r="BU129" s="170"/>
      <c r="EU129" s="95"/>
      <c r="EV129" s="95"/>
      <c r="EW129" s="95"/>
      <c r="EX129" s="95"/>
      <c r="EY129" s="95"/>
      <c r="EZ129" s="95"/>
    </row>
    <row r="130" spans="1:156">
      <c r="A130" s="95"/>
      <c r="B130" s="95"/>
      <c r="C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225"/>
      <c r="AF130" s="225"/>
      <c r="AG130" s="225"/>
      <c r="AH130" s="225"/>
      <c r="AI130" s="225"/>
      <c r="AJ130" s="225"/>
      <c r="AK130" s="225"/>
      <c r="AV130" s="226"/>
      <c r="AW130" s="226"/>
      <c r="AX130" s="226"/>
      <c r="AY130" s="226"/>
      <c r="AZ130" s="226"/>
      <c r="BA130" s="226"/>
      <c r="BB130" s="226"/>
      <c r="BM130" s="170"/>
      <c r="BN130" s="170"/>
      <c r="BO130" s="227"/>
      <c r="BP130" s="170"/>
      <c r="BQ130" s="170"/>
      <c r="BR130" s="170"/>
      <c r="BS130" s="170"/>
      <c r="BT130" s="170"/>
      <c r="BU130" s="170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</row>
    <row r="131" spans="1:156">
      <c r="A131" s="95"/>
      <c r="B131" s="95"/>
      <c r="C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225"/>
      <c r="AF131" s="225"/>
      <c r="AG131" s="225"/>
      <c r="AH131" s="225"/>
      <c r="AI131" s="225"/>
      <c r="AJ131" s="225"/>
      <c r="AK131" s="225"/>
      <c r="AV131" s="226"/>
      <c r="AW131" s="226"/>
      <c r="AX131" s="226"/>
      <c r="AY131" s="226"/>
      <c r="AZ131" s="226"/>
      <c r="BA131" s="226"/>
      <c r="BB131" s="226"/>
      <c r="BM131" s="170"/>
      <c r="BN131" s="170"/>
      <c r="BO131" s="227"/>
      <c r="BP131" s="170"/>
      <c r="BQ131" s="170"/>
      <c r="BR131" s="170"/>
      <c r="BS131" s="170"/>
      <c r="BT131" s="170"/>
      <c r="BU131" s="170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</row>
    <row r="132" spans="1:156">
      <c r="A132" s="95"/>
      <c r="B132" s="95"/>
      <c r="C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225"/>
      <c r="AF132" s="225"/>
      <c r="AG132" s="225"/>
      <c r="AH132" s="225"/>
      <c r="AI132" s="225"/>
      <c r="AJ132" s="225"/>
      <c r="AK132" s="225"/>
      <c r="AV132" s="226"/>
      <c r="AW132" s="226"/>
      <c r="AX132" s="226"/>
      <c r="AY132" s="226"/>
      <c r="AZ132" s="226"/>
      <c r="BA132" s="226"/>
      <c r="BB132" s="226"/>
      <c r="BM132" s="170"/>
      <c r="BN132" s="170"/>
      <c r="BO132" s="227"/>
      <c r="BP132" s="170"/>
      <c r="BQ132" s="170"/>
      <c r="BR132" s="170"/>
      <c r="BS132" s="170"/>
      <c r="BT132" s="170"/>
      <c r="BU132" s="170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</row>
    <row r="133" spans="1:156">
      <c r="A133" s="95"/>
      <c r="B133" s="95"/>
      <c r="C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225"/>
      <c r="AF133" s="225"/>
      <c r="AG133" s="225"/>
      <c r="AH133" s="225"/>
      <c r="AI133" s="225"/>
      <c r="AJ133" s="225"/>
      <c r="AK133" s="225"/>
      <c r="AV133" s="226"/>
      <c r="AW133" s="226"/>
      <c r="AX133" s="226"/>
      <c r="AY133" s="226"/>
      <c r="AZ133" s="226"/>
      <c r="BA133" s="226"/>
      <c r="BB133" s="226"/>
      <c r="BM133" s="170"/>
      <c r="BN133" s="170"/>
      <c r="BO133" s="227"/>
      <c r="BP133" s="170"/>
      <c r="BQ133" s="170"/>
      <c r="BR133" s="170"/>
      <c r="BS133" s="170"/>
      <c r="BT133" s="170"/>
      <c r="BU133" s="170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</row>
    <row r="134" spans="1:156">
      <c r="A134" s="95"/>
      <c r="B134" s="95"/>
      <c r="C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225"/>
      <c r="AF134" s="225"/>
      <c r="AG134" s="225"/>
      <c r="AH134" s="225"/>
      <c r="AI134" s="225"/>
      <c r="AJ134" s="225"/>
      <c r="AK134" s="225"/>
      <c r="AV134" s="226"/>
      <c r="AW134" s="226"/>
      <c r="AX134" s="226"/>
      <c r="AY134" s="226"/>
      <c r="AZ134" s="226"/>
      <c r="BA134" s="226"/>
      <c r="BB134" s="226"/>
      <c r="BM134" s="170"/>
      <c r="BN134" s="170"/>
      <c r="BO134" s="227"/>
      <c r="BP134" s="170"/>
      <c r="BQ134" s="170"/>
      <c r="BR134" s="170"/>
      <c r="BS134" s="170"/>
      <c r="BT134" s="170"/>
      <c r="BU134" s="170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</row>
    <row r="135" spans="1:156">
      <c r="A135" s="95"/>
      <c r="B135" s="95"/>
      <c r="C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225"/>
      <c r="AF135" s="225"/>
      <c r="AG135" s="225"/>
      <c r="AH135" s="225"/>
      <c r="AI135" s="225"/>
      <c r="AJ135" s="225"/>
      <c r="AK135" s="225"/>
      <c r="AV135" s="226"/>
      <c r="AW135" s="226"/>
      <c r="AX135" s="226"/>
      <c r="AY135" s="226"/>
      <c r="AZ135" s="226"/>
      <c r="BA135" s="226"/>
      <c r="BB135" s="226"/>
      <c r="BM135" s="170"/>
      <c r="BN135" s="170"/>
      <c r="BO135" s="227"/>
      <c r="BP135" s="170"/>
      <c r="BQ135" s="170"/>
      <c r="BR135" s="170"/>
      <c r="BS135" s="170"/>
      <c r="BT135" s="170"/>
      <c r="BU135" s="170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</row>
    <row r="136" spans="1:156">
      <c r="A136" s="95"/>
      <c r="B136" s="95"/>
      <c r="C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225"/>
      <c r="AF136" s="225"/>
      <c r="AG136" s="225"/>
      <c r="AH136" s="225"/>
      <c r="AI136" s="225"/>
      <c r="AJ136" s="225"/>
      <c r="AK136" s="225"/>
      <c r="AV136" s="226"/>
      <c r="AW136" s="226"/>
      <c r="AX136" s="226"/>
      <c r="AY136" s="226"/>
      <c r="AZ136" s="226"/>
      <c r="BA136" s="226"/>
      <c r="BB136" s="226"/>
      <c r="BM136" s="170"/>
      <c r="BN136" s="170"/>
      <c r="BO136" s="227"/>
      <c r="BP136" s="170"/>
      <c r="BQ136" s="170"/>
      <c r="BR136" s="170"/>
      <c r="BS136" s="170"/>
      <c r="BT136" s="170"/>
      <c r="BU136" s="170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</row>
    <row r="137" spans="1:156">
      <c r="A137" s="95"/>
      <c r="B137" s="95"/>
      <c r="C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225"/>
      <c r="AF137" s="225"/>
      <c r="AG137" s="225"/>
      <c r="AH137" s="225"/>
      <c r="AI137" s="225"/>
      <c r="AJ137" s="225"/>
      <c r="AK137" s="225"/>
      <c r="AV137" s="226"/>
      <c r="AW137" s="226"/>
      <c r="AX137" s="226"/>
      <c r="AY137" s="226"/>
      <c r="AZ137" s="226"/>
      <c r="BA137" s="226"/>
      <c r="BB137" s="226"/>
      <c r="BM137" s="170"/>
      <c r="BN137" s="170"/>
      <c r="BO137" s="227"/>
      <c r="BP137" s="170"/>
      <c r="BQ137" s="170"/>
      <c r="BR137" s="170"/>
      <c r="BS137" s="170"/>
      <c r="BT137" s="170"/>
      <c r="BU137" s="170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</row>
    <row r="138" spans="1:156">
      <c r="A138" s="95"/>
      <c r="B138" s="95"/>
      <c r="C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225"/>
      <c r="AF138" s="225"/>
      <c r="AG138" s="225"/>
      <c r="AH138" s="225"/>
      <c r="AI138" s="225"/>
      <c r="AJ138" s="225"/>
      <c r="AK138" s="225"/>
      <c r="AV138" s="226"/>
      <c r="AW138" s="226"/>
      <c r="AX138" s="226"/>
      <c r="AY138" s="226"/>
      <c r="AZ138" s="226"/>
      <c r="BA138" s="226"/>
      <c r="BB138" s="226"/>
      <c r="BM138" s="170"/>
      <c r="BN138" s="170"/>
      <c r="BO138" s="227"/>
      <c r="BP138" s="170"/>
      <c r="BQ138" s="170"/>
      <c r="BR138" s="170"/>
      <c r="BS138" s="170"/>
      <c r="BT138" s="170"/>
      <c r="BU138" s="170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</row>
    <row r="139" spans="1:156">
      <c r="A139" s="95"/>
      <c r="B139" s="95"/>
      <c r="C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225"/>
      <c r="AF139" s="225"/>
      <c r="AG139" s="225"/>
      <c r="AH139" s="225"/>
      <c r="AI139" s="225"/>
      <c r="AJ139" s="225"/>
      <c r="AK139" s="225"/>
      <c r="AV139" s="226"/>
      <c r="AW139" s="226"/>
      <c r="AX139" s="226"/>
      <c r="AY139" s="226"/>
      <c r="AZ139" s="226"/>
      <c r="BA139" s="226"/>
      <c r="BB139" s="226"/>
      <c r="BM139" s="170"/>
      <c r="BN139" s="170"/>
      <c r="BO139" s="227"/>
      <c r="BP139" s="170"/>
      <c r="BQ139" s="170"/>
      <c r="BR139" s="170"/>
      <c r="BS139" s="170"/>
      <c r="BT139" s="170"/>
      <c r="BU139" s="170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</row>
    <row r="140" spans="1:156">
      <c r="A140" s="95"/>
      <c r="B140" s="95"/>
      <c r="C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225"/>
      <c r="AF140" s="225"/>
      <c r="AG140" s="225"/>
      <c r="AH140" s="225"/>
      <c r="AI140" s="225"/>
      <c r="AJ140" s="225"/>
      <c r="AK140" s="225"/>
      <c r="AV140" s="226"/>
      <c r="AW140" s="226"/>
      <c r="AX140" s="226"/>
      <c r="AY140" s="226"/>
      <c r="AZ140" s="226"/>
      <c r="BA140" s="226"/>
      <c r="BB140" s="226"/>
      <c r="BM140" s="170"/>
      <c r="BN140" s="170"/>
      <c r="BO140" s="227"/>
      <c r="BP140" s="170"/>
      <c r="BQ140" s="170"/>
      <c r="BR140" s="170"/>
      <c r="BS140" s="170"/>
      <c r="BT140" s="170"/>
      <c r="BU140" s="170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</row>
    <row r="141" spans="1:156">
      <c r="A141" s="95"/>
      <c r="B141" s="95"/>
      <c r="C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225"/>
      <c r="AF141" s="225"/>
      <c r="AG141" s="225"/>
      <c r="AH141" s="225"/>
      <c r="AI141" s="225"/>
      <c r="AJ141" s="225"/>
      <c r="AK141" s="225"/>
      <c r="AV141" s="226"/>
      <c r="AW141" s="226"/>
      <c r="AX141" s="226"/>
      <c r="AY141" s="226"/>
      <c r="AZ141" s="226"/>
      <c r="BA141" s="226"/>
      <c r="BB141" s="226"/>
      <c r="BM141" s="170"/>
      <c r="BN141" s="170"/>
      <c r="BO141" s="227"/>
      <c r="BP141" s="170"/>
      <c r="BQ141" s="170"/>
      <c r="BR141" s="170"/>
      <c r="BS141" s="170"/>
      <c r="BT141" s="170"/>
      <c r="BU141" s="170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</row>
    <row r="142" spans="1:156">
      <c r="A142" s="95"/>
      <c r="B142" s="95"/>
      <c r="C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225"/>
      <c r="AF142" s="225"/>
      <c r="AG142" s="225"/>
      <c r="AH142" s="225"/>
      <c r="AI142" s="225"/>
      <c r="AJ142" s="225"/>
      <c r="AK142" s="225"/>
      <c r="AV142" s="226"/>
      <c r="AW142" s="226"/>
      <c r="AX142" s="226"/>
      <c r="AY142" s="226"/>
      <c r="AZ142" s="226"/>
      <c r="BA142" s="226"/>
      <c r="BB142" s="226"/>
      <c r="BH142" s="227"/>
      <c r="BI142" s="227"/>
      <c r="BJ142" s="227"/>
      <c r="BK142" s="227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</row>
    <row r="143" spans="1:156">
      <c r="A143" s="95"/>
      <c r="B143" s="95"/>
      <c r="C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225"/>
      <c r="AF143" s="225"/>
      <c r="AG143" s="225"/>
      <c r="AH143" s="225"/>
      <c r="AI143" s="225"/>
      <c r="AJ143" s="225"/>
      <c r="AK143" s="225"/>
      <c r="AV143" s="226"/>
      <c r="AW143" s="226"/>
      <c r="AX143" s="226"/>
      <c r="AY143" s="226"/>
      <c r="AZ143" s="226"/>
      <c r="BA143" s="226"/>
      <c r="BB143" s="226"/>
      <c r="BH143" s="227"/>
      <c r="BI143" s="227"/>
      <c r="BJ143" s="227"/>
      <c r="BK143" s="227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</row>
    <row r="144" spans="1:156">
      <c r="A144" s="95"/>
      <c r="B144" s="95"/>
      <c r="C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225"/>
      <c r="AF144" s="225"/>
      <c r="AG144" s="225"/>
      <c r="AH144" s="225"/>
      <c r="AI144" s="225"/>
      <c r="AJ144" s="225"/>
      <c r="AK144" s="225"/>
      <c r="AV144" s="226"/>
      <c r="AW144" s="226"/>
      <c r="AX144" s="226"/>
      <c r="AY144" s="226"/>
      <c r="AZ144" s="226"/>
      <c r="BA144" s="226"/>
      <c r="BB144" s="226"/>
      <c r="BF144" s="227"/>
      <c r="BH144" s="227"/>
      <c r="BI144" s="227"/>
      <c r="BJ144" s="227"/>
      <c r="BK144" s="227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</row>
    <row r="145" spans="1:156">
      <c r="A145" s="95"/>
      <c r="B145" s="95"/>
      <c r="C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225"/>
      <c r="AF145" s="225"/>
      <c r="AG145" s="225"/>
      <c r="AH145" s="225"/>
      <c r="AI145" s="225"/>
      <c r="AJ145" s="225"/>
      <c r="AK145" s="225"/>
      <c r="AV145" s="226"/>
      <c r="AW145" s="226"/>
      <c r="AX145" s="226"/>
      <c r="AY145" s="226"/>
      <c r="AZ145" s="226"/>
      <c r="BA145" s="226"/>
      <c r="BB145" s="226"/>
      <c r="BE145" s="232"/>
      <c r="BF145" s="227"/>
      <c r="BG145" s="227"/>
      <c r="BH145" s="227"/>
      <c r="BI145" s="227"/>
      <c r="BJ145" s="227"/>
      <c r="BK145" s="227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</row>
    <row r="146" spans="1:156">
      <c r="A146" s="95"/>
      <c r="B146" s="95"/>
      <c r="C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225"/>
      <c r="AF146" s="225"/>
      <c r="AG146" s="225"/>
      <c r="AH146" s="225"/>
      <c r="AI146" s="225"/>
      <c r="AJ146" s="225"/>
      <c r="AK146" s="225"/>
      <c r="AV146" s="226"/>
      <c r="AW146" s="226"/>
      <c r="AX146" s="226"/>
      <c r="AY146" s="226"/>
      <c r="AZ146" s="226"/>
      <c r="BA146" s="226"/>
      <c r="BB146" s="226"/>
      <c r="BE146" s="232"/>
      <c r="BF146" s="227"/>
      <c r="BG146" s="227"/>
      <c r="BH146" s="227"/>
      <c r="BI146" s="227"/>
      <c r="BJ146" s="227"/>
      <c r="BK146" s="227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</row>
    <row r="147" spans="1:156">
      <c r="A147" s="95"/>
      <c r="B147" s="95"/>
      <c r="C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225"/>
      <c r="AF147" s="225"/>
      <c r="AG147" s="225"/>
      <c r="AH147" s="225"/>
      <c r="AI147" s="225"/>
      <c r="AJ147" s="225"/>
      <c r="AK147" s="225"/>
      <c r="AV147" s="226"/>
      <c r="AW147" s="226"/>
      <c r="AX147" s="226"/>
      <c r="AY147" s="226"/>
      <c r="AZ147" s="226"/>
      <c r="BA147" s="226"/>
      <c r="BB147" s="226"/>
      <c r="BE147" s="232"/>
      <c r="BF147" s="227"/>
      <c r="BG147" s="227"/>
      <c r="BH147" s="227"/>
      <c r="BI147" s="227"/>
      <c r="BJ147" s="227"/>
      <c r="BK147" s="227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</row>
    <row r="148" spans="1:156">
      <c r="A148" s="95"/>
      <c r="B148" s="95"/>
      <c r="C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225"/>
      <c r="AF148" s="225"/>
      <c r="AG148" s="225"/>
      <c r="AH148" s="225"/>
      <c r="AI148" s="225"/>
      <c r="AJ148" s="225"/>
      <c r="AK148" s="225"/>
      <c r="AV148" s="226"/>
      <c r="AW148" s="226"/>
      <c r="AX148" s="226"/>
      <c r="AY148" s="226"/>
      <c r="AZ148" s="226"/>
      <c r="BA148" s="226"/>
      <c r="BB148" s="226"/>
      <c r="BE148" s="232"/>
      <c r="BF148" s="227"/>
      <c r="BG148" s="227"/>
      <c r="BH148" s="227"/>
      <c r="BI148" s="227"/>
      <c r="BJ148" s="227"/>
      <c r="BK148" s="227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</row>
    <row r="149" spans="1:156">
      <c r="A149" s="95"/>
      <c r="B149" s="95"/>
      <c r="C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225"/>
      <c r="AF149" s="225"/>
      <c r="AG149" s="225"/>
      <c r="AH149" s="225"/>
      <c r="AI149" s="225"/>
      <c r="AJ149" s="225"/>
      <c r="AK149" s="225"/>
      <c r="AV149" s="226"/>
      <c r="AW149" s="226"/>
      <c r="AX149" s="226"/>
      <c r="AY149" s="226"/>
      <c r="AZ149" s="226"/>
      <c r="BA149" s="226"/>
      <c r="BB149" s="226"/>
      <c r="BE149" s="232"/>
      <c r="BF149" s="227"/>
      <c r="BG149" s="227"/>
      <c r="BH149" s="227"/>
      <c r="BI149" s="227"/>
      <c r="BJ149" s="227"/>
      <c r="BK149" s="227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</row>
    <row r="150" spans="1:156">
      <c r="A150" s="95"/>
      <c r="B150" s="95"/>
      <c r="C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225"/>
      <c r="AF150" s="225"/>
      <c r="AG150" s="225"/>
      <c r="AH150" s="225"/>
      <c r="AI150" s="225"/>
      <c r="AJ150" s="225"/>
      <c r="AK150" s="225"/>
      <c r="AV150" s="226"/>
      <c r="AW150" s="226"/>
      <c r="AX150" s="226"/>
      <c r="AY150" s="226"/>
      <c r="AZ150" s="226"/>
      <c r="BA150" s="226"/>
      <c r="BB150" s="226"/>
      <c r="BE150" s="232"/>
      <c r="BF150" s="227"/>
      <c r="BG150" s="227"/>
      <c r="BH150" s="227"/>
      <c r="BI150" s="227"/>
      <c r="BJ150" s="227"/>
      <c r="BK150" s="227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</row>
    <row r="151" spans="1:156">
      <c r="A151" s="95"/>
      <c r="B151" s="95"/>
      <c r="C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225"/>
      <c r="AF151" s="225"/>
      <c r="AG151" s="225"/>
      <c r="AH151" s="225"/>
      <c r="AI151" s="225"/>
      <c r="AJ151" s="225"/>
      <c r="AK151" s="225"/>
      <c r="AV151" s="226"/>
      <c r="AW151" s="226"/>
      <c r="AX151" s="226"/>
      <c r="AY151" s="226"/>
      <c r="AZ151" s="226"/>
      <c r="BA151" s="226"/>
      <c r="BB151" s="226"/>
      <c r="BE151" s="232"/>
      <c r="BF151" s="227"/>
      <c r="BG151" s="227"/>
      <c r="BH151" s="227"/>
      <c r="BI151" s="227"/>
      <c r="BJ151" s="227"/>
      <c r="BK151" s="227"/>
      <c r="BL151" s="170"/>
      <c r="BM151" s="170"/>
      <c r="BN151" s="227"/>
      <c r="BO151" s="170"/>
      <c r="BP151" s="170"/>
      <c r="BQ151" s="170"/>
      <c r="BR151" s="170"/>
      <c r="BS151" s="170"/>
      <c r="BT151" s="170"/>
      <c r="BU151" s="170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</row>
    <row r="152" spans="1:156">
      <c r="A152" s="95"/>
      <c r="B152" s="95"/>
      <c r="C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225"/>
      <c r="AF152" s="225"/>
      <c r="AG152" s="225"/>
      <c r="AH152" s="225"/>
      <c r="AI152" s="225"/>
      <c r="AJ152" s="225"/>
      <c r="AK152" s="225"/>
      <c r="AV152" s="226"/>
      <c r="AW152" s="226"/>
      <c r="AX152" s="226"/>
      <c r="AY152" s="226"/>
      <c r="AZ152" s="226"/>
      <c r="BA152" s="226"/>
      <c r="BB152" s="226"/>
      <c r="BE152" s="232"/>
      <c r="BF152" s="227"/>
      <c r="BG152" s="227"/>
      <c r="BH152" s="227"/>
      <c r="BI152" s="227"/>
      <c r="BJ152" s="227"/>
      <c r="BK152" s="227"/>
      <c r="BL152" s="170"/>
      <c r="BM152" s="227"/>
      <c r="BN152" s="227"/>
      <c r="BO152" s="170"/>
      <c r="BP152" s="170"/>
      <c r="BQ152" s="170"/>
      <c r="BR152" s="170"/>
      <c r="BS152" s="170"/>
      <c r="BT152" s="170"/>
      <c r="BU152" s="170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</row>
    <row r="153" spans="1:156">
      <c r="A153" s="95"/>
      <c r="B153" s="95"/>
      <c r="C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225"/>
      <c r="AF153" s="225"/>
      <c r="AG153" s="225"/>
      <c r="AH153" s="225"/>
      <c r="AI153" s="225"/>
      <c r="AJ153" s="225"/>
      <c r="AK153" s="225"/>
      <c r="AV153" s="226"/>
      <c r="AW153" s="226"/>
      <c r="AX153" s="226"/>
      <c r="AY153" s="226"/>
      <c r="AZ153" s="226"/>
      <c r="BA153" s="226"/>
      <c r="BB153" s="226"/>
      <c r="BE153" s="232"/>
      <c r="BF153" s="227"/>
      <c r="BG153" s="227"/>
      <c r="BH153" s="227"/>
      <c r="BI153" s="227"/>
      <c r="BJ153" s="227"/>
      <c r="BK153" s="227"/>
      <c r="BL153" s="170"/>
      <c r="BM153" s="227"/>
      <c r="BN153" s="227"/>
      <c r="BO153" s="170"/>
      <c r="BP153" s="170"/>
      <c r="BQ153" s="170"/>
      <c r="BR153" s="170"/>
      <c r="BS153" s="170"/>
      <c r="BT153" s="170"/>
      <c r="BU153" s="170"/>
      <c r="ES153" s="95"/>
      <c r="ET153" s="95"/>
      <c r="EU153" s="95"/>
      <c r="EV153" s="95"/>
      <c r="EW153" s="95"/>
      <c r="EX153" s="95"/>
      <c r="EY153" s="95"/>
      <c r="EZ153" s="95"/>
    </row>
    <row r="154" spans="1:156">
      <c r="A154" s="95"/>
      <c r="B154" s="95"/>
      <c r="C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225"/>
      <c r="AF154" s="225"/>
      <c r="AG154" s="225"/>
      <c r="AH154" s="225"/>
      <c r="AI154" s="225"/>
      <c r="AJ154" s="225"/>
      <c r="AK154" s="225"/>
      <c r="AV154" s="226"/>
      <c r="AW154" s="226"/>
      <c r="AX154" s="226"/>
      <c r="AY154" s="226"/>
      <c r="AZ154" s="226"/>
      <c r="BA154" s="226"/>
      <c r="BB154" s="226"/>
      <c r="BE154" s="232"/>
      <c r="BF154" s="227"/>
      <c r="BG154" s="227"/>
      <c r="BH154" s="227"/>
      <c r="BI154" s="227"/>
      <c r="BJ154" s="227"/>
      <c r="BK154" s="227"/>
      <c r="BL154" s="170"/>
      <c r="BM154" s="227"/>
      <c r="BN154" s="227"/>
      <c r="BO154" s="170"/>
      <c r="BP154" s="170"/>
      <c r="BQ154" s="170"/>
      <c r="BR154" s="170"/>
      <c r="BS154" s="170"/>
      <c r="BT154" s="170"/>
      <c r="BU154" s="170"/>
      <c r="ES154" s="95"/>
      <c r="ET154" s="95"/>
      <c r="EU154" s="95"/>
      <c r="EV154" s="95"/>
      <c r="EW154" s="95"/>
      <c r="EX154" s="95"/>
      <c r="EY154" s="95"/>
      <c r="EZ154" s="95"/>
    </row>
    <row r="155" spans="1:156">
      <c r="A155" s="95"/>
      <c r="B155" s="95"/>
      <c r="C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225"/>
      <c r="AF155" s="225"/>
      <c r="AG155" s="225"/>
      <c r="AH155" s="225"/>
      <c r="AI155" s="225"/>
      <c r="AJ155" s="225"/>
      <c r="AK155" s="225"/>
      <c r="AW155" s="226"/>
      <c r="AX155" s="226"/>
      <c r="AY155" s="226"/>
      <c r="AZ155" s="226"/>
      <c r="BA155" s="226"/>
      <c r="BB155" s="226"/>
      <c r="BE155" s="232"/>
      <c r="BF155" s="227"/>
      <c r="BG155" s="227"/>
      <c r="BH155" s="227"/>
      <c r="BI155" s="227"/>
      <c r="BJ155" s="227"/>
      <c r="BK155" s="227"/>
      <c r="BL155" s="170"/>
      <c r="BM155" s="227"/>
      <c r="BN155" s="227"/>
      <c r="BO155" s="170"/>
      <c r="BP155" s="170"/>
      <c r="BQ155" s="170"/>
      <c r="BR155" s="170"/>
      <c r="BS155" s="170"/>
      <c r="BT155" s="170"/>
      <c r="BU155" s="170"/>
      <c r="ES155" s="95"/>
      <c r="ET155" s="95"/>
      <c r="EU155" s="95"/>
      <c r="EV155" s="95"/>
      <c r="EW155" s="95"/>
      <c r="EX155" s="95"/>
      <c r="EY155" s="95"/>
      <c r="EZ155" s="95"/>
    </row>
    <row r="156" spans="1:156">
      <c r="A156" s="95"/>
      <c r="B156" s="95"/>
      <c r="C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225"/>
      <c r="AF156" s="225"/>
      <c r="AG156" s="225"/>
      <c r="AH156" s="225"/>
      <c r="AI156" s="225"/>
      <c r="AJ156" s="225"/>
      <c r="AK156" s="225"/>
      <c r="AR156" s="226"/>
      <c r="AW156" s="226"/>
      <c r="AX156" s="226"/>
      <c r="AY156" s="226"/>
      <c r="AZ156" s="226"/>
      <c r="BA156" s="226"/>
      <c r="BB156" s="226"/>
      <c r="BE156" s="232"/>
      <c r="BF156" s="227"/>
      <c r="BG156" s="227"/>
      <c r="BH156" s="227"/>
      <c r="BI156" s="227"/>
      <c r="BJ156" s="227"/>
      <c r="BK156" s="227"/>
      <c r="BL156" s="170"/>
      <c r="BM156" s="227"/>
      <c r="BN156" s="227"/>
      <c r="BO156" s="170"/>
      <c r="BP156" s="170"/>
      <c r="BQ156" s="170"/>
      <c r="BR156" s="170"/>
      <c r="BS156" s="170"/>
      <c r="BT156" s="170"/>
      <c r="BU156" s="170"/>
      <c r="ES156" s="95"/>
      <c r="ET156" s="95"/>
      <c r="EU156" s="95"/>
      <c r="EV156" s="95"/>
      <c r="EW156" s="95"/>
      <c r="EX156" s="95"/>
      <c r="EY156" s="95"/>
      <c r="EZ156" s="95"/>
    </row>
    <row r="157" spans="1:156">
      <c r="A157" s="95"/>
      <c r="B157" s="95"/>
      <c r="C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225"/>
      <c r="AF157" s="225"/>
      <c r="AG157" s="225"/>
      <c r="AH157" s="225"/>
      <c r="AI157" s="225"/>
      <c r="AJ157" s="225"/>
      <c r="AK157" s="225"/>
      <c r="AR157" s="226"/>
      <c r="AW157" s="226"/>
      <c r="AX157" s="226"/>
      <c r="AY157" s="226"/>
      <c r="AZ157" s="226"/>
      <c r="BA157" s="226"/>
      <c r="BB157" s="226"/>
      <c r="BE157" s="232"/>
      <c r="BF157" s="227"/>
      <c r="BG157" s="227"/>
      <c r="BH157" s="227"/>
      <c r="BI157" s="227"/>
      <c r="BJ157" s="227"/>
      <c r="BK157" s="227"/>
      <c r="BL157" s="170"/>
      <c r="BM157" s="227"/>
      <c r="BN157" s="227"/>
      <c r="BO157" s="170"/>
      <c r="BP157" s="170"/>
      <c r="BQ157" s="170"/>
      <c r="BR157" s="170"/>
      <c r="BS157" s="170"/>
      <c r="BT157" s="170"/>
      <c r="BU157" s="170"/>
      <c r="ES157" s="95"/>
      <c r="ET157" s="95"/>
      <c r="EU157" s="95"/>
      <c r="EV157" s="95"/>
      <c r="EW157" s="95"/>
      <c r="EX157" s="95"/>
      <c r="EY157" s="95"/>
      <c r="EZ157" s="95"/>
    </row>
    <row r="158" spans="1:156">
      <c r="A158" s="95"/>
      <c r="B158" s="95"/>
      <c r="C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225"/>
      <c r="AF158" s="225"/>
      <c r="AG158" s="225"/>
      <c r="AH158" s="225"/>
      <c r="AI158" s="225"/>
      <c r="AJ158" s="225"/>
      <c r="AK158" s="225"/>
      <c r="AO158" s="226"/>
      <c r="AP158" s="226"/>
      <c r="AQ158" s="226"/>
      <c r="AR158" s="226"/>
      <c r="AW158" s="226"/>
      <c r="AX158" s="226"/>
      <c r="AY158" s="226"/>
      <c r="AZ158" s="226"/>
      <c r="BA158" s="226"/>
      <c r="BB158" s="226"/>
      <c r="BE158" s="232"/>
      <c r="BF158" s="227"/>
      <c r="BG158" s="227"/>
      <c r="BH158" s="227"/>
      <c r="BI158" s="227"/>
      <c r="BJ158" s="227"/>
      <c r="BK158" s="227"/>
      <c r="BL158" s="170"/>
      <c r="BM158" s="227"/>
      <c r="BN158" s="227"/>
      <c r="BO158" s="170"/>
      <c r="BP158" s="170"/>
      <c r="BQ158" s="170"/>
      <c r="BR158" s="170"/>
      <c r="BS158" s="170"/>
      <c r="BT158" s="170"/>
      <c r="BU158" s="170"/>
      <c r="ES158" s="95"/>
      <c r="ET158" s="95"/>
      <c r="EU158" s="95"/>
      <c r="EV158" s="95"/>
      <c r="EW158" s="95"/>
      <c r="EX158" s="95"/>
      <c r="EY158" s="95"/>
      <c r="EZ158" s="95"/>
    </row>
    <row r="159" spans="1:156">
      <c r="A159" s="95"/>
      <c r="B159" s="95"/>
      <c r="C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225"/>
      <c r="AF159" s="225"/>
      <c r="AG159" s="225"/>
      <c r="AH159" s="225"/>
      <c r="AI159" s="225"/>
      <c r="AJ159" s="225"/>
      <c r="AK159" s="225"/>
      <c r="AO159" s="226"/>
      <c r="AP159" s="226"/>
      <c r="AQ159" s="226"/>
      <c r="AR159" s="226"/>
      <c r="AW159" s="226"/>
      <c r="AX159" s="226"/>
      <c r="AY159" s="226"/>
      <c r="AZ159" s="226"/>
      <c r="BA159" s="226"/>
      <c r="BB159" s="226"/>
      <c r="BE159" s="232"/>
      <c r="BF159" s="227"/>
      <c r="BG159" s="227"/>
      <c r="BH159" s="227"/>
      <c r="BI159" s="227"/>
      <c r="BJ159" s="227"/>
      <c r="BK159" s="227"/>
      <c r="BL159" s="170"/>
      <c r="BM159" s="227"/>
      <c r="BN159" s="227"/>
      <c r="BO159" s="170"/>
      <c r="BP159" s="170"/>
      <c r="BQ159" s="170"/>
      <c r="BR159" s="170"/>
      <c r="BS159" s="170"/>
      <c r="BT159" s="170"/>
      <c r="BU159" s="170"/>
      <c r="ES159" s="95"/>
      <c r="ET159" s="95"/>
      <c r="EU159" s="95"/>
      <c r="EV159" s="95"/>
      <c r="EW159" s="95"/>
      <c r="EX159" s="95"/>
      <c r="EY159" s="95"/>
      <c r="EZ159" s="95"/>
    </row>
    <row r="160" spans="1:156">
      <c r="A160" s="95"/>
      <c r="B160" s="95"/>
      <c r="C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225"/>
      <c r="AF160" s="225"/>
      <c r="AG160" s="225"/>
      <c r="AH160" s="225"/>
      <c r="AI160" s="225"/>
      <c r="AJ160" s="225"/>
      <c r="AK160" s="225"/>
      <c r="AO160" s="226"/>
      <c r="AP160" s="226"/>
      <c r="AQ160" s="226"/>
      <c r="AR160" s="226"/>
      <c r="AW160" s="226"/>
      <c r="AX160" s="226"/>
      <c r="AY160" s="226"/>
      <c r="AZ160" s="226"/>
      <c r="BA160" s="226"/>
      <c r="BB160" s="226"/>
      <c r="BE160" s="232"/>
      <c r="BF160" s="227"/>
      <c r="BG160" s="227"/>
      <c r="BH160" s="227"/>
      <c r="BI160" s="227"/>
      <c r="BJ160" s="227"/>
      <c r="BK160" s="227"/>
      <c r="BL160" s="170"/>
      <c r="BM160" s="227"/>
      <c r="BN160" s="227"/>
      <c r="BO160" s="170"/>
      <c r="BP160" s="170"/>
      <c r="BQ160" s="170"/>
      <c r="BR160" s="170"/>
      <c r="BS160" s="170"/>
      <c r="BT160" s="170"/>
      <c r="BU160" s="170"/>
      <c r="ES160" s="95"/>
      <c r="ET160" s="95"/>
      <c r="EU160" s="95"/>
      <c r="EV160" s="95"/>
      <c r="EW160" s="95"/>
      <c r="EX160" s="95"/>
      <c r="EY160" s="95"/>
      <c r="EZ160" s="95"/>
    </row>
    <row r="161" spans="1:156">
      <c r="A161" s="95"/>
      <c r="B161" s="95"/>
      <c r="C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225"/>
      <c r="AF161" s="225"/>
      <c r="AG161" s="225"/>
      <c r="AH161" s="225"/>
      <c r="AI161" s="225"/>
      <c r="AJ161" s="225"/>
      <c r="AK161" s="225"/>
      <c r="AO161" s="226"/>
      <c r="AP161" s="226"/>
      <c r="AQ161" s="226"/>
      <c r="AR161" s="226"/>
      <c r="AW161" s="226"/>
      <c r="AX161" s="226"/>
      <c r="AY161" s="226"/>
      <c r="AZ161" s="226"/>
      <c r="BA161" s="226"/>
      <c r="BB161" s="226"/>
      <c r="BE161" s="232"/>
      <c r="BF161" s="227"/>
      <c r="BG161" s="227"/>
      <c r="BH161" s="227"/>
      <c r="BI161" s="227"/>
      <c r="BJ161" s="227"/>
      <c r="BK161" s="227"/>
      <c r="BL161" s="170"/>
      <c r="BM161" s="227"/>
      <c r="BN161" s="170"/>
      <c r="BO161" s="170"/>
      <c r="BP161" s="170"/>
      <c r="BQ161" s="170"/>
      <c r="BR161" s="170"/>
      <c r="BS161" s="170"/>
      <c r="BT161" s="170"/>
      <c r="BU161" s="170"/>
      <c r="ES161" s="95"/>
      <c r="ET161" s="95"/>
      <c r="EU161" s="95"/>
      <c r="EV161" s="95"/>
      <c r="EW161" s="95"/>
      <c r="EX161" s="95"/>
      <c r="EY161" s="95"/>
      <c r="EZ161" s="95"/>
    </row>
    <row r="162" spans="1:156">
      <c r="A162" s="95"/>
      <c r="B162" s="95"/>
      <c r="C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225"/>
      <c r="AF162" s="225"/>
      <c r="AG162" s="225"/>
      <c r="AH162" s="225"/>
      <c r="AI162" s="225"/>
      <c r="AJ162" s="225"/>
      <c r="AK162" s="225"/>
      <c r="AO162" s="226"/>
      <c r="AP162" s="226"/>
      <c r="AQ162" s="226"/>
      <c r="AR162" s="226"/>
      <c r="AW162" s="226"/>
      <c r="AX162" s="226"/>
      <c r="AY162" s="226"/>
      <c r="AZ162" s="226"/>
      <c r="BA162" s="226"/>
      <c r="BB162" s="226"/>
      <c r="BE162" s="232"/>
      <c r="BF162" s="227"/>
      <c r="BG162" s="227"/>
      <c r="BH162" s="227"/>
      <c r="BI162" s="227"/>
      <c r="BJ162" s="227"/>
      <c r="BK162" s="227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ES162" s="95"/>
      <c r="ET162" s="95"/>
      <c r="EU162" s="95"/>
      <c r="EV162" s="95"/>
      <c r="EW162" s="95"/>
      <c r="EX162" s="95"/>
      <c r="EY162" s="95"/>
      <c r="EZ162" s="95"/>
    </row>
    <row r="163" spans="1:156">
      <c r="A163" s="95"/>
      <c r="B163" s="95"/>
      <c r="C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225"/>
      <c r="AF163" s="225"/>
      <c r="AG163" s="225"/>
      <c r="AH163" s="225"/>
      <c r="AI163" s="225"/>
      <c r="AJ163" s="225"/>
      <c r="AK163" s="225"/>
      <c r="AO163" s="226"/>
      <c r="AP163" s="226"/>
      <c r="AQ163" s="226"/>
      <c r="AR163" s="226"/>
      <c r="AW163" s="226"/>
      <c r="AX163" s="226"/>
      <c r="AY163" s="226"/>
      <c r="AZ163" s="226"/>
      <c r="BA163" s="226"/>
      <c r="BB163" s="226"/>
      <c r="BE163" s="232"/>
      <c r="BF163" s="227"/>
      <c r="BG163" s="227"/>
      <c r="BH163" s="227"/>
      <c r="BI163" s="227"/>
      <c r="BJ163" s="227"/>
      <c r="BK163" s="227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</row>
    <row r="164" spans="1:156">
      <c r="A164" s="95"/>
      <c r="B164" s="95"/>
      <c r="C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225"/>
      <c r="AF164" s="225"/>
      <c r="AG164" s="225"/>
      <c r="AH164" s="225"/>
      <c r="AI164" s="225"/>
      <c r="AJ164" s="225"/>
      <c r="AK164" s="225"/>
      <c r="AO164" s="226"/>
      <c r="AP164" s="226"/>
      <c r="AQ164" s="226"/>
      <c r="AR164" s="226"/>
      <c r="AW164" s="226"/>
      <c r="AX164" s="226"/>
      <c r="AY164" s="226"/>
      <c r="AZ164" s="226"/>
      <c r="BA164" s="226"/>
      <c r="BB164" s="226"/>
      <c r="BE164" s="232"/>
      <c r="BF164" s="227"/>
      <c r="BG164" s="227"/>
      <c r="BH164" s="227"/>
      <c r="BI164" s="227"/>
      <c r="BJ164" s="227"/>
      <c r="BK164" s="227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</row>
    <row r="165" spans="1:156">
      <c r="A165" s="95"/>
      <c r="B165" s="95"/>
      <c r="C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225"/>
      <c r="AF165" s="225"/>
      <c r="AG165" s="225"/>
      <c r="AH165" s="225"/>
      <c r="AI165" s="225"/>
      <c r="AJ165" s="225"/>
      <c r="AK165" s="225"/>
      <c r="AO165" s="226"/>
      <c r="AP165" s="226"/>
      <c r="AQ165" s="226"/>
      <c r="AR165" s="226"/>
      <c r="AW165" s="226"/>
      <c r="AX165" s="226"/>
      <c r="AY165" s="226"/>
      <c r="AZ165" s="226"/>
      <c r="BA165" s="226"/>
      <c r="BB165" s="226"/>
      <c r="BE165" s="232"/>
      <c r="BF165" s="227"/>
      <c r="BG165" s="227"/>
      <c r="BK165" s="232"/>
      <c r="BL165" s="227"/>
      <c r="BM165" s="170"/>
      <c r="BN165" s="170"/>
      <c r="BO165" s="227"/>
      <c r="BP165" s="170"/>
      <c r="BQ165" s="170"/>
      <c r="BR165" s="170"/>
      <c r="BS165" s="170"/>
      <c r="BT165" s="170"/>
      <c r="BU165" s="170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</row>
    <row r="166" spans="1:156">
      <c r="A166" s="95"/>
      <c r="B166" s="95"/>
      <c r="C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225"/>
      <c r="AF166" s="225"/>
      <c r="AG166" s="225"/>
      <c r="AH166" s="225"/>
      <c r="AI166" s="225"/>
      <c r="AJ166" s="225"/>
      <c r="AK166" s="225"/>
      <c r="AO166" s="226"/>
      <c r="AP166" s="226"/>
      <c r="AQ166" s="226"/>
      <c r="AR166" s="226"/>
      <c r="AW166" s="226"/>
      <c r="AX166" s="226"/>
      <c r="AY166" s="226"/>
      <c r="AZ166" s="226"/>
      <c r="BA166" s="226"/>
      <c r="BB166" s="226"/>
      <c r="BE166" s="232"/>
      <c r="BF166" s="227"/>
      <c r="BG166" s="227"/>
      <c r="BK166" s="232"/>
      <c r="BL166" s="227"/>
      <c r="BM166" s="170"/>
      <c r="BN166" s="170"/>
      <c r="BO166" s="227"/>
      <c r="BP166" s="170"/>
      <c r="BQ166" s="170"/>
      <c r="BR166" s="170"/>
      <c r="BS166" s="170"/>
      <c r="BT166" s="170"/>
      <c r="BU166" s="170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</row>
    <row r="167" spans="1:156">
      <c r="A167" s="95"/>
      <c r="B167" s="95"/>
      <c r="C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225"/>
      <c r="AF167" s="225"/>
      <c r="AG167" s="225"/>
      <c r="AH167" s="225"/>
      <c r="AI167" s="225"/>
      <c r="AJ167" s="225"/>
      <c r="AK167" s="225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E167" s="232"/>
      <c r="BG167" s="227"/>
      <c r="BK167" s="232"/>
      <c r="BL167" s="227"/>
      <c r="BM167" s="170"/>
      <c r="BN167" s="170"/>
      <c r="BO167" s="227"/>
      <c r="BP167" s="170"/>
      <c r="BQ167" s="170"/>
      <c r="BR167" s="170"/>
      <c r="BS167" s="170"/>
      <c r="BT167" s="170"/>
      <c r="BU167" s="170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  <c r="EX167" s="95"/>
      <c r="EY167" s="95"/>
      <c r="EZ167" s="95"/>
    </row>
    <row r="168" spans="1:156">
      <c r="A168" s="95"/>
      <c r="B168" s="95"/>
      <c r="C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225"/>
      <c r="AF168" s="225"/>
      <c r="AG168" s="225"/>
      <c r="AH168" s="225"/>
      <c r="AI168" s="225"/>
      <c r="AJ168" s="225"/>
      <c r="AK168" s="225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K168" s="232"/>
      <c r="BL168" s="227"/>
      <c r="BM168" s="170"/>
      <c r="BN168" s="170"/>
      <c r="BO168" s="227"/>
      <c r="BP168" s="170"/>
      <c r="BQ168" s="170"/>
      <c r="BR168" s="170"/>
      <c r="BS168" s="170"/>
      <c r="BT168" s="170"/>
      <c r="BU168" s="170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</row>
    <row r="169" spans="1:156">
      <c r="A169" s="95"/>
      <c r="B169" s="95"/>
      <c r="C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225"/>
      <c r="AF169" s="225"/>
      <c r="AG169" s="225"/>
      <c r="AH169" s="225"/>
      <c r="AI169" s="225"/>
      <c r="AJ169" s="225"/>
      <c r="AK169" s="225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K169" s="232"/>
      <c r="BL169" s="227"/>
      <c r="BM169" s="170"/>
      <c r="BN169" s="170"/>
      <c r="BO169" s="227"/>
      <c r="BP169" s="170"/>
      <c r="BQ169" s="170"/>
      <c r="BR169" s="170"/>
      <c r="BS169" s="170"/>
      <c r="BT169" s="170"/>
      <c r="BU169" s="170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</row>
    <row r="170" spans="1:156">
      <c r="A170" s="95"/>
      <c r="B170" s="95"/>
      <c r="C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225"/>
      <c r="AF170" s="225"/>
      <c r="AG170" s="225"/>
      <c r="AH170" s="225"/>
      <c r="AI170" s="225"/>
      <c r="AJ170" s="225"/>
      <c r="AK170" s="225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K170" s="232"/>
      <c r="BL170" s="227"/>
      <c r="BM170" s="170"/>
      <c r="BN170" s="170"/>
      <c r="BO170" s="227"/>
      <c r="BP170" s="170"/>
      <c r="BQ170" s="170"/>
      <c r="BR170" s="170"/>
      <c r="BS170" s="170"/>
      <c r="BT170" s="170"/>
      <c r="BU170" s="170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</row>
    <row r="171" spans="1:156">
      <c r="A171" s="95"/>
      <c r="B171" s="95"/>
      <c r="C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225"/>
      <c r="AF171" s="225"/>
      <c r="AG171" s="225"/>
      <c r="AH171" s="225"/>
      <c r="AI171" s="225"/>
      <c r="AJ171" s="225"/>
      <c r="AK171" s="225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K171" s="232"/>
      <c r="BL171" s="227"/>
      <c r="BM171" s="170"/>
      <c r="BN171" s="170"/>
      <c r="BO171" s="227"/>
      <c r="BP171" s="170"/>
      <c r="BQ171" s="170"/>
      <c r="BR171" s="170"/>
      <c r="BS171" s="170"/>
      <c r="BT171" s="170"/>
      <c r="BU171" s="170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</row>
    <row r="172" spans="1:156">
      <c r="A172" s="95"/>
      <c r="B172" s="95"/>
      <c r="C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225"/>
      <c r="AF172" s="225"/>
      <c r="AG172" s="225"/>
      <c r="AH172" s="225"/>
      <c r="AI172" s="225"/>
      <c r="AJ172" s="225"/>
      <c r="AK172" s="225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K172" s="232"/>
      <c r="BL172" s="227"/>
      <c r="BM172" s="170"/>
      <c r="BN172" s="170"/>
      <c r="BO172" s="227"/>
      <c r="BP172" s="170"/>
      <c r="BQ172" s="170"/>
      <c r="BR172" s="170"/>
      <c r="BS172" s="170"/>
      <c r="BT172" s="170"/>
      <c r="BU172" s="170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</row>
    <row r="173" spans="1:156">
      <c r="A173" s="95"/>
      <c r="B173" s="95"/>
      <c r="C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225"/>
      <c r="AF173" s="225"/>
      <c r="AG173" s="225"/>
      <c r="AH173" s="225"/>
      <c r="AI173" s="225"/>
      <c r="AJ173" s="225"/>
      <c r="AK173" s="225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32"/>
      <c r="BK173" s="232"/>
      <c r="BL173" s="227"/>
      <c r="BM173" s="170"/>
      <c r="BN173" s="170"/>
      <c r="BO173" s="227"/>
      <c r="BP173" s="170"/>
      <c r="BQ173" s="170"/>
      <c r="BR173" s="170"/>
      <c r="BS173" s="170"/>
      <c r="BT173" s="170"/>
      <c r="BU173" s="170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</row>
    <row r="174" spans="1:156">
      <c r="A174" s="95"/>
      <c r="B174" s="95"/>
      <c r="C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225"/>
      <c r="AF174" s="225"/>
      <c r="AG174" s="225"/>
      <c r="AH174" s="225"/>
      <c r="AI174" s="225"/>
      <c r="AJ174" s="225"/>
      <c r="AK174" s="225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7"/>
      <c r="BC174" s="227"/>
      <c r="BK174" s="232"/>
      <c r="BL174" s="227"/>
      <c r="BM174" s="170"/>
      <c r="BN174" s="170"/>
      <c r="BO174" s="227"/>
      <c r="BP174" s="170"/>
      <c r="BQ174" s="170"/>
      <c r="BR174" s="170"/>
      <c r="BS174" s="170"/>
      <c r="BT174" s="170"/>
      <c r="BU174" s="170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</row>
    <row r="175" spans="1:156">
      <c r="A175" s="95"/>
      <c r="B175" s="95"/>
      <c r="C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225"/>
      <c r="AF175" s="225"/>
      <c r="AG175" s="225"/>
      <c r="AH175" s="225"/>
      <c r="AI175" s="225"/>
      <c r="AJ175" s="225"/>
      <c r="AK175" s="225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7"/>
      <c r="BC175" s="227"/>
      <c r="BH175" s="227"/>
      <c r="BI175" s="227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</row>
    <row r="176" spans="1:156">
      <c r="A176" s="95"/>
      <c r="B176" s="95"/>
      <c r="C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225"/>
      <c r="AF176" s="225"/>
      <c r="AG176" s="225"/>
      <c r="AH176" s="225"/>
      <c r="AI176" s="225"/>
      <c r="AJ176" s="225"/>
      <c r="AK176" s="225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7"/>
      <c r="BC176" s="227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</row>
    <row r="177" spans="1:156">
      <c r="A177" s="95"/>
      <c r="B177" s="95"/>
      <c r="C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225"/>
      <c r="AF177" s="225"/>
      <c r="AG177" s="225"/>
      <c r="AH177" s="225"/>
      <c r="AI177" s="225"/>
      <c r="AJ177" s="225"/>
      <c r="AK177" s="225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7"/>
      <c r="BC177" s="227"/>
      <c r="BF177" s="227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</row>
    <row r="178" spans="1:156">
      <c r="A178" s="95"/>
      <c r="B178" s="95"/>
      <c r="C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225"/>
      <c r="AF178" s="225"/>
      <c r="AG178" s="225"/>
      <c r="AH178" s="225"/>
      <c r="AI178" s="225"/>
      <c r="AJ178" s="225"/>
      <c r="AK178" s="225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7"/>
      <c r="BC178" s="227"/>
      <c r="BD178" s="227"/>
      <c r="BE178" s="227"/>
      <c r="BF178" s="227"/>
      <c r="BG178" s="227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</row>
    <row r="179" spans="1:156">
      <c r="A179" s="95"/>
      <c r="B179" s="95"/>
      <c r="C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225"/>
      <c r="AF179" s="225"/>
      <c r="AG179" s="225"/>
      <c r="AH179" s="225"/>
      <c r="AI179" s="225"/>
      <c r="AJ179" s="225"/>
      <c r="AK179" s="225"/>
      <c r="AO179" s="226"/>
      <c r="AP179" s="226"/>
      <c r="AQ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7"/>
      <c r="BC179" s="227"/>
      <c r="BD179" s="227"/>
      <c r="BE179" s="227"/>
      <c r="BF179" s="227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</row>
    <row r="180" spans="1:156">
      <c r="A180" s="95"/>
      <c r="B180" s="95"/>
      <c r="C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225"/>
      <c r="AF180" s="225"/>
      <c r="AG180" s="225"/>
      <c r="AH180" s="225"/>
      <c r="AI180" s="225"/>
      <c r="AJ180" s="225"/>
      <c r="AK180" s="225"/>
      <c r="AO180" s="226"/>
      <c r="AP180" s="226"/>
      <c r="AQ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7"/>
      <c r="BC180" s="227"/>
      <c r="BD180" s="227"/>
      <c r="BE180" s="227"/>
      <c r="BF180" s="227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</row>
    <row r="181" spans="1:156">
      <c r="A181" s="95"/>
      <c r="B181" s="95"/>
      <c r="C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225"/>
      <c r="AF181" s="225"/>
      <c r="AG181" s="225"/>
      <c r="AH181" s="225"/>
      <c r="AI181" s="225"/>
      <c r="AJ181" s="225"/>
      <c r="AK181" s="225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7"/>
      <c r="BC181" s="227"/>
      <c r="BD181" s="227"/>
      <c r="BE181" s="227"/>
      <c r="BF181" s="227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</row>
    <row r="182" spans="1:156">
      <c r="A182" s="95"/>
      <c r="B182" s="95"/>
      <c r="C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225"/>
      <c r="AF182" s="225"/>
      <c r="AG182" s="225"/>
      <c r="AH182" s="225"/>
      <c r="AI182" s="225"/>
      <c r="AJ182" s="225"/>
      <c r="AK182" s="225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7"/>
      <c r="BC182" s="227"/>
      <c r="BD182" s="227"/>
      <c r="BE182" s="227"/>
      <c r="BF182" s="227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</row>
    <row r="183" spans="1:156">
      <c r="A183" s="95"/>
      <c r="B183" s="95"/>
      <c r="C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225"/>
      <c r="AF183" s="225"/>
      <c r="AG183" s="225"/>
      <c r="AH183" s="225"/>
      <c r="AI183" s="225"/>
      <c r="AJ183" s="225"/>
      <c r="AK183" s="225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7"/>
      <c r="BC183" s="227"/>
      <c r="BD183" s="227"/>
      <c r="BE183" s="227"/>
      <c r="BF183" s="227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</row>
    <row r="184" spans="1:156">
      <c r="A184" s="95"/>
      <c r="B184" s="95"/>
      <c r="C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225"/>
      <c r="AF184" s="225"/>
      <c r="AG184" s="225"/>
      <c r="AH184" s="225"/>
      <c r="AI184" s="225"/>
      <c r="AJ184" s="225"/>
      <c r="AK184" s="225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7"/>
      <c r="BC184" s="227"/>
      <c r="BD184" s="227"/>
      <c r="BE184" s="227"/>
      <c r="BF184" s="227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</row>
    <row r="185" spans="1:156">
      <c r="A185" s="95"/>
      <c r="B185" s="95"/>
      <c r="C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225"/>
      <c r="AF185" s="225"/>
      <c r="AG185" s="225"/>
      <c r="AH185" s="225"/>
      <c r="AI185" s="225"/>
      <c r="AJ185" s="225"/>
      <c r="AK185" s="225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7"/>
      <c r="BC185" s="227"/>
      <c r="BD185" s="227"/>
      <c r="BE185" s="227"/>
      <c r="BF185" s="227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</row>
    <row r="186" spans="1:156">
      <c r="A186" s="95"/>
      <c r="B186" s="95"/>
      <c r="C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225"/>
      <c r="AF186" s="225"/>
      <c r="AG186" s="225"/>
      <c r="AH186" s="225"/>
      <c r="AI186" s="225"/>
      <c r="AJ186" s="225"/>
      <c r="AK186" s="225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227"/>
      <c r="BC186" s="227"/>
      <c r="BD186" s="227"/>
      <c r="BE186" s="227"/>
      <c r="BF186" s="227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</row>
    <row r="187" spans="1:156">
      <c r="A187" s="95"/>
      <c r="B187" s="95"/>
      <c r="C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225"/>
      <c r="AF187" s="225"/>
      <c r="AG187" s="225"/>
      <c r="AH187" s="225"/>
      <c r="AI187" s="225"/>
      <c r="AJ187" s="225"/>
      <c r="AK187" s="225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7"/>
      <c r="BC187" s="227"/>
      <c r="BD187" s="227"/>
      <c r="BE187" s="227"/>
      <c r="BF187" s="227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</row>
    <row r="188" spans="1:156">
      <c r="A188" s="95"/>
      <c r="B188" s="95"/>
      <c r="C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225"/>
      <c r="AF188" s="225"/>
      <c r="AG188" s="225"/>
      <c r="AH188" s="225"/>
      <c r="AI188" s="225"/>
      <c r="AJ188" s="225"/>
      <c r="AK188" s="225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7"/>
      <c r="BC188" s="227"/>
      <c r="BD188" s="227"/>
      <c r="BE188" s="227"/>
      <c r="BF188" s="227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  <c r="BT188" s="170"/>
      <c r="BU188" s="170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</row>
    <row r="189" spans="1:156">
      <c r="A189" s="95"/>
      <c r="B189" s="95"/>
      <c r="C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225"/>
      <c r="AF189" s="225"/>
      <c r="AG189" s="225"/>
      <c r="AH189" s="225"/>
      <c r="AI189" s="225"/>
      <c r="AJ189" s="225"/>
      <c r="AK189" s="225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7"/>
      <c r="BC189" s="227"/>
      <c r="BD189" s="227"/>
      <c r="BE189" s="227"/>
      <c r="BF189" s="227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</row>
    <row r="190" spans="1:156">
      <c r="A190" s="95"/>
      <c r="B190" s="95"/>
      <c r="C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225"/>
      <c r="AF190" s="225"/>
      <c r="AG190" s="225"/>
      <c r="AH190" s="225"/>
      <c r="AI190" s="225"/>
      <c r="AJ190" s="225"/>
      <c r="AK190" s="225"/>
      <c r="AR190" s="226"/>
      <c r="AU190" s="226"/>
      <c r="AV190" s="226"/>
      <c r="AW190" s="226"/>
      <c r="AX190" s="226"/>
      <c r="AY190" s="226"/>
      <c r="AZ190" s="226"/>
      <c r="BA190" s="226"/>
      <c r="BB190" s="227"/>
      <c r="BC190" s="227"/>
      <c r="BD190" s="227"/>
      <c r="BE190" s="227"/>
      <c r="BF190" s="227"/>
      <c r="BG190" s="170"/>
      <c r="BH190" s="170"/>
      <c r="BI190" s="170"/>
      <c r="BJ190" s="170"/>
      <c r="BK190" s="170"/>
      <c r="BL190" s="170"/>
      <c r="BM190" s="227"/>
      <c r="BN190" s="170"/>
      <c r="BO190" s="170"/>
      <c r="BP190" s="170"/>
      <c r="BQ190" s="170"/>
      <c r="BR190" s="170"/>
      <c r="BS190" s="170"/>
      <c r="BT190" s="170"/>
      <c r="BU190" s="170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</row>
    <row r="191" spans="1:156">
      <c r="A191" s="95"/>
      <c r="B191" s="95"/>
      <c r="C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225"/>
      <c r="AF191" s="225"/>
      <c r="AG191" s="225"/>
      <c r="AH191" s="225"/>
      <c r="AI191" s="225"/>
      <c r="AJ191" s="225"/>
      <c r="AK191" s="225"/>
      <c r="AM191" s="226"/>
      <c r="AN191" s="226"/>
      <c r="AO191" s="226"/>
      <c r="AP191" s="226"/>
      <c r="AQ191" s="226"/>
      <c r="AR191" s="226"/>
      <c r="AU191" s="226"/>
      <c r="AV191" s="226"/>
      <c r="AW191" s="226"/>
      <c r="AX191" s="226"/>
      <c r="AY191" s="226"/>
      <c r="AZ191" s="226"/>
      <c r="BA191" s="226"/>
      <c r="BB191" s="227"/>
      <c r="BC191" s="227"/>
      <c r="BD191" s="227"/>
      <c r="BE191" s="227"/>
      <c r="BF191" s="227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</row>
    <row r="192" spans="1:156">
      <c r="A192" s="95"/>
      <c r="B192" s="95"/>
      <c r="C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225"/>
      <c r="AF192" s="225"/>
      <c r="AG192" s="225"/>
      <c r="AH192" s="225"/>
      <c r="AI192" s="225"/>
      <c r="AJ192" s="226"/>
      <c r="AK192" s="226"/>
      <c r="AL192" s="226"/>
      <c r="AM192" s="226"/>
      <c r="AN192" s="226"/>
      <c r="AO192" s="226"/>
      <c r="AP192" s="226"/>
      <c r="AQ192" s="226"/>
      <c r="AR192" s="226"/>
      <c r="AU192" s="226"/>
      <c r="AV192" s="226"/>
      <c r="AW192" s="226"/>
      <c r="AX192" s="226"/>
      <c r="AY192" s="226"/>
      <c r="AZ192" s="226"/>
      <c r="BA192" s="226"/>
      <c r="BB192" s="227"/>
      <c r="BC192" s="227"/>
      <c r="BD192" s="227"/>
      <c r="BE192" s="227"/>
      <c r="BF192" s="227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</row>
    <row r="193" spans="1:156">
      <c r="A193" s="95"/>
      <c r="B193" s="95"/>
      <c r="C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225"/>
      <c r="AF193" s="225"/>
      <c r="AG193" s="225"/>
      <c r="AH193" s="225"/>
      <c r="AI193" s="225"/>
      <c r="AJ193" s="226"/>
      <c r="AK193" s="226"/>
      <c r="AL193" s="226"/>
      <c r="AM193" s="226"/>
      <c r="AN193" s="226"/>
      <c r="AO193" s="226"/>
      <c r="AP193" s="226"/>
      <c r="AQ193" s="226"/>
      <c r="AR193" s="226"/>
      <c r="AU193" s="226"/>
      <c r="AV193" s="226"/>
      <c r="AW193" s="226"/>
      <c r="AX193" s="226"/>
      <c r="AY193" s="226"/>
      <c r="AZ193" s="232"/>
      <c r="BA193" s="227"/>
      <c r="BB193" s="227"/>
      <c r="BC193" s="227"/>
      <c r="BD193" s="227"/>
      <c r="BE193" s="227"/>
      <c r="BF193" s="227"/>
      <c r="BG193" s="170"/>
      <c r="BH193" s="170"/>
      <c r="BI193" s="170"/>
      <c r="BJ193" s="170"/>
      <c r="BK193" s="170"/>
      <c r="BL193" s="170"/>
      <c r="BM193" s="170"/>
      <c r="BN193" s="227"/>
      <c r="BO193" s="170"/>
      <c r="BP193" s="170"/>
      <c r="BQ193" s="170"/>
      <c r="BR193" s="170"/>
      <c r="BS193" s="170"/>
      <c r="BT193" s="170"/>
      <c r="BU193" s="170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</row>
    <row r="194" spans="1:156">
      <c r="A194" s="95"/>
      <c r="B194" s="95"/>
      <c r="C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225"/>
      <c r="AF194" s="225"/>
      <c r="AG194" s="225"/>
      <c r="AH194" s="225"/>
      <c r="AI194" s="225"/>
      <c r="AJ194" s="226"/>
      <c r="AK194" s="226"/>
      <c r="AL194" s="226"/>
      <c r="AM194" s="226"/>
      <c r="AN194" s="226"/>
      <c r="AO194" s="226"/>
      <c r="AP194" s="226"/>
      <c r="AQ194" s="226"/>
      <c r="AR194" s="226"/>
      <c r="AU194" s="226"/>
      <c r="AV194" s="226"/>
      <c r="AW194" s="226"/>
      <c r="AX194" s="226"/>
      <c r="AY194" s="226"/>
      <c r="AZ194" s="232"/>
      <c r="BA194" s="227"/>
      <c r="BB194" s="227"/>
      <c r="BC194" s="227"/>
      <c r="BD194" s="227"/>
      <c r="BE194" s="227"/>
      <c r="BF194" s="227"/>
      <c r="BG194" s="170"/>
      <c r="BH194" s="170"/>
      <c r="BI194" s="170"/>
      <c r="BJ194" s="170"/>
      <c r="BK194" s="170"/>
      <c r="BL194" s="170"/>
      <c r="BM194" s="227"/>
      <c r="BN194" s="227"/>
      <c r="BO194" s="170"/>
      <c r="BP194" s="170"/>
      <c r="BQ194" s="170"/>
      <c r="BR194" s="170"/>
      <c r="BS194" s="170"/>
      <c r="BT194" s="170"/>
      <c r="BU194" s="170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</row>
    <row r="195" spans="1:156">
      <c r="A195" s="95"/>
      <c r="B195" s="95"/>
      <c r="C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225"/>
      <c r="AF195" s="225"/>
      <c r="AG195" s="225"/>
      <c r="AH195" s="225"/>
      <c r="AI195" s="225"/>
      <c r="AJ195" s="226"/>
      <c r="AK195" s="226"/>
      <c r="AL195" s="226"/>
      <c r="AM195" s="226"/>
      <c r="AN195" s="226"/>
      <c r="AO195" s="226"/>
      <c r="AP195" s="226"/>
      <c r="AQ195" s="226"/>
      <c r="AR195" s="226"/>
      <c r="AU195" s="226"/>
      <c r="AV195" s="226"/>
      <c r="AW195" s="226"/>
      <c r="AX195" s="226"/>
      <c r="AY195" s="226"/>
      <c r="AZ195" s="232"/>
      <c r="BA195" s="227"/>
      <c r="BB195" s="227"/>
      <c r="BC195" s="227"/>
      <c r="BD195" s="227"/>
      <c r="BE195" s="227"/>
      <c r="BF195" s="227"/>
      <c r="BG195" s="170"/>
      <c r="BH195" s="170"/>
      <c r="BI195" s="170"/>
      <c r="BJ195" s="170"/>
      <c r="BK195" s="170"/>
      <c r="BL195" s="170"/>
      <c r="BM195" s="227"/>
      <c r="BN195" s="227"/>
      <c r="BO195" s="170"/>
      <c r="BP195" s="170"/>
      <c r="BQ195" s="170"/>
      <c r="BR195" s="170"/>
      <c r="BS195" s="170"/>
      <c r="BT195" s="170"/>
      <c r="BU195" s="170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</row>
    <row r="196" spans="1:156">
      <c r="A196" s="95"/>
      <c r="B196" s="95"/>
      <c r="C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225"/>
      <c r="AF196" s="225"/>
      <c r="AG196" s="225"/>
      <c r="AH196" s="225"/>
      <c r="AI196" s="225"/>
      <c r="AJ196" s="226"/>
      <c r="AK196" s="226"/>
      <c r="AL196" s="226"/>
      <c r="AM196" s="226"/>
      <c r="AN196" s="226"/>
      <c r="AO196" s="226"/>
      <c r="AP196" s="226"/>
      <c r="AQ196" s="226"/>
      <c r="AR196" s="226"/>
      <c r="AU196" s="226"/>
      <c r="AV196" s="226"/>
      <c r="AW196" s="226"/>
      <c r="AX196" s="226"/>
      <c r="AY196" s="226"/>
      <c r="AZ196" s="232"/>
      <c r="BA196" s="227"/>
      <c r="BB196" s="227"/>
      <c r="BC196" s="227"/>
      <c r="BD196" s="227"/>
      <c r="BE196" s="227"/>
      <c r="BF196" s="227"/>
      <c r="BG196" s="170"/>
      <c r="BH196" s="170"/>
      <c r="BI196" s="170"/>
      <c r="BJ196" s="170"/>
      <c r="BK196" s="170"/>
      <c r="BL196" s="170"/>
      <c r="BM196" s="227"/>
      <c r="BN196" s="227"/>
      <c r="BO196" s="170"/>
      <c r="BP196" s="170"/>
      <c r="BQ196" s="170"/>
      <c r="BR196" s="170"/>
      <c r="BS196" s="170"/>
      <c r="BT196" s="170"/>
      <c r="BU196" s="170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</row>
    <row r="197" spans="1:156">
      <c r="A197" s="95"/>
      <c r="B197" s="95"/>
      <c r="C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225"/>
      <c r="AF197" s="225"/>
      <c r="AG197" s="225"/>
      <c r="AH197" s="225"/>
      <c r="AI197" s="225"/>
      <c r="AJ197" s="226"/>
      <c r="AK197" s="226"/>
      <c r="AL197" s="226"/>
      <c r="AM197" s="226"/>
      <c r="AN197" s="226"/>
      <c r="AO197" s="226"/>
      <c r="AP197" s="226"/>
      <c r="AQ197" s="226"/>
      <c r="AR197" s="226"/>
      <c r="AU197" s="226"/>
      <c r="AV197" s="226"/>
      <c r="AW197" s="226"/>
      <c r="AX197" s="226"/>
      <c r="AY197" s="226"/>
      <c r="AZ197" s="232"/>
      <c r="BA197" s="227"/>
      <c r="BB197" s="227"/>
      <c r="BC197" s="227"/>
      <c r="BD197" s="227"/>
      <c r="BE197" s="227"/>
      <c r="BF197" s="227"/>
      <c r="BG197" s="170"/>
      <c r="BH197" s="170"/>
      <c r="BI197" s="170"/>
      <c r="BJ197" s="170"/>
      <c r="BK197" s="170"/>
      <c r="BL197" s="170"/>
      <c r="BM197" s="227"/>
      <c r="BN197" s="227"/>
      <c r="BO197" s="170"/>
      <c r="BP197" s="170"/>
      <c r="BQ197" s="170"/>
      <c r="BR197" s="170"/>
      <c r="BS197" s="170"/>
      <c r="BT197" s="170"/>
      <c r="BU197" s="170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</row>
    <row r="198" spans="1:156">
      <c r="A198" s="95"/>
      <c r="B198" s="95"/>
      <c r="C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225"/>
      <c r="AF198" s="225"/>
      <c r="AG198" s="225"/>
      <c r="AH198" s="225"/>
      <c r="AI198" s="225"/>
      <c r="AJ198" s="226"/>
      <c r="AK198" s="226"/>
      <c r="AL198" s="226"/>
      <c r="AM198" s="226"/>
      <c r="AN198" s="226"/>
      <c r="AO198" s="226"/>
      <c r="AP198" s="226"/>
      <c r="AQ198" s="226"/>
      <c r="AR198" s="226"/>
      <c r="AU198" s="226"/>
      <c r="AV198" s="226"/>
      <c r="AW198" s="226"/>
      <c r="AX198" s="226"/>
      <c r="AY198" s="226"/>
      <c r="AZ198" s="232"/>
      <c r="BA198" s="227"/>
      <c r="BB198" s="227"/>
      <c r="BC198" s="227"/>
      <c r="BD198" s="227"/>
      <c r="BE198" s="227"/>
      <c r="BF198" s="227"/>
      <c r="BG198" s="170"/>
      <c r="BH198" s="170"/>
      <c r="BI198" s="170"/>
      <c r="BJ198" s="170"/>
      <c r="BK198" s="170"/>
      <c r="BL198" s="170"/>
      <c r="BM198" s="227"/>
      <c r="BN198" s="227"/>
      <c r="BO198" s="170"/>
      <c r="BP198" s="170"/>
      <c r="BQ198" s="170"/>
      <c r="BR198" s="170"/>
      <c r="BS198" s="170"/>
      <c r="BT198" s="170"/>
      <c r="BU198" s="170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</row>
    <row r="199" spans="1:156">
      <c r="A199" s="95"/>
      <c r="B199" s="95"/>
      <c r="C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225"/>
      <c r="AF199" s="225"/>
      <c r="AG199" s="225"/>
      <c r="AH199" s="225"/>
      <c r="AI199" s="225"/>
      <c r="AJ199" s="226"/>
      <c r="AK199" s="226"/>
      <c r="AL199" s="226"/>
      <c r="AM199" s="226"/>
      <c r="AN199" s="226"/>
      <c r="AO199" s="226"/>
      <c r="AP199" s="226"/>
      <c r="AQ199" s="226"/>
      <c r="AR199" s="226"/>
      <c r="AU199" s="226"/>
      <c r="AV199" s="226"/>
      <c r="AW199" s="226"/>
      <c r="AX199" s="226"/>
      <c r="AY199" s="226"/>
      <c r="AZ199" s="232"/>
      <c r="BA199" s="227"/>
      <c r="BB199" s="227"/>
      <c r="BC199" s="227"/>
      <c r="BD199" s="227"/>
      <c r="BE199" s="227"/>
      <c r="BF199" s="227"/>
      <c r="BG199" s="170"/>
      <c r="BH199" s="170"/>
      <c r="BI199" s="170"/>
      <c r="BJ199" s="170"/>
      <c r="BK199" s="170"/>
      <c r="BL199" s="170"/>
      <c r="BM199" s="227"/>
      <c r="BN199" s="227"/>
      <c r="BO199" s="170"/>
      <c r="BP199" s="170"/>
      <c r="BQ199" s="170"/>
      <c r="BR199" s="170"/>
      <c r="BS199" s="170"/>
      <c r="BT199" s="170"/>
      <c r="BU199" s="170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</row>
    <row r="200" spans="1:156">
      <c r="A200" s="95"/>
      <c r="B200" s="95"/>
      <c r="C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225"/>
      <c r="AF200" s="225"/>
      <c r="AG200" s="225"/>
      <c r="AH200" s="225"/>
      <c r="AI200" s="225"/>
      <c r="AJ200" s="226"/>
      <c r="AK200" s="226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6"/>
      <c r="AY200" s="226"/>
      <c r="AZ200" s="232"/>
      <c r="BA200" s="227"/>
      <c r="BB200" s="227"/>
      <c r="BC200" s="227"/>
      <c r="BD200" s="227"/>
      <c r="BE200" s="227"/>
      <c r="BF200" s="227"/>
      <c r="BG200" s="170"/>
      <c r="BH200" s="170"/>
      <c r="BI200" s="170"/>
      <c r="BJ200" s="170"/>
      <c r="BK200" s="170"/>
      <c r="BL200" s="170"/>
      <c r="BM200" s="227"/>
      <c r="BN200" s="227"/>
      <c r="BO200" s="170"/>
      <c r="BP200" s="170"/>
      <c r="BQ200" s="170"/>
      <c r="BR200" s="170"/>
      <c r="BS200" s="170"/>
      <c r="BT200" s="170"/>
      <c r="BU200" s="170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</row>
    <row r="201" spans="1:156">
      <c r="A201" s="95"/>
      <c r="B201" s="95"/>
      <c r="C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225"/>
      <c r="AF201" s="225"/>
      <c r="AG201" s="225"/>
      <c r="AH201" s="225"/>
      <c r="AI201" s="225"/>
      <c r="AJ201" s="226"/>
      <c r="AK201" s="226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6"/>
      <c r="AY201" s="226"/>
      <c r="AZ201" s="232"/>
      <c r="BA201" s="227"/>
      <c r="BB201" s="226"/>
      <c r="BD201" s="227"/>
      <c r="BE201" s="227"/>
      <c r="BF201" s="227"/>
      <c r="BG201" s="170"/>
      <c r="BH201" s="170"/>
      <c r="BI201" s="170"/>
      <c r="BJ201" s="170"/>
      <c r="BK201" s="170"/>
      <c r="BL201" s="170"/>
      <c r="BM201" s="227"/>
      <c r="BN201" s="227"/>
      <c r="BO201" s="170"/>
      <c r="BP201" s="170"/>
      <c r="BQ201" s="170"/>
      <c r="BR201" s="170"/>
      <c r="BS201" s="170"/>
      <c r="BT201" s="170"/>
      <c r="BU201" s="170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</row>
    <row r="202" spans="1:156">
      <c r="A202" s="95"/>
      <c r="B202" s="95"/>
      <c r="C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225"/>
      <c r="AF202" s="225"/>
      <c r="AG202" s="225"/>
      <c r="AH202" s="225"/>
      <c r="AI202" s="225"/>
      <c r="AJ202" s="226"/>
      <c r="AK202" s="226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6"/>
      <c r="AY202" s="226"/>
      <c r="AZ202" s="232"/>
      <c r="BA202" s="227"/>
      <c r="BB202" s="227"/>
      <c r="BC202" s="227"/>
      <c r="BD202" s="227"/>
      <c r="BE202" s="227"/>
      <c r="BF202" s="227"/>
      <c r="BG202" s="170"/>
      <c r="BH202" s="170"/>
      <c r="BI202" s="170"/>
      <c r="BJ202" s="170"/>
      <c r="BK202" s="170"/>
      <c r="BL202" s="170"/>
      <c r="BM202" s="227"/>
      <c r="BN202" s="227"/>
      <c r="BO202" s="170"/>
      <c r="BP202" s="170"/>
      <c r="BQ202" s="170"/>
      <c r="BR202" s="170"/>
      <c r="BS202" s="170"/>
      <c r="BT202" s="170"/>
      <c r="BU202" s="170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</row>
    <row r="203" spans="1:156">
      <c r="A203" s="95"/>
      <c r="B203" s="95"/>
      <c r="C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225"/>
      <c r="AF203" s="225"/>
      <c r="AG203" s="225"/>
      <c r="AH203" s="225"/>
      <c r="AI203" s="225"/>
      <c r="AJ203" s="226"/>
      <c r="AK203" s="226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6"/>
      <c r="AY203" s="226"/>
      <c r="AZ203" s="232"/>
      <c r="BA203" s="227"/>
      <c r="BB203" s="227"/>
      <c r="BC203" s="227"/>
      <c r="BD203" s="227"/>
      <c r="BE203" s="227"/>
      <c r="BF203" s="227"/>
      <c r="BG203" s="170"/>
      <c r="BH203" s="227"/>
      <c r="BI203" s="227"/>
      <c r="BJ203" s="227"/>
      <c r="BK203" s="227"/>
      <c r="BL203" s="227"/>
      <c r="BM203" s="227"/>
      <c r="BN203" s="227"/>
      <c r="BO203" s="170"/>
      <c r="BP203" s="170"/>
      <c r="BQ203" s="170"/>
      <c r="BR203" s="170"/>
      <c r="BS203" s="170"/>
      <c r="BT203" s="170"/>
      <c r="BU203" s="170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</row>
    <row r="204" spans="1:156">
      <c r="A204" s="95"/>
      <c r="B204" s="95"/>
      <c r="C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225"/>
      <c r="AF204" s="225"/>
      <c r="AG204" s="225"/>
      <c r="AH204" s="225"/>
      <c r="AI204" s="225"/>
      <c r="AJ204" s="226"/>
      <c r="AK204" s="226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6"/>
      <c r="AY204" s="226"/>
      <c r="AZ204" s="232"/>
      <c r="BA204" s="227"/>
      <c r="BB204" s="227"/>
      <c r="BC204" s="227"/>
      <c r="BD204" s="227"/>
      <c r="BE204" s="227"/>
      <c r="BF204" s="227"/>
      <c r="BG204" s="170"/>
      <c r="BH204" s="170"/>
      <c r="BI204" s="170"/>
      <c r="BJ204" s="170"/>
      <c r="BK204" s="170"/>
      <c r="BL204" s="170"/>
      <c r="BM204" s="227"/>
      <c r="BN204" s="227"/>
      <c r="BO204" s="170"/>
      <c r="BP204" s="170"/>
      <c r="BQ204" s="170"/>
      <c r="BR204" s="170"/>
      <c r="BS204" s="170"/>
      <c r="BT204" s="170"/>
      <c r="BU204" s="170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</row>
    <row r="205" spans="1:156">
      <c r="A205" s="95"/>
      <c r="B205" s="95"/>
      <c r="C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225"/>
      <c r="AF205" s="225"/>
      <c r="AG205" s="225"/>
      <c r="AH205" s="225"/>
      <c r="AI205" s="225"/>
      <c r="AJ205" s="226"/>
      <c r="AK205" s="226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32"/>
      <c r="BA205" s="227"/>
      <c r="BB205" s="226"/>
      <c r="BD205" s="227"/>
      <c r="BE205" s="227"/>
      <c r="BG205" s="170"/>
      <c r="BH205" s="170"/>
      <c r="BI205" s="170"/>
      <c r="BJ205" s="170"/>
      <c r="BK205" s="170"/>
      <c r="BL205" s="170"/>
      <c r="BM205" s="227"/>
      <c r="BN205" s="227"/>
      <c r="BO205" s="170"/>
      <c r="BP205" s="170"/>
      <c r="BQ205" s="170"/>
      <c r="BR205" s="170"/>
      <c r="BS205" s="170"/>
      <c r="BT205" s="170"/>
      <c r="BU205" s="170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</row>
    <row r="206" spans="1:156">
      <c r="A206" s="95"/>
      <c r="B206" s="95"/>
      <c r="C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225"/>
      <c r="AF206" s="225"/>
      <c r="AG206" s="225"/>
      <c r="AH206" s="225"/>
      <c r="AI206" s="225"/>
      <c r="AJ206" s="226"/>
      <c r="AK206" s="226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6"/>
      <c r="AY206" s="226"/>
      <c r="AZ206" s="232"/>
      <c r="BA206" s="227"/>
      <c r="BB206" s="226"/>
      <c r="BF206" s="170"/>
      <c r="BG206" s="232"/>
      <c r="BH206" s="170"/>
      <c r="BI206" s="170"/>
      <c r="BJ206" s="170"/>
      <c r="BK206" s="170"/>
      <c r="BL206" s="170"/>
      <c r="BM206" s="227"/>
      <c r="BN206" s="227"/>
      <c r="BO206" s="170"/>
      <c r="BP206" s="170"/>
      <c r="BQ206" s="170"/>
      <c r="BR206" s="170"/>
      <c r="BS206" s="170"/>
      <c r="BT206" s="170"/>
      <c r="BU206" s="170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</row>
    <row r="207" spans="1:156">
      <c r="A207" s="95"/>
      <c r="B207" s="95"/>
      <c r="C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225"/>
      <c r="AF207" s="225"/>
      <c r="AG207" s="225"/>
      <c r="AH207" s="225"/>
      <c r="AI207" s="225"/>
      <c r="AJ207" s="226"/>
      <c r="AK207" s="226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6"/>
      <c r="AY207" s="226"/>
      <c r="AZ207" s="232"/>
      <c r="BA207" s="227"/>
      <c r="BB207" s="226"/>
      <c r="BD207" s="170"/>
      <c r="BE207" s="170"/>
      <c r="BF207" s="227"/>
      <c r="BG207" s="170"/>
      <c r="BI207" s="232"/>
      <c r="BJ207" s="227"/>
      <c r="BK207" s="227"/>
      <c r="BL207" s="227"/>
      <c r="BM207" s="227"/>
      <c r="BN207" s="227"/>
      <c r="BO207" s="227"/>
      <c r="BP207" s="170"/>
      <c r="BQ207" s="170"/>
      <c r="BR207" s="170"/>
      <c r="BS207" s="170"/>
      <c r="BT207" s="170"/>
      <c r="BU207" s="170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</row>
    <row r="208" spans="1:156">
      <c r="A208" s="95"/>
      <c r="B208" s="95"/>
      <c r="C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225"/>
      <c r="AF208" s="225"/>
      <c r="AG208" s="225"/>
      <c r="AH208" s="225"/>
      <c r="AI208" s="225"/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32"/>
      <c r="BA208" s="227"/>
      <c r="BB208" s="226"/>
      <c r="BD208" s="227"/>
      <c r="BE208" s="227"/>
      <c r="BF208" s="227"/>
      <c r="BG208" s="227"/>
      <c r="BI208" s="232"/>
      <c r="BJ208" s="227"/>
      <c r="BK208" s="227"/>
      <c r="BL208" s="227"/>
      <c r="BM208" s="227"/>
      <c r="BN208" s="227"/>
      <c r="BO208" s="227"/>
      <c r="BP208" s="170"/>
      <c r="BQ208" s="170"/>
      <c r="BR208" s="170"/>
      <c r="BS208" s="170"/>
      <c r="BT208" s="170"/>
      <c r="BU208" s="170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</row>
    <row r="209" spans="1:156">
      <c r="A209" s="95"/>
      <c r="B209" s="95"/>
      <c r="C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225"/>
      <c r="AF209" s="225"/>
      <c r="AG209" s="225"/>
      <c r="AH209" s="225"/>
      <c r="AI209" s="225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32"/>
      <c r="BA209" s="227"/>
      <c r="BB209" s="226"/>
      <c r="BD209" s="227"/>
      <c r="BE209" s="227"/>
      <c r="BG209" s="227"/>
      <c r="BI209" s="232"/>
      <c r="BJ209" s="227"/>
      <c r="BK209" s="227"/>
      <c r="BL209" s="227"/>
      <c r="BM209" s="227"/>
      <c r="BN209" s="227"/>
      <c r="BO209" s="227"/>
      <c r="BP209" s="170"/>
      <c r="BQ209" s="170"/>
      <c r="BR209" s="170"/>
      <c r="BS209" s="170"/>
      <c r="BT209" s="170"/>
      <c r="BU209" s="170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</row>
    <row r="210" spans="1:156">
      <c r="A210" s="95"/>
      <c r="B210" s="95"/>
      <c r="C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225"/>
      <c r="AF210" s="225"/>
      <c r="AG210" s="225"/>
      <c r="AH210" s="225"/>
      <c r="AI210" s="225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32"/>
      <c r="BA210" s="227"/>
      <c r="BB210" s="226"/>
      <c r="BI210" s="232"/>
      <c r="BJ210" s="227"/>
      <c r="BK210" s="227"/>
      <c r="BL210" s="227"/>
      <c r="BM210" s="227"/>
      <c r="BN210" s="227"/>
      <c r="BO210" s="227"/>
      <c r="BP210" s="170"/>
      <c r="BQ210" s="170"/>
      <c r="BR210" s="170"/>
      <c r="BS210" s="170"/>
      <c r="BT210" s="170"/>
      <c r="BU210" s="170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</row>
    <row r="211" spans="1:156">
      <c r="A211" s="95"/>
      <c r="B211" s="95"/>
      <c r="C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225"/>
      <c r="AF211" s="225"/>
      <c r="AG211" s="225"/>
      <c r="AH211" s="225"/>
      <c r="AI211" s="225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32"/>
      <c r="BA211" s="227"/>
      <c r="BB211" s="226"/>
      <c r="BI211" s="232"/>
      <c r="BJ211" s="227"/>
      <c r="BK211" s="227"/>
      <c r="BL211" s="227"/>
      <c r="BM211" s="227"/>
      <c r="BN211" s="227"/>
      <c r="BO211" s="227"/>
      <c r="BP211" s="170"/>
      <c r="BQ211" s="170"/>
      <c r="BR211" s="170"/>
      <c r="BS211" s="170"/>
      <c r="BT211" s="170"/>
      <c r="BU211" s="170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</row>
    <row r="212" spans="1:156">
      <c r="A212" s="95"/>
      <c r="B212" s="95"/>
      <c r="C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225"/>
      <c r="AF212" s="225"/>
      <c r="AG212" s="225"/>
      <c r="AH212" s="225"/>
      <c r="AI212" s="225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32"/>
      <c r="BA212" s="227"/>
      <c r="BB212" s="226"/>
      <c r="BI212" s="232"/>
      <c r="BJ212" s="227"/>
      <c r="BK212" s="227"/>
      <c r="BL212" s="227"/>
      <c r="BM212" s="227"/>
      <c r="BN212" s="227"/>
      <c r="BO212" s="227"/>
      <c r="BP212" s="170"/>
      <c r="BQ212" s="170"/>
      <c r="BR212" s="170"/>
      <c r="BS212" s="170"/>
      <c r="BT212" s="170"/>
      <c r="BU212" s="170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</row>
    <row r="213" spans="1:156">
      <c r="A213" s="95"/>
      <c r="B213" s="95"/>
      <c r="C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225"/>
      <c r="AF213" s="225"/>
      <c r="AG213" s="225"/>
      <c r="AH213" s="225"/>
      <c r="AI213" s="225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32"/>
      <c r="BA213" s="227"/>
      <c r="BB213" s="226"/>
      <c r="BI213" s="232"/>
      <c r="BJ213" s="227"/>
      <c r="BK213" s="227"/>
      <c r="BL213" s="227"/>
      <c r="BM213" s="227"/>
      <c r="BN213" s="227"/>
      <c r="BO213" s="227"/>
      <c r="BP213" s="170"/>
      <c r="BQ213" s="170"/>
      <c r="BR213" s="170"/>
      <c r="BS213" s="170"/>
      <c r="BT213" s="170"/>
      <c r="BU213" s="170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</row>
    <row r="214" spans="1:156">
      <c r="A214" s="95"/>
      <c r="B214" s="95"/>
      <c r="C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225"/>
      <c r="AF214" s="225"/>
      <c r="AG214" s="225"/>
      <c r="AH214" s="225"/>
      <c r="AI214" s="225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32"/>
      <c r="BA214" s="227"/>
      <c r="BB214" s="226"/>
      <c r="BI214" s="232"/>
      <c r="BJ214" s="227"/>
      <c r="BK214" s="227"/>
      <c r="BL214" s="227"/>
      <c r="BM214" s="227"/>
      <c r="BN214" s="227"/>
      <c r="BO214" s="227"/>
      <c r="BP214" s="170"/>
      <c r="BQ214" s="170"/>
      <c r="BR214" s="170"/>
      <c r="BS214" s="170"/>
      <c r="BT214" s="170"/>
      <c r="BU214" s="170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</row>
    <row r="215" spans="1:156">
      <c r="A215" s="95"/>
      <c r="B215" s="95"/>
      <c r="C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225"/>
      <c r="AF215" s="225"/>
      <c r="AG215" s="225"/>
      <c r="AH215" s="225"/>
      <c r="AI215" s="225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32"/>
      <c r="BA215" s="227"/>
      <c r="BB215" s="226"/>
      <c r="BI215" s="232"/>
      <c r="BJ215" s="227"/>
      <c r="BK215" s="227"/>
      <c r="BL215" s="227"/>
      <c r="BM215" s="227"/>
      <c r="BN215" s="227"/>
      <c r="BO215" s="227"/>
      <c r="BP215" s="170"/>
      <c r="BQ215" s="170"/>
      <c r="BR215" s="170"/>
      <c r="BS215" s="170"/>
      <c r="BT215" s="170"/>
      <c r="BU215" s="170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</row>
    <row r="216" spans="1:156">
      <c r="A216" s="95"/>
      <c r="B216" s="95"/>
      <c r="C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225"/>
      <c r="AF216" s="225"/>
      <c r="AG216" s="225"/>
      <c r="AH216" s="225"/>
      <c r="AI216" s="225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32"/>
      <c r="BA216" s="227"/>
      <c r="BB216" s="226"/>
      <c r="BI216" s="232"/>
      <c r="BJ216" s="227"/>
      <c r="BK216" s="227"/>
      <c r="BL216" s="227"/>
      <c r="BM216" s="227"/>
      <c r="BN216" s="227"/>
      <c r="BO216" s="227"/>
      <c r="BP216" s="170"/>
      <c r="BQ216" s="170"/>
      <c r="BR216" s="170"/>
      <c r="BS216" s="170"/>
      <c r="BT216" s="170"/>
      <c r="BU216" s="170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</row>
    <row r="217" spans="1:156">
      <c r="A217" s="95"/>
      <c r="B217" s="95"/>
      <c r="C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225"/>
      <c r="AF217" s="225"/>
      <c r="AG217" s="225"/>
      <c r="AH217" s="225"/>
      <c r="AI217" s="225"/>
      <c r="AJ217" s="226"/>
      <c r="AK217" s="226"/>
      <c r="AL217" s="226"/>
      <c r="AM217" s="226"/>
      <c r="AN217" s="226"/>
      <c r="AO217" s="226"/>
      <c r="AP217" s="226"/>
      <c r="AQ217" s="226"/>
      <c r="AR217" s="226"/>
      <c r="AS217" s="226"/>
      <c r="AT217" s="226"/>
      <c r="AU217" s="226"/>
      <c r="AV217" s="226"/>
      <c r="AW217" s="226"/>
      <c r="AX217" s="226"/>
      <c r="AY217" s="226"/>
      <c r="AZ217" s="232"/>
      <c r="BA217" s="227"/>
      <c r="BB217" s="226"/>
      <c r="BI217" s="232"/>
      <c r="BJ217" s="227"/>
      <c r="BK217" s="227"/>
      <c r="BL217" s="227"/>
      <c r="BM217" s="227"/>
      <c r="BN217" s="227"/>
      <c r="BO217" s="227"/>
      <c r="BP217" s="170"/>
      <c r="BQ217" s="170"/>
      <c r="BR217" s="170"/>
      <c r="BS217" s="170"/>
      <c r="BT217" s="170"/>
      <c r="BU217" s="170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</row>
    <row r="218" spans="1:156">
      <c r="A218" s="95"/>
      <c r="B218" s="95"/>
      <c r="C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225"/>
      <c r="AF218" s="225"/>
      <c r="AG218" s="225"/>
      <c r="AH218" s="225"/>
      <c r="AI218" s="225"/>
      <c r="AJ218" s="226"/>
      <c r="AK218" s="226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6"/>
      <c r="AY218" s="226"/>
      <c r="AZ218" s="232"/>
      <c r="BA218" s="227"/>
      <c r="BB218" s="226"/>
      <c r="BI218" s="232"/>
      <c r="BJ218" s="227"/>
      <c r="BK218" s="227"/>
      <c r="BL218" s="227"/>
      <c r="BM218" s="227"/>
      <c r="BN218" s="227"/>
      <c r="BO218" s="227"/>
      <c r="BP218" s="170"/>
      <c r="BQ218" s="170"/>
      <c r="BR218" s="170"/>
      <c r="BS218" s="170"/>
      <c r="BT218" s="170"/>
      <c r="BU218" s="170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</row>
    <row r="219" spans="1:156">
      <c r="A219" s="95"/>
      <c r="B219" s="95"/>
      <c r="C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225"/>
      <c r="AF219" s="225"/>
      <c r="AG219" s="225"/>
      <c r="AH219" s="225"/>
      <c r="AI219" s="225"/>
      <c r="AJ219" s="225"/>
      <c r="AK219" s="225"/>
      <c r="AQ219" s="226"/>
      <c r="AR219" s="226"/>
      <c r="AS219" s="226"/>
      <c r="AT219" s="226"/>
      <c r="AU219" s="226"/>
      <c r="AV219" s="226"/>
      <c r="AW219" s="226"/>
      <c r="AX219" s="226"/>
      <c r="AY219" s="226"/>
      <c r="AZ219" s="232"/>
      <c r="BA219" s="227"/>
      <c r="BB219" s="226"/>
      <c r="BI219" s="232"/>
      <c r="BJ219" s="227"/>
      <c r="BK219" s="227"/>
      <c r="BL219" s="227"/>
      <c r="BM219" s="227"/>
      <c r="BN219" s="227"/>
      <c r="BO219" s="227"/>
      <c r="BP219" s="170"/>
      <c r="BQ219" s="170"/>
      <c r="BR219" s="170"/>
      <c r="BS219" s="170"/>
      <c r="BT219" s="170"/>
      <c r="BU219" s="170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</row>
    <row r="220" spans="1:156">
      <c r="A220" s="95"/>
      <c r="B220" s="95"/>
      <c r="C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225"/>
      <c r="AF220" s="225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6"/>
      <c r="AY220" s="226"/>
      <c r="AZ220" s="226"/>
      <c r="BA220" s="226"/>
      <c r="BB220" s="226"/>
      <c r="BI220" s="232"/>
      <c r="BJ220" s="227"/>
      <c r="BK220" s="227"/>
      <c r="BL220" s="227"/>
      <c r="BM220" s="227"/>
      <c r="BN220" s="227"/>
      <c r="BO220" s="227"/>
      <c r="BP220" s="170"/>
      <c r="BQ220" s="170"/>
      <c r="BR220" s="170"/>
      <c r="BS220" s="170"/>
      <c r="BT220" s="170"/>
      <c r="BU220" s="170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</row>
    <row r="221" spans="1:156">
      <c r="A221" s="95"/>
      <c r="B221" s="95"/>
      <c r="C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225"/>
      <c r="AF221" s="225"/>
      <c r="AG221" s="225"/>
      <c r="AH221" s="225"/>
      <c r="AI221" s="225"/>
      <c r="AJ221" s="225"/>
      <c r="AK221" s="226"/>
      <c r="AL221" s="226"/>
      <c r="AM221" s="226"/>
      <c r="AN221" s="226"/>
      <c r="AO221" s="226"/>
      <c r="AP221" s="226"/>
      <c r="AQ221" s="226"/>
      <c r="AS221" s="226"/>
      <c r="AT221" s="226"/>
      <c r="AU221" s="226"/>
      <c r="AV221" s="226"/>
      <c r="AW221" s="226"/>
      <c r="AX221" s="226"/>
      <c r="AY221" s="226"/>
      <c r="AZ221" s="227"/>
      <c r="BA221" s="227"/>
      <c r="BB221" s="226"/>
      <c r="BI221" s="232"/>
      <c r="BJ221" s="227"/>
      <c r="BK221" s="227"/>
      <c r="BL221" s="227"/>
      <c r="BM221" s="227"/>
      <c r="BN221" s="227"/>
      <c r="BO221" s="227"/>
      <c r="BP221" s="170"/>
      <c r="BQ221" s="170"/>
      <c r="BR221" s="170"/>
      <c r="BS221" s="170"/>
      <c r="BT221" s="170"/>
      <c r="BU221" s="170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</row>
    <row r="222" spans="1:156">
      <c r="A222" s="95"/>
      <c r="B222" s="95"/>
      <c r="C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225"/>
      <c r="AF222" s="225"/>
      <c r="AG222" s="225"/>
      <c r="AH222" s="225"/>
      <c r="AI222" s="225"/>
      <c r="AJ222" s="225"/>
      <c r="AK222" s="226"/>
      <c r="AL222" s="226"/>
      <c r="AM222" s="226"/>
      <c r="AN222" s="226"/>
      <c r="AO222" s="226"/>
      <c r="AP222" s="226"/>
      <c r="AQ222" s="226"/>
      <c r="AS222" s="226"/>
      <c r="AT222" s="226"/>
      <c r="AU222" s="226"/>
      <c r="AV222" s="226"/>
      <c r="AW222" s="226"/>
      <c r="AX222" s="226"/>
      <c r="AY222" s="226"/>
      <c r="AZ222" s="226"/>
      <c r="BA222" s="232"/>
      <c r="BB222" s="226"/>
      <c r="BI222" s="232"/>
      <c r="BJ222" s="227"/>
      <c r="BK222" s="227"/>
      <c r="BL222" s="227"/>
      <c r="BM222" s="227"/>
      <c r="BN222" s="227"/>
      <c r="BO222" s="227"/>
      <c r="BP222" s="170"/>
      <c r="BQ222" s="170"/>
      <c r="BR222" s="170"/>
      <c r="BS222" s="170"/>
      <c r="BT222" s="170"/>
      <c r="BU222" s="170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</row>
    <row r="223" spans="1:156">
      <c r="A223" s="95"/>
      <c r="B223" s="95"/>
      <c r="C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225"/>
      <c r="AF223" s="225"/>
      <c r="AG223" s="225"/>
      <c r="AH223" s="225"/>
      <c r="AI223" s="225"/>
      <c r="AJ223" s="225"/>
      <c r="AK223" s="225"/>
      <c r="AS223" s="226"/>
      <c r="AT223" s="226"/>
      <c r="AU223" s="226"/>
      <c r="AV223" s="226"/>
      <c r="AW223" s="226"/>
      <c r="AX223" s="226"/>
      <c r="AY223" s="226"/>
      <c r="AZ223" s="226"/>
      <c r="BA223" s="232"/>
      <c r="BB223" s="226"/>
      <c r="BI223" s="232"/>
      <c r="BJ223" s="227"/>
      <c r="BK223" s="227"/>
      <c r="BL223" s="227"/>
      <c r="BM223" s="227"/>
      <c r="BN223" s="227"/>
      <c r="BO223" s="227"/>
      <c r="BP223" s="170"/>
      <c r="BQ223" s="170"/>
      <c r="BR223" s="170"/>
      <c r="BS223" s="170"/>
      <c r="BT223" s="170"/>
      <c r="BU223" s="170"/>
      <c r="EQ223" s="95"/>
      <c r="ER223" s="95"/>
      <c r="ES223" s="95"/>
      <c r="ET223" s="95"/>
      <c r="EU223" s="95"/>
      <c r="EV223" s="95"/>
      <c r="EW223" s="95"/>
      <c r="EX223" s="95"/>
      <c r="EY223" s="95"/>
      <c r="EZ223" s="95"/>
    </row>
    <row r="224" spans="1:156">
      <c r="A224" s="95"/>
      <c r="B224" s="95"/>
      <c r="C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225"/>
      <c r="AF224" s="225"/>
      <c r="AG224" s="225"/>
      <c r="AH224" s="225"/>
      <c r="AI224" s="225"/>
      <c r="AJ224" s="225"/>
      <c r="AK224" s="225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I224" s="232"/>
      <c r="BJ224" s="227"/>
      <c r="BK224" s="227"/>
      <c r="BL224" s="227"/>
      <c r="BM224" s="227"/>
      <c r="BN224" s="227"/>
      <c r="BO224" s="227"/>
      <c r="BP224" s="170"/>
      <c r="BQ224" s="170"/>
      <c r="BR224" s="170"/>
      <c r="BS224" s="170"/>
      <c r="BT224" s="170"/>
      <c r="BU224" s="170"/>
      <c r="EQ224" s="95"/>
      <c r="ER224" s="95"/>
      <c r="ES224" s="95"/>
      <c r="ET224" s="95"/>
      <c r="EU224" s="95"/>
      <c r="EV224" s="95"/>
      <c r="EW224" s="95"/>
      <c r="EX224" s="95"/>
      <c r="EY224" s="95"/>
      <c r="EZ224" s="95"/>
    </row>
    <row r="225" spans="1:156">
      <c r="A225" s="95"/>
      <c r="B225" s="95"/>
      <c r="C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225"/>
      <c r="AF225" s="225"/>
      <c r="AG225" s="225"/>
      <c r="AH225" s="225"/>
      <c r="AI225" s="225"/>
      <c r="AJ225" s="225"/>
      <c r="AK225" s="225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I225" s="232"/>
      <c r="BJ225" s="227"/>
      <c r="BK225" s="227"/>
      <c r="BL225" s="227"/>
      <c r="BM225" s="227"/>
      <c r="BN225" s="227"/>
      <c r="BO225" s="227"/>
      <c r="BP225" s="170"/>
      <c r="BQ225" s="170"/>
      <c r="BR225" s="170"/>
      <c r="BS225" s="170"/>
      <c r="BT225" s="170"/>
      <c r="BU225" s="170"/>
      <c r="EQ225" s="95"/>
      <c r="ER225" s="95"/>
      <c r="ES225" s="95"/>
      <c r="ET225" s="95"/>
      <c r="EU225" s="95"/>
      <c r="EV225" s="95"/>
      <c r="EW225" s="95"/>
      <c r="EX225" s="95"/>
      <c r="EY225" s="95"/>
      <c r="EZ225" s="95"/>
    </row>
    <row r="226" spans="1:156">
      <c r="A226" s="95"/>
      <c r="B226" s="95"/>
      <c r="C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225"/>
      <c r="AF226" s="225"/>
      <c r="AG226" s="225"/>
      <c r="AH226" s="225"/>
      <c r="AI226" s="225"/>
      <c r="AJ226" s="225"/>
      <c r="AK226" s="225"/>
      <c r="AS226" s="226"/>
      <c r="AT226" s="226"/>
      <c r="AU226" s="226"/>
      <c r="AV226" s="226"/>
      <c r="AW226" s="226"/>
      <c r="AX226" s="226"/>
      <c r="AY226" s="227"/>
      <c r="AZ226" s="226"/>
      <c r="BA226" s="226"/>
      <c r="BB226" s="226"/>
      <c r="BI226" s="232"/>
      <c r="BJ226" s="227"/>
      <c r="BK226" s="227"/>
      <c r="BL226" s="227"/>
      <c r="BM226" s="227"/>
      <c r="BN226" s="227"/>
      <c r="BO226" s="227"/>
      <c r="BP226" s="170"/>
      <c r="BQ226" s="170"/>
      <c r="BR226" s="170"/>
      <c r="BS226" s="170"/>
      <c r="BT226" s="170"/>
      <c r="BU226" s="170"/>
      <c r="EQ226" s="95"/>
      <c r="ER226" s="95"/>
      <c r="ES226" s="95"/>
      <c r="ET226" s="95"/>
      <c r="EU226" s="95"/>
      <c r="EV226" s="95"/>
      <c r="EW226" s="95"/>
      <c r="EX226" s="95"/>
      <c r="EY226" s="95"/>
      <c r="EZ226" s="95"/>
    </row>
    <row r="227" spans="1:156">
      <c r="A227" s="95"/>
      <c r="B227" s="95"/>
      <c r="C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225"/>
      <c r="AF227" s="225"/>
      <c r="AG227" s="225"/>
      <c r="AH227" s="225"/>
      <c r="AI227" s="225"/>
      <c r="AJ227" s="225"/>
      <c r="AK227" s="225"/>
      <c r="AS227" s="226"/>
      <c r="AT227" s="226"/>
      <c r="AU227" s="226"/>
      <c r="AV227" s="226"/>
      <c r="AW227" s="226"/>
      <c r="AX227" s="226"/>
      <c r="AY227" s="226"/>
      <c r="AZ227" s="226"/>
      <c r="BA227" s="226"/>
      <c r="BB227" s="226"/>
      <c r="BI227" s="232"/>
      <c r="BJ227" s="227"/>
      <c r="BK227" s="227"/>
      <c r="BL227" s="227"/>
      <c r="BM227" s="227"/>
      <c r="BN227" s="227"/>
      <c r="BO227" s="227"/>
      <c r="BP227" s="170"/>
      <c r="BQ227" s="170"/>
      <c r="BR227" s="170"/>
      <c r="BS227" s="170"/>
      <c r="BT227" s="170"/>
      <c r="BU227" s="170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</row>
    <row r="228" spans="1:156">
      <c r="A228" s="95"/>
      <c r="B228" s="95"/>
      <c r="C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225"/>
      <c r="AF228" s="225"/>
      <c r="AG228" s="225"/>
      <c r="AH228" s="225"/>
      <c r="AI228" s="225"/>
      <c r="AJ228" s="225"/>
      <c r="AK228" s="225"/>
      <c r="AS228" s="226"/>
      <c r="AT228" s="226"/>
      <c r="AU228" s="226"/>
      <c r="AV228" s="226"/>
      <c r="AW228" s="226"/>
      <c r="AX228" s="226"/>
      <c r="AY228" s="226"/>
      <c r="AZ228" s="226"/>
      <c r="BA228" s="226"/>
      <c r="BB228" s="226"/>
      <c r="BI228" s="232"/>
      <c r="BJ228" s="227"/>
      <c r="BK228" s="227"/>
      <c r="BL228" s="227"/>
      <c r="BM228" s="227"/>
      <c r="BN228" s="227"/>
      <c r="BO228" s="227"/>
      <c r="BP228" s="170"/>
      <c r="BQ228" s="170"/>
      <c r="BR228" s="170"/>
      <c r="BS228" s="170"/>
      <c r="BT228" s="170"/>
      <c r="BU228" s="170"/>
      <c r="EQ228" s="95"/>
      <c r="ER228" s="95"/>
      <c r="ES228" s="95"/>
      <c r="ET228" s="95"/>
      <c r="EU228" s="95"/>
      <c r="EV228" s="95"/>
      <c r="EW228" s="95"/>
      <c r="EX228" s="95"/>
      <c r="EY228" s="95"/>
      <c r="EZ228" s="95"/>
    </row>
    <row r="229" spans="1:156">
      <c r="A229" s="95"/>
      <c r="B229" s="95"/>
      <c r="C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225"/>
      <c r="AF229" s="225"/>
      <c r="AG229" s="225"/>
      <c r="AH229" s="225"/>
      <c r="AI229" s="225"/>
      <c r="AJ229" s="225"/>
      <c r="AK229" s="225"/>
      <c r="AS229" s="226"/>
      <c r="AT229" s="226"/>
      <c r="AU229" s="226"/>
      <c r="AV229" s="226"/>
      <c r="AW229" s="232"/>
      <c r="AX229" s="226"/>
      <c r="AY229" s="226"/>
      <c r="AZ229" s="226"/>
      <c r="BA229" s="226"/>
      <c r="BB229" s="226"/>
      <c r="BI229" s="232"/>
      <c r="BJ229" s="227"/>
      <c r="BK229" s="227"/>
      <c r="BL229" s="227"/>
      <c r="BM229" s="227"/>
      <c r="BN229" s="227"/>
      <c r="BO229" s="227"/>
      <c r="BP229" s="170"/>
      <c r="BQ229" s="170"/>
      <c r="BR229" s="170"/>
      <c r="BS229" s="170"/>
      <c r="BT229" s="170"/>
      <c r="BU229" s="170"/>
      <c r="EQ229" s="95"/>
      <c r="ER229" s="95"/>
      <c r="ES229" s="95"/>
      <c r="ET229" s="95"/>
      <c r="EU229" s="95"/>
      <c r="EV229" s="95"/>
      <c r="EW229" s="95"/>
      <c r="EX229" s="95"/>
      <c r="EY229" s="95"/>
      <c r="EZ229" s="95"/>
    </row>
    <row r="230" spans="1:156">
      <c r="A230" s="95"/>
      <c r="B230" s="95"/>
      <c r="C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225"/>
      <c r="AF230" s="225"/>
      <c r="AG230" s="225"/>
      <c r="AH230" s="225"/>
      <c r="AI230" s="225"/>
      <c r="AJ230" s="225"/>
      <c r="AK230" s="225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I230" s="232"/>
      <c r="BJ230" s="227"/>
      <c r="BK230" s="227"/>
      <c r="BL230" s="227"/>
      <c r="BM230" s="227"/>
      <c r="BN230" s="227"/>
      <c r="BO230" s="227"/>
      <c r="BP230" s="170"/>
      <c r="BQ230" s="170"/>
      <c r="BR230" s="170"/>
      <c r="BS230" s="170"/>
      <c r="BT230" s="170"/>
      <c r="BU230" s="170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</row>
    <row r="231" spans="1:156">
      <c r="A231" s="95"/>
      <c r="B231" s="95"/>
      <c r="C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225"/>
      <c r="AF231" s="225"/>
      <c r="AG231" s="225"/>
      <c r="AH231" s="225"/>
      <c r="AI231" s="225"/>
      <c r="AJ231" s="225"/>
      <c r="AK231" s="225"/>
      <c r="AS231" s="226"/>
      <c r="AT231" s="226"/>
      <c r="AU231" s="226"/>
      <c r="AV231" s="226"/>
      <c r="AW231" s="226"/>
      <c r="AX231" s="227"/>
      <c r="AY231" s="226"/>
      <c r="AZ231" s="226"/>
      <c r="BA231" s="226"/>
      <c r="BB231" s="226"/>
      <c r="BI231" s="232"/>
      <c r="BJ231" s="227"/>
      <c r="BK231" s="227"/>
      <c r="BL231" s="227"/>
      <c r="BM231" s="227"/>
      <c r="BN231" s="227"/>
      <c r="BO231" s="227"/>
      <c r="BP231" s="170"/>
      <c r="BQ231" s="170"/>
      <c r="BR231" s="170"/>
      <c r="BS231" s="170"/>
      <c r="BT231" s="170"/>
      <c r="BU231" s="170"/>
      <c r="EP231" s="95"/>
      <c r="EQ231" s="95"/>
      <c r="ER231" s="95"/>
      <c r="ES231" s="95"/>
      <c r="ET231" s="95"/>
      <c r="EU231" s="95"/>
      <c r="EV231" s="95"/>
      <c r="EW231" s="95"/>
      <c r="EX231" s="95"/>
      <c r="EY231" s="95"/>
      <c r="EZ231" s="95"/>
    </row>
    <row r="232" spans="1:156">
      <c r="A232" s="95"/>
      <c r="B232" s="95"/>
      <c r="C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225"/>
      <c r="AF232" s="225"/>
      <c r="AG232" s="225"/>
      <c r="AH232" s="225"/>
      <c r="AI232" s="225"/>
      <c r="AJ232" s="225"/>
      <c r="AK232" s="225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I232" s="232"/>
      <c r="BJ232" s="227"/>
      <c r="BK232" s="227"/>
      <c r="BL232" s="227"/>
      <c r="BM232" s="227"/>
      <c r="BN232" s="227"/>
      <c r="BO232" s="227"/>
      <c r="BP232" s="170"/>
      <c r="BQ232" s="170"/>
      <c r="BR232" s="170"/>
      <c r="BS232" s="170"/>
      <c r="BT232" s="170"/>
      <c r="BU232" s="170"/>
      <c r="EP232" s="95"/>
      <c r="EQ232" s="95"/>
      <c r="ER232" s="95"/>
      <c r="ES232" s="95"/>
      <c r="ET232" s="95"/>
      <c r="EU232" s="95"/>
      <c r="EV232" s="95"/>
      <c r="EW232" s="95"/>
      <c r="EX232" s="95"/>
      <c r="EY232" s="95"/>
      <c r="EZ232" s="95"/>
    </row>
    <row r="233" spans="1:156">
      <c r="A233" s="95"/>
      <c r="B233" s="95"/>
      <c r="C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225"/>
      <c r="AF233" s="225"/>
      <c r="AG233" s="225"/>
      <c r="AH233" s="225"/>
      <c r="AI233" s="225"/>
      <c r="AJ233" s="225"/>
      <c r="AK233" s="225"/>
      <c r="AS233" s="226"/>
      <c r="AT233" s="226"/>
      <c r="AU233" s="226"/>
      <c r="AV233" s="226"/>
      <c r="AW233" s="226"/>
      <c r="AX233" s="226"/>
      <c r="AY233" s="226"/>
      <c r="AZ233" s="226"/>
      <c r="BA233" s="226"/>
      <c r="BB233" s="226"/>
      <c r="BI233" s="232"/>
      <c r="BJ233" s="227"/>
      <c r="BK233" s="227"/>
      <c r="BL233" s="227"/>
      <c r="BM233" s="227"/>
      <c r="BN233" s="227"/>
      <c r="BO233" s="227"/>
      <c r="BP233" s="170"/>
      <c r="BQ233" s="170"/>
      <c r="BR233" s="170"/>
      <c r="BS233" s="170"/>
      <c r="BT233" s="170"/>
      <c r="BU233" s="170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</row>
    <row r="234" spans="1:156">
      <c r="A234" s="95"/>
      <c r="B234" s="95"/>
      <c r="C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225"/>
      <c r="AF234" s="225"/>
      <c r="AG234" s="225"/>
      <c r="AH234" s="225"/>
      <c r="AI234" s="225"/>
      <c r="AJ234" s="225"/>
      <c r="AK234" s="225"/>
      <c r="AS234" s="226"/>
      <c r="AT234" s="226"/>
      <c r="AU234" s="226"/>
      <c r="AV234" s="226"/>
      <c r="AW234" s="226"/>
      <c r="AX234" s="226"/>
      <c r="AY234" s="226"/>
      <c r="AZ234" s="226"/>
      <c r="BA234" s="226"/>
      <c r="BB234" s="226"/>
      <c r="BI234" s="232"/>
      <c r="BJ234" s="227"/>
      <c r="BK234" s="227"/>
      <c r="BL234" s="227"/>
      <c r="BM234" s="227"/>
      <c r="BN234" s="227"/>
      <c r="BO234" s="227"/>
      <c r="BP234" s="170"/>
      <c r="BQ234" s="170"/>
      <c r="BR234" s="170"/>
      <c r="BS234" s="170"/>
      <c r="BT234" s="170"/>
      <c r="BU234" s="170"/>
      <c r="EP234" s="95"/>
      <c r="EQ234" s="95"/>
      <c r="ER234" s="95"/>
      <c r="ES234" s="95"/>
      <c r="ET234" s="95"/>
      <c r="EU234" s="95"/>
      <c r="EV234" s="95"/>
      <c r="EW234" s="95"/>
      <c r="EX234" s="95"/>
      <c r="EY234" s="95"/>
      <c r="EZ234" s="95"/>
    </row>
    <row r="235" spans="1:156">
      <c r="A235" s="95"/>
      <c r="B235" s="95"/>
      <c r="C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225"/>
      <c r="AF235" s="225"/>
      <c r="AG235" s="225"/>
      <c r="AH235" s="225"/>
      <c r="AI235" s="225"/>
      <c r="AJ235" s="225"/>
      <c r="AK235" s="225"/>
      <c r="AS235" s="226"/>
      <c r="AT235" s="226"/>
      <c r="AU235" s="226"/>
      <c r="AV235" s="226"/>
      <c r="AW235" s="226"/>
      <c r="AX235" s="226"/>
      <c r="AY235" s="226"/>
      <c r="AZ235" s="226"/>
      <c r="BA235" s="226"/>
      <c r="BB235" s="226"/>
      <c r="BI235" s="232"/>
      <c r="BJ235" s="227"/>
      <c r="BK235" s="227"/>
      <c r="BL235" s="227"/>
      <c r="BM235" s="227"/>
      <c r="BN235" s="227"/>
      <c r="BO235" s="227"/>
      <c r="BP235" s="170"/>
      <c r="BQ235" s="170"/>
      <c r="BR235" s="170"/>
      <c r="BS235" s="170"/>
      <c r="BT235" s="170"/>
      <c r="BU235" s="170"/>
      <c r="EP235" s="95"/>
      <c r="EQ235" s="95"/>
      <c r="ER235" s="95"/>
      <c r="ES235" s="95"/>
      <c r="ET235" s="95"/>
      <c r="EU235" s="95"/>
      <c r="EV235" s="95"/>
      <c r="EW235" s="95"/>
      <c r="EX235" s="95"/>
      <c r="EY235" s="95"/>
      <c r="EZ235" s="95"/>
    </row>
    <row r="236" spans="1:156">
      <c r="A236" s="95"/>
      <c r="B236" s="95"/>
      <c r="C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225"/>
      <c r="AF236" s="225"/>
      <c r="AG236" s="225"/>
      <c r="AH236" s="225"/>
      <c r="AI236" s="225"/>
      <c r="AJ236" s="225"/>
      <c r="AK236" s="225"/>
      <c r="AS236" s="226"/>
      <c r="AT236" s="226"/>
      <c r="AU236" s="226"/>
      <c r="AV236" s="226"/>
      <c r="AW236" s="226"/>
      <c r="AX236" s="226"/>
      <c r="AY236" s="226"/>
      <c r="AZ236" s="226"/>
      <c r="BA236" s="226"/>
      <c r="BB236" s="226"/>
      <c r="BI236" s="232"/>
      <c r="BJ236" s="227"/>
      <c r="BK236" s="227"/>
      <c r="BL236" s="227"/>
      <c r="BM236" s="227"/>
      <c r="BN236" s="227"/>
      <c r="BO236" s="227"/>
      <c r="BP236" s="170"/>
      <c r="BQ236" s="170"/>
      <c r="BR236" s="170"/>
      <c r="BS236" s="170"/>
      <c r="BT236" s="170"/>
      <c r="BU236" s="170"/>
      <c r="EP236" s="95"/>
      <c r="EQ236" s="95"/>
      <c r="ER236" s="95"/>
      <c r="ES236" s="95"/>
      <c r="ET236" s="95"/>
      <c r="EU236" s="95"/>
      <c r="EV236" s="95"/>
      <c r="EW236" s="95"/>
      <c r="EX236" s="95"/>
      <c r="EY236" s="95"/>
      <c r="EZ236" s="95"/>
    </row>
    <row r="237" spans="1:156">
      <c r="A237" s="95"/>
      <c r="B237" s="95"/>
      <c r="C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225"/>
      <c r="AF237" s="225"/>
      <c r="AG237" s="225"/>
      <c r="AH237" s="225"/>
      <c r="AI237" s="225"/>
      <c r="AJ237" s="225"/>
      <c r="AK237" s="225"/>
      <c r="AS237" s="226"/>
      <c r="AT237" s="226"/>
      <c r="AU237" s="226"/>
      <c r="AV237" s="226"/>
      <c r="AW237" s="226"/>
      <c r="AX237" s="226"/>
      <c r="AY237" s="226"/>
      <c r="AZ237" s="226"/>
      <c r="BA237" s="226"/>
      <c r="BB237" s="226"/>
      <c r="BI237" s="232"/>
      <c r="BJ237" s="227"/>
      <c r="BK237" s="227"/>
      <c r="BL237" s="227"/>
      <c r="BM237" s="227"/>
      <c r="BN237" s="227"/>
      <c r="BO237" s="227"/>
      <c r="BP237" s="170"/>
      <c r="BQ237" s="170"/>
      <c r="BR237" s="170"/>
      <c r="BS237" s="170"/>
      <c r="BT237" s="170"/>
      <c r="BU237" s="170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</row>
    <row r="238" spans="1:156">
      <c r="A238" s="95"/>
      <c r="B238" s="95"/>
      <c r="C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225"/>
      <c r="AF238" s="225"/>
      <c r="AG238" s="225"/>
      <c r="AH238" s="225"/>
      <c r="AI238" s="225"/>
      <c r="AJ238" s="225"/>
      <c r="AK238" s="225"/>
      <c r="AS238" s="226"/>
      <c r="AT238" s="226"/>
      <c r="AU238" s="226"/>
      <c r="AV238" s="226"/>
      <c r="AW238" s="226"/>
      <c r="AX238" s="226"/>
      <c r="AY238" s="226"/>
      <c r="AZ238" s="226"/>
      <c r="BA238" s="226"/>
      <c r="BB238" s="226"/>
      <c r="BI238" s="232"/>
      <c r="BJ238" s="227"/>
      <c r="BK238" s="227"/>
      <c r="BL238" s="227"/>
      <c r="BM238" s="227"/>
      <c r="BN238" s="227"/>
      <c r="BO238" s="227"/>
      <c r="BP238" s="170"/>
      <c r="BQ238" s="170"/>
      <c r="BR238" s="170"/>
      <c r="BS238" s="170"/>
      <c r="BT238" s="170"/>
      <c r="BU238" s="170"/>
      <c r="EP238" s="95"/>
      <c r="EQ238" s="95"/>
      <c r="ER238" s="95"/>
      <c r="ES238" s="95"/>
      <c r="ET238" s="95"/>
      <c r="EU238" s="95"/>
      <c r="EV238" s="95"/>
      <c r="EW238" s="95"/>
      <c r="EX238" s="95"/>
      <c r="EY238" s="95"/>
      <c r="EZ238" s="95"/>
    </row>
    <row r="239" spans="1:156">
      <c r="A239" s="95"/>
      <c r="B239" s="95"/>
      <c r="C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225"/>
      <c r="AF239" s="225"/>
      <c r="AG239" s="225"/>
      <c r="AH239" s="225"/>
      <c r="AI239" s="225"/>
      <c r="AJ239" s="225"/>
      <c r="AK239" s="225"/>
      <c r="AS239" s="226"/>
      <c r="AT239" s="226"/>
      <c r="AU239" s="226"/>
      <c r="AV239" s="226"/>
      <c r="AW239" s="226"/>
      <c r="AX239" s="226"/>
      <c r="AY239" s="226"/>
      <c r="AZ239" s="226"/>
      <c r="BA239" s="226"/>
      <c r="BB239" s="226"/>
      <c r="BI239" s="232"/>
      <c r="BJ239" s="227"/>
      <c r="BK239" s="227"/>
      <c r="BL239" s="227"/>
      <c r="BM239" s="227"/>
      <c r="BN239" s="227"/>
      <c r="BO239" s="227"/>
      <c r="BP239" s="170"/>
      <c r="BQ239" s="170"/>
      <c r="BR239" s="170"/>
      <c r="BS239" s="170"/>
      <c r="BT239" s="170"/>
      <c r="BU239" s="170"/>
      <c r="EP239" s="95"/>
      <c r="EQ239" s="95"/>
      <c r="ER239" s="95"/>
      <c r="ES239" s="95"/>
      <c r="ET239" s="95"/>
      <c r="EU239" s="95"/>
      <c r="EV239" s="95"/>
      <c r="EW239" s="95"/>
      <c r="EX239" s="95"/>
      <c r="EY239" s="95"/>
      <c r="EZ239" s="95"/>
    </row>
    <row r="240" spans="1:156">
      <c r="A240" s="95"/>
      <c r="B240" s="95"/>
      <c r="C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225"/>
      <c r="AF240" s="225"/>
      <c r="AG240" s="225"/>
      <c r="AH240" s="225"/>
      <c r="AI240" s="225"/>
      <c r="AJ240" s="225"/>
      <c r="AK240" s="225"/>
      <c r="AS240" s="226"/>
      <c r="AT240" s="226"/>
      <c r="AU240" s="226"/>
      <c r="AV240" s="226"/>
      <c r="AW240" s="226"/>
      <c r="AX240" s="226"/>
      <c r="AY240" s="226"/>
      <c r="AZ240" s="226"/>
      <c r="BA240" s="226"/>
      <c r="BB240" s="226"/>
      <c r="BI240" s="232"/>
      <c r="BJ240" s="227"/>
      <c r="BK240" s="227"/>
      <c r="BL240" s="227"/>
      <c r="BM240" s="227"/>
      <c r="BN240" s="227"/>
      <c r="BO240" s="227"/>
      <c r="BP240" s="170"/>
      <c r="BQ240" s="170"/>
      <c r="BR240" s="170"/>
      <c r="BS240" s="170"/>
      <c r="BT240" s="170"/>
      <c r="BU240" s="170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</row>
    <row r="241" spans="1:156">
      <c r="A241" s="95"/>
      <c r="B241" s="95"/>
      <c r="C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225"/>
      <c r="AF241" s="225"/>
      <c r="AG241" s="225"/>
      <c r="AH241" s="225"/>
      <c r="AI241" s="225"/>
      <c r="AJ241" s="225"/>
      <c r="AK241" s="225"/>
      <c r="AS241" s="226"/>
      <c r="AT241" s="226"/>
      <c r="AU241" s="226"/>
      <c r="AV241" s="226"/>
      <c r="AW241" s="226"/>
      <c r="AX241" s="226"/>
      <c r="AY241" s="226"/>
      <c r="AZ241" s="226"/>
      <c r="BA241" s="226"/>
      <c r="BB241" s="226"/>
      <c r="BI241" s="232"/>
      <c r="BJ241" s="227"/>
      <c r="BK241" s="227"/>
      <c r="BL241" s="227"/>
      <c r="BM241" s="227"/>
      <c r="BN241" s="227"/>
      <c r="BO241" s="227"/>
      <c r="BP241" s="170"/>
      <c r="BQ241" s="170"/>
      <c r="BR241" s="170"/>
      <c r="BS241" s="170"/>
      <c r="BT241" s="170"/>
      <c r="BU241" s="170"/>
      <c r="EP241" s="95"/>
      <c r="EQ241" s="95"/>
      <c r="ER241" s="95"/>
      <c r="ES241" s="95"/>
      <c r="ET241" s="95"/>
      <c r="EU241" s="95"/>
      <c r="EV241" s="95"/>
      <c r="EW241" s="95"/>
      <c r="EX241" s="95"/>
      <c r="EY241" s="95"/>
      <c r="EZ241" s="95"/>
    </row>
    <row r="242" spans="1:156">
      <c r="A242" s="95"/>
      <c r="B242" s="95"/>
      <c r="C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225"/>
      <c r="AF242" s="225"/>
      <c r="AG242" s="225"/>
      <c r="AH242" s="225"/>
      <c r="AI242" s="225"/>
      <c r="AJ242" s="225"/>
      <c r="AK242" s="225"/>
      <c r="AS242" s="226"/>
      <c r="AT242" s="226"/>
      <c r="AU242" s="226"/>
      <c r="AV242" s="226"/>
      <c r="AW242" s="226"/>
      <c r="AX242" s="226"/>
      <c r="AY242" s="226"/>
      <c r="AZ242" s="226"/>
      <c r="BA242" s="226"/>
      <c r="BB242" s="226"/>
      <c r="BI242" s="232"/>
      <c r="BJ242" s="227"/>
      <c r="BK242" s="227"/>
      <c r="BL242" s="227"/>
      <c r="BM242" s="227"/>
      <c r="BN242" s="227"/>
      <c r="BO242" s="227"/>
      <c r="BP242" s="170"/>
      <c r="BQ242" s="170"/>
      <c r="BR242" s="170"/>
      <c r="BS242" s="170"/>
      <c r="BT242" s="170"/>
      <c r="BU242" s="170"/>
      <c r="EP242" s="95"/>
      <c r="EQ242" s="95"/>
      <c r="ER242" s="95"/>
      <c r="ES242" s="95"/>
      <c r="ET242" s="95"/>
      <c r="EU242" s="95"/>
      <c r="EV242" s="95"/>
      <c r="EW242" s="95"/>
      <c r="EX242" s="95"/>
      <c r="EY242" s="95"/>
      <c r="EZ242" s="95"/>
    </row>
    <row r="243" spans="1:156">
      <c r="A243" s="95"/>
      <c r="B243" s="95"/>
      <c r="C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225"/>
      <c r="AF243" s="225"/>
      <c r="AG243" s="225"/>
      <c r="AH243" s="225"/>
      <c r="AI243" s="225"/>
      <c r="AJ243" s="225"/>
      <c r="AK243" s="225"/>
      <c r="AS243" s="226"/>
      <c r="AT243" s="226"/>
      <c r="AU243" s="226"/>
      <c r="AV243" s="226"/>
      <c r="AW243" s="226"/>
      <c r="AX243" s="226"/>
      <c r="AY243" s="226"/>
      <c r="AZ243" s="226"/>
      <c r="BA243" s="226"/>
      <c r="BB243" s="226"/>
      <c r="BH243" s="232"/>
      <c r="BI243" s="227"/>
      <c r="BJ243" s="227"/>
      <c r="BK243" s="227"/>
      <c r="BL243" s="227"/>
      <c r="BM243" s="227"/>
      <c r="BN243" s="227"/>
      <c r="BO243" s="170"/>
      <c r="BP243" s="170"/>
      <c r="BQ243" s="170"/>
      <c r="BR243" s="170"/>
      <c r="BS243" s="170"/>
      <c r="BT243" s="170"/>
      <c r="BU243" s="170"/>
      <c r="EP243" s="95"/>
      <c r="EQ243" s="95"/>
      <c r="ER243" s="95"/>
      <c r="ES243" s="95"/>
      <c r="ET243" s="95"/>
      <c r="EU243" s="95"/>
      <c r="EV243" s="95"/>
      <c r="EW243" s="95"/>
      <c r="EX243" s="95"/>
      <c r="EY243" s="95"/>
      <c r="EZ243" s="95"/>
    </row>
    <row r="244" spans="1:156">
      <c r="A244" s="95"/>
      <c r="B244" s="95"/>
      <c r="C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225"/>
      <c r="AF244" s="225"/>
      <c r="AG244" s="225"/>
      <c r="AH244" s="225"/>
      <c r="AI244" s="225"/>
      <c r="AJ244" s="225"/>
      <c r="AK244" s="225"/>
      <c r="AS244" s="226"/>
      <c r="AT244" s="226"/>
      <c r="AU244" s="226"/>
      <c r="AV244" s="226"/>
      <c r="AW244" s="226"/>
      <c r="AX244" s="226"/>
      <c r="AY244" s="226"/>
      <c r="AZ244" s="226"/>
      <c r="BA244" s="226"/>
      <c r="BB244" s="226"/>
      <c r="BH244" s="232"/>
      <c r="BI244" s="227"/>
      <c r="BJ244" s="227"/>
      <c r="BK244" s="227"/>
      <c r="BL244" s="227"/>
      <c r="BM244" s="227"/>
      <c r="BN244" s="227"/>
      <c r="BO244" s="170"/>
      <c r="BP244" s="170"/>
      <c r="BQ244" s="170"/>
      <c r="BR244" s="170"/>
      <c r="BS244" s="170"/>
      <c r="BT244" s="170"/>
      <c r="BU244" s="170"/>
      <c r="EP244" s="95"/>
      <c r="EQ244" s="95"/>
      <c r="ER244" s="95"/>
      <c r="ES244" s="95"/>
      <c r="ET244" s="95"/>
      <c r="EU244" s="95"/>
      <c r="EV244" s="95"/>
      <c r="EW244" s="95"/>
      <c r="EX244" s="95"/>
      <c r="EY244" s="95"/>
      <c r="EZ244" s="95"/>
    </row>
    <row r="245" spans="1:156">
      <c r="A245" s="95"/>
      <c r="B245" s="95"/>
      <c r="C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225"/>
      <c r="AF245" s="225"/>
      <c r="AG245" s="225"/>
      <c r="AH245" s="225"/>
      <c r="AI245" s="225"/>
      <c r="AJ245" s="225"/>
      <c r="AK245" s="225"/>
      <c r="AS245" s="226"/>
      <c r="AT245" s="226"/>
      <c r="AU245" s="226"/>
      <c r="AV245" s="226"/>
      <c r="AW245" s="226"/>
      <c r="AX245" s="226"/>
      <c r="AY245" s="226"/>
      <c r="AZ245" s="226"/>
      <c r="BA245" s="226"/>
      <c r="BB245" s="226"/>
      <c r="BH245" s="232"/>
      <c r="BI245" s="227"/>
      <c r="BJ245" s="227"/>
      <c r="BK245" s="227"/>
      <c r="BL245" s="227"/>
      <c r="BM245" s="227"/>
      <c r="BN245" s="227"/>
      <c r="BO245" s="170"/>
      <c r="BP245" s="170"/>
      <c r="BQ245" s="170"/>
      <c r="BR245" s="170"/>
      <c r="BS245" s="170"/>
      <c r="BT245" s="170"/>
      <c r="BU245" s="170"/>
      <c r="EP245" s="95"/>
      <c r="EQ245" s="95"/>
      <c r="ER245" s="95"/>
      <c r="ES245" s="95"/>
      <c r="ET245" s="95"/>
      <c r="EU245" s="95"/>
      <c r="EV245" s="95"/>
      <c r="EW245" s="95"/>
      <c r="EX245" s="95"/>
      <c r="EY245" s="95"/>
      <c r="EZ245" s="95"/>
    </row>
    <row r="246" spans="1:156">
      <c r="A246" s="95"/>
      <c r="B246" s="95"/>
      <c r="C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225"/>
      <c r="AF246" s="225"/>
      <c r="AG246" s="225"/>
      <c r="AH246" s="225"/>
      <c r="AI246" s="225"/>
      <c r="AJ246" s="225"/>
      <c r="AK246" s="225"/>
      <c r="AS246" s="226"/>
      <c r="AT246" s="226"/>
      <c r="AU246" s="226"/>
      <c r="AV246" s="226"/>
      <c r="AW246" s="226"/>
      <c r="AX246" s="226"/>
      <c r="AY246" s="226"/>
      <c r="AZ246" s="226"/>
      <c r="BA246" s="226"/>
      <c r="BB246" s="226"/>
      <c r="BH246" s="232"/>
      <c r="BI246" s="227"/>
      <c r="BJ246" s="227"/>
      <c r="BK246" s="227"/>
      <c r="BL246" s="227"/>
      <c r="BM246" s="227"/>
      <c r="BN246" s="227"/>
      <c r="BO246" s="170"/>
      <c r="BP246" s="170"/>
      <c r="BQ246" s="170"/>
      <c r="BR246" s="170"/>
      <c r="BS246" s="170"/>
      <c r="BT246" s="170"/>
      <c r="BU246" s="170"/>
      <c r="EP246" s="95"/>
      <c r="EQ246" s="95"/>
      <c r="ER246" s="95"/>
      <c r="ES246" s="95"/>
      <c r="ET246" s="95"/>
      <c r="EU246" s="95"/>
      <c r="EV246" s="95"/>
      <c r="EW246" s="95"/>
      <c r="EX246" s="95"/>
      <c r="EY246" s="95"/>
      <c r="EZ246" s="95"/>
    </row>
    <row r="247" spans="1:156">
      <c r="A247" s="95"/>
      <c r="B247" s="95"/>
      <c r="C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225"/>
      <c r="AF247" s="225"/>
      <c r="AG247" s="225"/>
      <c r="AH247" s="225"/>
      <c r="AI247" s="225"/>
      <c r="AJ247" s="225"/>
      <c r="AK247" s="225"/>
      <c r="AS247" s="226"/>
      <c r="AT247" s="226"/>
      <c r="AU247" s="226"/>
      <c r="AV247" s="226"/>
      <c r="AW247" s="226"/>
      <c r="AX247" s="226"/>
      <c r="AY247" s="226"/>
      <c r="AZ247" s="226"/>
      <c r="BA247" s="226"/>
      <c r="BB247" s="226"/>
      <c r="BH247" s="232"/>
      <c r="BI247" s="227"/>
      <c r="BJ247" s="227"/>
      <c r="BK247" s="227"/>
      <c r="BL247" s="227"/>
      <c r="BM247" s="227"/>
      <c r="BN247" s="227"/>
      <c r="BO247" s="170"/>
      <c r="BP247" s="170"/>
      <c r="BQ247" s="170"/>
      <c r="BR247" s="170"/>
      <c r="BS247" s="170"/>
      <c r="BT247" s="170"/>
      <c r="BU247" s="170"/>
      <c r="EP247" s="95"/>
      <c r="EQ247" s="95"/>
      <c r="ER247" s="95"/>
      <c r="ES247" s="95"/>
      <c r="ET247" s="95"/>
      <c r="EU247" s="95"/>
      <c r="EV247" s="95"/>
      <c r="EW247" s="95"/>
      <c r="EX247" s="95"/>
      <c r="EY247" s="95"/>
      <c r="EZ247" s="95"/>
    </row>
    <row r="248" spans="1:156">
      <c r="A248" s="95"/>
      <c r="B248" s="95"/>
      <c r="C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225"/>
      <c r="AF248" s="225"/>
      <c r="AG248" s="225"/>
      <c r="AH248" s="225"/>
      <c r="AI248" s="225"/>
      <c r="AJ248" s="225"/>
      <c r="AK248" s="225"/>
      <c r="AS248" s="226"/>
      <c r="AT248" s="226"/>
      <c r="AU248" s="226"/>
      <c r="AV248" s="226"/>
      <c r="AW248" s="226"/>
      <c r="AX248" s="226"/>
      <c r="AY248" s="226"/>
      <c r="AZ248" s="226"/>
      <c r="BA248" s="226"/>
      <c r="BB248" s="226"/>
      <c r="BH248" s="232"/>
      <c r="BI248" s="227"/>
      <c r="BJ248" s="227"/>
      <c r="BK248" s="227"/>
      <c r="BL248" s="227"/>
      <c r="BM248" s="227"/>
      <c r="BN248" s="227"/>
      <c r="BO248" s="170"/>
      <c r="BP248" s="170"/>
      <c r="BQ248" s="170"/>
      <c r="BR248" s="170"/>
      <c r="BS248" s="170"/>
      <c r="BT248" s="170"/>
      <c r="BU248" s="170"/>
      <c r="EP248" s="95"/>
      <c r="EQ248" s="95"/>
      <c r="ER248" s="95"/>
      <c r="ES248" s="95"/>
      <c r="ET248" s="95"/>
      <c r="EU248" s="95"/>
      <c r="EV248" s="95"/>
      <c r="EW248" s="95"/>
      <c r="EX248" s="95"/>
      <c r="EY248" s="95"/>
      <c r="EZ248" s="95"/>
    </row>
    <row r="249" spans="1:156">
      <c r="A249" s="95"/>
      <c r="B249" s="95"/>
      <c r="C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225"/>
      <c r="AF249" s="225"/>
      <c r="AG249" s="225"/>
      <c r="AH249" s="225"/>
      <c r="AI249" s="225"/>
      <c r="AJ249" s="225"/>
      <c r="AK249" s="225"/>
      <c r="AS249" s="226"/>
      <c r="AT249" s="226"/>
      <c r="AU249" s="226"/>
      <c r="AV249" s="226"/>
      <c r="AW249" s="226"/>
      <c r="AX249" s="226"/>
      <c r="AY249" s="226"/>
      <c r="AZ249" s="226"/>
      <c r="BA249" s="226"/>
      <c r="BB249" s="226"/>
      <c r="BH249" s="232"/>
      <c r="BI249" s="227"/>
      <c r="BJ249" s="227"/>
      <c r="BK249" s="227"/>
      <c r="BL249" s="227"/>
      <c r="BM249" s="227"/>
      <c r="BN249" s="227"/>
      <c r="BO249" s="170"/>
      <c r="BP249" s="170"/>
      <c r="BQ249" s="170"/>
      <c r="BR249" s="170"/>
      <c r="BS249" s="170"/>
      <c r="BT249" s="170"/>
      <c r="BU249" s="170"/>
      <c r="EP249" s="95"/>
      <c r="EQ249" s="95"/>
      <c r="ER249" s="95"/>
      <c r="ES249" s="95"/>
      <c r="ET249" s="95"/>
      <c r="EU249" s="95"/>
      <c r="EV249" s="95"/>
      <c r="EW249" s="95"/>
      <c r="EX249" s="95"/>
      <c r="EY249" s="95"/>
      <c r="EZ249" s="95"/>
    </row>
    <row r="250" spans="1:156">
      <c r="A250" s="95"/>
      <c r="B250" s="95"/>
      <c r="C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225"/>
      <c r="AF250" s="225"/>
      <c r="AG250" s="225"/>
      <c r="AH250" s="225"/>
      <c r="AI250" s="225"/>
      <c r="AJ250" s="225"/>
      <c r="AK250" s="225"/>
      <c r="AS250" s="226"/>
      <c r="AT250" s="226"/>
      <c r="AU250" s="226"/>
      <c r="AV250" s="226"/>
      <c r="AW250" s="226"/>
      <c r="AX250" s="226"/>
      <c r="AY250" s="226"/>
      <c r="AZ250" s="226"/>
      <c r="BA250" s="226"/>
      <c r="BB250" s="226"/>
      <c r="BH250" s="232"/>
      <c r="BI250" s="227"/>
      <c r="BJ250" s="227"/>
      <c r="BK250" s="227"/>
      <c r="BL250" s="227"/>
      <c r="BM250" s="227"/>
      <c r="BN250" s="227"/>
      <c r="BO250" s="170"/>
      <c r="BP250" s="170"/>
      <c r="BQ250" s="170"/>
      <c r="BR250" s="170"/>
      <c r="BS250" s="170"/>
      <c r="BT250" s="170"/>
      <c r="BU250" s="170"/>
      <c r="EP250" s="95"/>
      <c r="EQ250" s="95"/>
      <c r="ER250" s="95"/>
      <c r="ES250" s="95"/>
      <c r="ET250" s="95"/>
      <c r="EU250" s="95"/>
      <c r="EV250" s="95"/>
      <c r="EW250" s="95"/>
      <c r="EX250" s="95"/>
      <c r="EY250" s="95"/>
      <c r="EZ250" s="95"/>
    </row>
    <row r="251" spans="1:156">
      <c r="A251" s="95"/>
      <c r="B251" s="95"/>
      <c r="C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225"/>
      <c r="AF251" s="225"/>
      <c r="AG251" s="225"/>
      <c r="AH251" s="225"/>
      <c r="AI251" s="225"/>
      <c r="AJ251" s="225"/>
      <c r="AK251" s="225"/>
      <c r="AS251" s="226"/>
      <c r="AT251" s="226"/>
      <c r="AU251" s="226"/>
      <c r="AV251" s="226"/>
      <c r="AW251" s="226"/>
      <c r="AX251" s="226"/>
      <c r="AY251" s="226"/>
      <c r="AZ251" s="226"/>
      <c r="BA251" s="226"/>
      <c r="BB251" s="226"/>
      <c r="BH251" s="232"/>
      <c r="BI251" s="227"/>
      <c r="BJ251" s="227"/>
      <c r="BK251" s="227"/>
      <c r="BL251" s="227"/>
      <c r="BM251" s="227"/>
      <c r="BN251" s="227"/>
      <c r="BO251" s="170"/>
      <c r="BP251" s="170"/>
      <c r="BQ251" s="170"/>
      <c r="BR251" s="170"/>
      <c r="BS251" s="170"/>
      <c r="BT251" s="170"/>
      <c r="BU251" s="170"/>
      <c r="EP251" s="95"/>
      <c r="EQ251" s="95"/>
      <c r="ER251" s="95"/>
      <c r="ES251" s="95"/>
      <c r="ET251" s="95"/>
      <c r="EU251" s="95"/>
      <c r="EV251" s="95"/>
      <c r="EW251" s="95"/>
      <c r="EX251" s="95"/>
      <c r="EY251" s="95"/>
      <c r="EZ251" s="95"/>
    </row>
    <row r="252" spans="1:156">
      <c r="A252" s="95"/>
      <c r="B252" s="95"/>
      <c r="C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225"/>
      <c r="AF252" s="225"/>
      <c r="AG252" s="225"/>
      <c r="AH252" s="225"/>
      <c r="AI252" s="225"/>
      <c r="AJ252" s="225"/>
      <c r="AK252" s="225"/>
      <c r="AS252" s="226"/>
      <c r="AT252" s="226"/>
      <c r="AU252" s="226"/>
      <c r="AV252" s="226"/>
      <c r="AW252" s="226"/>
      <c r="AX252" s="226"/>
      <c r="AY252" s="226"/>
      <c r="AZ252" s="226"/>
      <c r="BA252" s="226"/>
      <c r="BB252" s="226"/>
      <c r="BH252" s="232"/>
      <c r="BI252" s="227"/>
      <c r="BJ252" s="227"/>
      <c r="BK252" s="227"/>
      <c r="BL252" s="227"/>
      <c r="BM252" s="227"/>
      <c r="BN252" s="227"/>
      <c r="BO252" s="170"/>
      <c r="BP252" s="170"/>
      <c r="BQ252" s="170"/>
      <c r="BR252" s="170"/>
      <c r="BS252" s="170"/>
      <c r="BT252" s="170"/>
      <c r="BU252" s="170"/>
      <c r="EP252" s="95"/>
      <c r="EQ252" s="95"/>
      <c r="ER252" s="95"/>
      <c r="ES252" s="95"/>
      <c r="ET252" s="95"/>
      <c r="EU252" s="95"/>
      <c r="EV252" s="95"/>
      <c r="EW252" s="95"/>
      <c r="EX252" s="95"/>
      <c r="EY252" s="95"/>
      <c r="EZ252" s="95"/>
    </row>
    <row r="253" spans="1:156">
      <c r="A253" s="95"/>
      <c r="B253" s="95"/>
      <c r="C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225"/>
      <c r="AF253" s="225"/>
      <c r="AG253" s="225"/>
      <c r="AH253" s="225"/>
      <c r="AI253" s="225"/>
      <c r="AJ253" s="225"/>
      <c r="AK253" s="225"/>
      <c r="AS253" s="226"/>
      <c r="AT253" s="226"/>
      <c r="AU253" s="226"/>
      <c r="AV253" s="226"/>
      <c r="AW253" s="226"/>
      <c r="AX253" s="226"/>
      <c r="AY253" s="226"/>
      <c r="AZ253" s="226"/>
      <c r="BA253" s="226"/>
      <c r="BB253" s="226"/>
      <c r="BH253" s="232"/>
      <c r="BI253" s="227"/>
      <c r="BJ253" s="227"/>
      <c r="BK253" s="227"/>
      <c r="BL253" s="227"/>
      <c r="BM253" s="227"/>
      <c r="BN253" s="227"/>
      <c r="BO253" s="170"/>
      <c r="BP253" s="170"/>
      <c r="BQ253" s="170"/>
      <c r="BR253" s="170"/>
      <c r="BS253" s="170"/>
      <c r="BT253" s="170"/>
      <c r="BU253" s="170"/>
      <c r="EP253" s="95"/>
      <c r="EQ253" s="95"/>
      <c r="ER253" s="95"/>
      <c r="ES253" s="95"/>
      <c r="ET253" s="95"/>
      <c r="EU253" s="95"/>
      <c r="EV253" s="95"/>
      <c r="EW253" s="95"/>
      <c r="EX253" s="95"/>
      <c r="EY253" s="95"/>
      <c r="EZ253" s="95"/>
    </row>
    <row r="254" spans="1:156">
      <c r="A254" s="95"/>
      <c r="B254" s="95"/>
      <c r="C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225"/>
      <c r="AF254" s="225"/>
      <c r="AG254" s="225"/>
      <c r="AH254" s="225"/>
      <c r="AI254" s="225"/>
      <c r="AJ254" s="225"/>
      <c r="AK254" s="225"/>
      <c r="AS254" s="226"/>
      <c r="AT254" s="226"/>
      <c r="AU254" s="226"/>
      <c r="AV254" s="226"/>
      <c r="AW254" s="226"/>
      <c r="AX254" s="226"/>
      <c r="AY254" s="226"/>
      <c r="AZ254" s="226"/>
      <c r="BA254" s="226"/>
      <c r="BB254" s="226"/>
      <c r="BH254" s="232"/>
      <c r="BI254" s="227"/>
      <c r="BJ254" s="227"/>
      <c r="BK254" s="227"/>
      <c r="BL254" s="227"/>
      <c r="BM254" s="227"/>
      <c r="BN254" s="227"/>
      <c r="BO254" s="170"/>
      <c r="BP254" s="170"/>
      <c r="BQ254" s="170"/>
      <c r="BR254" s="170"/>
      <c r="BS254" s="170"/>
      <c r="BT254" s="170"/>
      <c r="BU254" s="170"/>
      <c r="EP254" s="95"/>
      <c r="EQ254" s="95"/>
      <c r="ER254" s="95"/>
      <c r="ES254" s="95"/>
      <c r="ET254" s="95"/>
      <c r="EU254" s="95"/>
      <c r="EV254" s="95"/>
      <c r="EW254" s="95"/>
      <c r="EX254" s="95"/>
      <c r="EY254" s="95"/>
      <c r="EZ254" s="95"/>
    </row>
    <row r="255" spans="1:156">
      <c r="A255" s="95"/>
      <c r="B255" s="95"/>
      <c r="C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225"/>
      <c r="AF255" s="225"/>
      <c r="AG255" s="225"/>
      <c r="AH255" s="225"/>
      <c r="AI255" s="225"/>
      <c r="AJ255" s="225"/>
      <c r="AK255" s="225"/>
      <c r="AS255" s="226"/>
      <c r="AT255" s="226"/>
      <c r="AU255" s="226"/>
      <c r="AV255" s="226"/>
      <c r="AW255" s="226"/>
      <c r="AX255" s="226"/>
      <c r="AY255" s="226"/>
      <c r="AZ255" s="226"/>
      <c r="BA255" s="226"/>
      <c r="BB255" s="226"/>
      <c r="BH255" s="232"/>
      <c r="BI255" s="227"/>
      <c r="BJ255" s="227"/>
      <c r="BK255" s="227"/>
      <c r="BL255" s="227"/>
      <c r="BM255" s="227"/>
      <c r="BN255" s="227"/>
      <c r="BO255" s="170"/>
      <c r="BP255" s="170"/>
      <c r="BQ255" s="170"/>
      <c r="BR255" s="170"/>
      <c r="BS255" s="170"/>
      <c r="BT255" s="170"/>
      <c r="BU255" s="170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</row>
    <row r="256" spans="1:156">
      <c r="A256" s="95"/>
      <c r="B256" s="95"/>
      <c r="C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225"/>
      <c r="AF256" s="225"/>
      <c r="AG256" s="225"/>
      <c r="AH256" s="225"/>
      <c r="AI256" s="225"/>
      <c r="AJ256" s="225"/>
      <c r="AK256" s="225"/>
      <c r="AS256" s="226"/>
      <c r="AT256" s="226"/>
      <c r="AU256" s="226"/>
      <c r="AV256" s="226"/>
      <c r="AW256" s="226"/>
      <c r="AX256" s="226"/>
      <c r="AY256" s="226"/>
      <c r="AZ256" s="226"/>
      <c r="BA256" s="226"/>
      <c r="BB256" s="226"/>
      <c r="BH256" s="232"/>
      <c r="BI256" s="227"/>
      <c r="BJ256" s="227"/>
      <c r="BK256" s="227"/>
      <c r="BL256" s="227"/>
      <c r="BM256" s="227"/>
      <c r="BN256" s="227"/>
      <c r="BO256" s="170"/>
      <c r="BP256" s="170"/>
      <c r="BQ256" s="170"/>
      <c r="BR256" s="170"/>
      <c r="BS256" s="170"/>
      <c r="BT256" s="170"/>
      <c r="BU256" s="170"/>
      <c r="EP256" s="95"/>
      <c r="EQ256" s="95"/>
      <c r="ER256" s="95"/>
      <c r="ES256" s="95"/>
      <c r="ET256" s="95"/>
      <c r="EU256" s="95"/>
      <c r="EV256" s="95"/>
      <c r="EW256" s="95"/>
      <c r="EX256" s="95"/>
      <c r="EY256" s="95"/>
      <c r="EZ256" s="95"/>
    </row>
    <row r="257" spans="1:156">
      <c r="A257" s="95"/>
      <c r="B257" s="95"/>
      <c r="C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225"/>
      <c r="AF257" s="225"/>
      <c r="AG257" s="225"/>
      <c r="AH257" s="225"/>
      <c r="AI257" s="225"/>
      <c r="AJ257" s="225"/>
      <c r="AK257" s="225"/>
      <c r="AR257" s="226"/>
      <c r="AS257" s="226"/>
      <c r="AT257" s="226"/>
      <c r="AU257" s="226"/>
      <c r="AV257" s="226"/>
      <c r="AW257" s="226"/>
      <c r="AX257" s="226"/>
      <c r="AY257" s="226"/>
      <c r="AZ257" s="226"/>
      <c r="BA257" s="226"/>
      <c r="BB257" s="226"/>
      <c r="BH257" s="232"/>
      <c r="BI257" s="227"/>
      <c r="BJ257" s="227"/>
      <c r="BK257" s="227"/>
      <c r="BL257" s="227"/>
      <c r="BM257" s="227"/>
      <c r="BN257" s="227"/>
      <c r="BO257" s="170"/>
      <c r="BP257" s="170"/>
      <c r="BQ257" s="170"/>
      <c r="BR257" s="170"/>
      <c r="BS257" s="170"/>
      <c r="BT257" s="170"/>
      <c r="BU257" s="170"/>
      <c r="EP257" s="95"/>
      <c r="EQ257" s="95"/>
      <c r="ER257" s="95"/>
      <c r="ES257" s="95"/>
      <c r="ET257" s="95"/>
      <c r="EU257" s="95"/>
      <c r="EV257" s="95"/>
      <c r="EW257" s="95"/>
      <c r="EX257" s="95"/>
      <c r="EY257" s="95"/>
      <c r="EZ257" s="95"/>
    </row>
    <row r="258" spans="1:156">
      <c r="A258" s="95"/>
      <c r="B258" s="95"/>
      <c r="C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225"/>
      <c r="AF258" s="225"/>
      <c r="AG258" s="225"/>
      <c r="AH258" s="225"/>
      <c r="AI258" s="225"/>
      <c r="AJ258" s="225"/>
      <c r="AK258" s="225"/>
      <c r="AR258" s="226"/>
      <c r="AS258" s="226"/>
      <c r="AT258" s="226"/>
      <c r="AU258" s="226"/>
      <c r="AV258" s="226"/>
      <c r="AW258" s="226"/>
      <c r="AX258" s="226"/>
      <c r="AY258" s="226"/>
      <c r="AZ258" s="226"/>
      <c r="BA258" s="226"/>
      <c r="BB258" s="226"/>
      <c r="BH258" s="232"/>
      <c r="BI258" s="227"/>
      <c r="BJ258" s="227"/>
      <c r="BK258" s="227"/>
      <c r="BL258" s="227"/>
      <c r="BM258" s="227"/>
      <c r="BN258" s="227"/>
      <c r="BO258" s="170"/>
      <c r="BP258" s="170"/>
      <c r="BQ258" s="170"/>
      <c r="BR258" s="170"/>
      <c r="BS258" s="170"/>
      <c r="BT258" s="170"/>
      <c r="BU258" s="170"/>
      <c r="EP258" s="95"/>
      <c r="EQ258" s="95"/>
      <c r="ER258" s="95"/>
      <c r="ES258" s="95"/>
      <c r="ET258" s="95"/>
      <c r="EU258" s="95"/>
      <c r="EV258" s="95"/>
      <c r="EW258" s="95"/>
      <c r="EX258" s="95"/>
      <c r="EY258" s="95"/>
      <c r="EZ258" s="95"/>
    </row>
    <row r="259" spans="1:156">
      <c r="A259" s="95"/>
      <c r="B259" s="95"/>
      <c r="C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225"/>
      <c r="AF259" s="225"/>
      <c r="AG259" s="225"/>
      <c r="AH259" s="225"/>
      <c r="AI259" s="225"/>
      <c r="AJ259" s="225"/>
      <c r="AK259" s="225"/>
      <c r="AR259" s="226"/>
      <c r="AS259" s="226"/>
      <c r="AT259" s="226"/>
      <c r="AU259" s="226"/>
      <c r="AV259" s="226"/>
      <c r="AW259" s="226"/>
      <c r="AX259" s="226"/>
      <c r="AY259" s="226"/>
      <c r="AZ259" s="226"/>
      <c r="BA259" s="226"/>
      <c r="BB259" s="226"/>
      <c r="BH259" s="232"/>
      <c r="BI259" s="227"/>
      <c r="BJ259" s="227"/>
      <c r="BK259" s="227"/>
      <c r="BL259" s="227"/>
      <c r="BM259" s="227"/>
      <c r="BN259" s="227"/>
      <c r="BO259" s="170"/>
      <c r="BP259" s="170"/>
      <c r="BQ259" s="170"/>
      <c r="BR259" s="170"/>
      <c r="BS259" s="170"/>
      <c r="BT259" s="170"/>
      <c r="BU259" s="170"/>
      <c r="EP259" s="95"/>
      <c r="EQ259" s="95"/>
      <c r="ER259" s="95"/>
      <c r="ES259" s="95"/>
      <c r="ET259" s="95"/>
      <c r="EU259" s="95"/>
      <c r="EV259" s="95"/>
      <c r="EW259" s="95"/>
      <c r="EX259" s="95"/>
      <c r="EY259" s="95"/>
      <c r="EZ259" s="95"/>
    </row>
    <row r="260" spans="1:156">
      <c r="A260" s="95"/>
      <c r="B260" s="95"/>
      <c r="C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225"/>
      <c r="AF260" s="225"/>
      <c r="AG260" s="225"/>
      <c r="AH260" s="225"/>
      <c r="AI260" s="225"/>
      <c r="AJ260" s="225"/>
      <c r="AK260" s="225"/>
      <c r="AR260" s="226"/>
      <c r="AS260" s="226"/>
      <c r="AT260" s="226"/>
      <c r="AU260" s="226"/>
      <c r="AV260" s="226"/>
      <c r="AW260" s="226"/>
      <c r="AX260" s="226"/>
      <c r="AY260" s="226"/>
      <c r="AZ260" s="226"/>
      <c r="BA260" s="226"/>
      <c r="BB260" s="226"/>
      <c r="BH260" s="232"/>
      <c r="BI260" s="227"/>
      <c r="BJ260" s="227"/>
      <c r="BK260" s="227"/>
      <c r="BL260" s="227"/>
      <c r="BM260" s="227"/>
      <c r="BN260" s="227"/>
      <c r="BO260" s="170"/>
      <c r="BP260" s="170"/>
      <c r="BQ260" s="170"/>
      <c r="BR260" s="170"/>
      <c r="BS260" s="170"/>
      <c r="BT260" s="170"/>
      <c r="BU260" s="170"/>
      <c r="EP260" s="95"/>
      <c r="EQ260" s="95"/>
      <c r="ER260" s="95"/>
      <c r="ES260" s="95"/>
      <c r="ET260" s="95"/>
      <c r="EU260" s="95"/>
      <c r="EV260" s="95"/>
      <c r="EW260" s="95"/>
      <c r="EX260" s="95"/>
      <c r="EY260" s="95"/>
      <c r="EZ260" s="95"/>
    </row>
    <row r="261" spans="1:156">
      <c r="A261" s="95"/>
      <c r="B261" s="95"/>
      <c r="C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225"/>
      <c r="AF261" s="225"/>
      <c r="AG261" s="225"/>
      <c r="AH261" s="225"/>
      <c r="AI261" s="225"/>
      <c r="AJ261" s="225"/>
      <c r="AK261" s="225"/>
      <c r="AR261" s="226"/>
      <c r="AS261" s="226"/>
      <c r="AT261" s="226"/>
      <c r="AU261" s="226"/>
      <c r="AV261" s="226"/>
      <c r="AW261" s="226"/>
      <c r="AX261" s="226"/>
      <c r="AY261" s="226"/>
      <c r="AZ261" s="226"/>
      <c r="BA261" s="226"/>
      <c r="BB261" s="226"/>
      <c r="BH261" s="232"/>
      <c r="BI261" s="227"/>
      <c r="BJ261" s="227"/>
      <c r="BK261" s="227"/>
      <c r="BL261" s="227"/>
      <c r="BM261" s="227"/>
      <c r="BN261" s="227"/>
      <c r="BO261" s="170"/>
      <c r="BP261" s="170"/>
      <c r="BQ261" s="170"/>
      <c r="BR261" s="170"/>
      <c r="BS261" s="170"/>
      <c r="BT261" s="170"/>
      <c r="BU261" s="170"/>
      <c r="EP261" s="95"/>
      <c r="EQ261" s="95"/>
      <c r="ER261" s="95"/>
      <c r="ES261" s="95"/>
      <c r="ET261" s="95"/>
      <c r="EU261" s="95"/>
      <c r="EV261" s="95"/>
      <c r="EW261" s="95"/>
      <c r="EX261" s="95"/>
      <c r="EY261" s="95"/>
      <c r="EZ261" s="95"/>
    </row>
    <row r="262" spans="1:156">
      <c r="A262" s="95"/>
      <c r="B262" s="95"/>
      <c r="C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225"/>
      <c r="AF262" s="225"/>
      <c r="AG262" s="225"/>
      <c r="AH262" s="225"/>
      <c r="AI262" s="225"/>
      <c r="AJ262" s="225"/>
      <c r="AK262" s="225"/>
      <c r="AR262" s="226"/>
      <c r="AS262" s="226"/>
      <c r="AT262" s="226"/>
      <c r="AU262" s="226"/>
      <c r="AV262" s="226"/>
      <c r="AW262" s="226"/>
      <c r="AX262" s="226"/>
      <c r="AY262" s="226"/>
      <c r="AZ262" s="226"/>
      <c r="BA262" s="226"/>
      <c r="BB262" s="226"/>
      <c r="BH262" s="232"/>
      <c r="BI262" s="227"/>
      <c r="BJ262" s="227"/>
      <c r="BK262" s="227"/>
      <c r="BL262" s="227"/>
      <c r="BM262" s="227"/>
      <c r="BN262" s="227"/>
      <c r="BO262" s="170"/>
      <c r="BP262" s="170"/>
      <c r="BQ262" s="170"/>
      <c r="BR262" s="170"/>
      <c r="BS262" s="170"/>
      <c r="BT262" s="170"/>
      <c r="BU262" s="170"/>
      <c r="EP262" s="95"/>
      <c r="EQ262" s="95"/>
      <c r="ER262" s="95"/>
      <c r="ES262" s="95"/>
      <c r="ET262" s="95"/>
      <c r="EU262" s="95"/>
      <c r="EV262" s="95"/>
      <c r="EW262" s="95"/>
      <c r="EX262" s="95"/>
      <c r="EY262" s="95"/>
      <c r="EZ262" s="95"/>
    </row>
    <row r="263" spans="1:156">
      <c r="A263" s="95"/>
      <c r="B263" s="95"/>
      <c r="C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225"/>
      <c r="AF263" s="225"/>
      <c r="AG263" s="225"/>
      <c r="AH263" s="225"/>
      <c r="AI263" s="225"/>
      <c r="AJ263" s="225"/>
      <c r="AK263" s="225"/>
      <c r="AR263" s="226"/>
      <c r="AS263" s="226"/>
      <c r="AT263" s="226"/>
      <c r="AU263" s="226"/>
      <c r="AV263" s="226"/>
      <c r="AW263" s="226"/>
      <c r="AX263" s="226"/>
      <c r="AY263" s="226"/>
      <c r="AZ263" s="226"/>
      <c r="BA263" s="226"/>
      <c r="BB263" s="226"/>
      <c r="BH263" s="232"/>
      <c r="BI263" s="227"/>
      <c r="BJ263" s="227"/>
      <c r="BK263" s="227"/>
      <c r="BL263" s="227"/>
      <c r="BM263" s="227"/>
      <c r="BN263" s="227"/>
      <c r="BO263" s="170"/>
      <c r="BP263" s="170"/>
      <c r="BQ263" s="170"/>
      <c r="BR263" s="170"/>
      <c r="BS263" s="170"/>
      <c r="BT263" s="170"/>
      <c r="BU263" s="170"/>
      <c r="EP263" s="95"/>
      <c r="EQ263" s="95"/>
      <c r="ER263" s="95"/>
      <c r="ES263" s="95"/>
      <c r="ET263" s="95"/>
      <c r="EU263" s="95"/>
      <c r="EV263" s="95"/>
      <c r="EW263" s="95"/>
      <c r="EX263" s="95"/>
      <c r="EY263" s="95"/>
      <c r="EZ263" s="95"/>
    </row>
    <row r="264" spans="1:156">
      <c r="A264" s="95"/>
      <c r="B264" s="95"/>
      <c r="C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225"/>
      <c r="AF264" s="225"/>
      <c r="AG264" s="225"/>
      <c r="AH264" s="225"/>
      <c r="AI264" s="225"/>
      <c r="AJ264" s="225"/>
      <c r="AK264" s="225"/>
      <c r="AR264" s="226"/>
      <c r="AS264" s="226"/>
      <c r="AT264" s="226"/>
      <c r="AU264" s="226"/>
      <c r="AV264" s="226"/>
      <c r="AW264" s="226"/>
      <c r="AX264" s="226"/>
      <c r="AY264" s="226"/>
      <c r="AZ264" s="226"/>
      <c r="BA264" s="226"/>
      <c r="BB264" s="226"/>
      <c r="BH264" s="232"/>
      <c r="BI264" s="227"/>
      <c r="BJ264" s="227"/>
      <c r="BK264" s="227"/>
      <c r="BL264" s="227"/>
      <c r="BM264" s="227"/>
      <c r="BN264" s="170"/>
      <c r="BO264" s="170"/>
      <c r="BP264" s="170"/>
      <c r="BQ264" s="170"/>
      <c r="BR264" s="170"/>
      <c r="BS264" s="170"/>
      <c r="BT264" s="170"/>
      <c r="BU264" s="170"/>
      <c r="EP264" s="95"/>
      <c r="EQ264" s="95"/>
      <c r="ER264" s="95"/>
      <c r="ES264" s="95"/>
      <c r="ET264" s="95"/>
      <c r="EU264" s="95"/>
      <c r="EV264" s="95"/>
      <c r="EW264" s="95"/>
      <c r="EX264" s="95"/>
      <c r="EY264" s="95"/>
      <c r="EZ264" s="95"/>
    </row>
    <row r="265" spans="1:156">
      <c r="A265" s="95"/>
      <c r="B265" s="95"/>
      <c r="C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225"/>
      <c r="AF265" s="225"/>
      <c r="AG265" s="225"/>
      <c r="AH265" s="225"/>
      <c r="AI265" s="225"/>
      <c r="AJ265" s="225"/>
      <c r="AK265" s="225"/>
      <c r="AR265" s="226"/>
      <c r="AS265" s="226"/>
      <c r="AT265" s="226"/>
      <c r="AU265" s="226"/>
      <c r="AV265" s="226"/>
      <c r="AW265" s="226"/>
      <c r="AX265" s="226"/>
      <c r="AY265" s="226"/>
      <c r="AZ265" s="226"/>
      <c r="BA265" s="226"/>
      <c r="BB265" s="226"/>
      <c r="BH265" s="232"/>
      <c r="BI265" s="227"/>
      <c r="BJ265" s="227"/>
      <c r="BK265" s="227"/>
      <c r="BL265" s="227"/>
      <c r="BM265" s="170"/>
      <c r="BN265" s="227"/>
      <c r="BO265" s="170"/>
      <c r="BP265" s="170"/>
      <c r="BQ265" s="170"/>
      <c r="BR265" s="170"/>
      <c r="BS265" s="170"/>
      <c r="BT265" s="170"/>
      <c r="BU265" s="170"/>
      <c r="EP265" s="95"/>
      <c r="EQ265" s="95"/>
      <c r="ER265" s="95"/>
      <c r="ES265" s="95"/>
      <c r="ET265" s="95"/>
      <c r="EU265" s="95"/>
      <c r="EV265" s="95"/>
      <c r="EW265" s="95"/>
      <c r="EX265" s="95"/>
      <c r="EY265" s="95"/>
      <c r="EZ265" s="95"/>
    </row>
    <row r="266" spans="1:156">
      <c r="A266" s="95"/>
      <c r="B266" s="95"/>
      <c r="C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225"/>
      <c r="AF266" s="225"/>
      <c r="AG266" s="225"/>
      <c r="AH266" s="225"/>
      <c r="AI266" s="225"/>
      <c r="AJ266" s="225"/>
      <c r="AK266" s="225"/>
      <c r="AR266" s="226"/>
      <c r="AS266" s="226"/>
      <c r="AT266" s="226"/>
      <c r="AU266" s="226"/>
      <c r="AV266" s="226"/>
      <c r="AW266" s="226"/>
      <c r="AX266" s="226"/>
      <c r="AY266" s="226"/>
      <c r="AZ266" s="226"/>
      <c r="BA266" s="226"/>
      <c r="BB266" s="226"/>
      <c r="BH266" s="232"/>
      <c r="BI266" s="227"/>
      <c r="BJ266" s="227"/>
      <c r="BK266" s="227"/>
      <c r="BL266" s="227"/>
      <c r="BM266" s="227"/>
      <c r="BN266" s="227"/>
      <c r="BO266" s="170"/>
      <c r="BP266" s="170"/>
      <c r="BQ266" s="170"/>
      <c r="BR266" s="170"/>
      <c r="BS266" s="170"/>
      <c r="BT266" s="170"/>
      <c r="BU266" s="170"/>
      <c r="EF266" s="95"/>
      <c r="EG266" s="95"/>
      <c r="EH266" s="95"/>
      <c r="EI266" s="95"/>
      <c r="EJ266" s="95"/>
      <c r="EK266" s="95"/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  <c r="EX266" s="95"/>
      <c r="EY266" s="95"/>
      <c r="EZ266" s="95"/>
    </row>
    <row r="267" spans="1:156">
      <c r="A267" s="95"/>
      <c r="B267" s="95"/>
      <c r="C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225"/>
      <c r="AF267" s="225"/>
      <c r="AG267" s="225"/>
      <c r="AH267" s="225"/>
      <c r="AI267" s="225"/>
      <c r="AJ267" s="225"/>
      <c r="AK267" s="225"/>
      <c r="AR267" s="226"/>
      <c r="AS267" s="226"/>
      <c r="AT267" s="226"/>
      <c r="AU267" s="226"/>
      <c r="AV267" s="226"/>
      <c r="AW267" s="226"/>
      <c r="AX267" s="226"/>
      <c r="AY267" s="226"/>
      <c r="AZ267" s="226"/>
      <c r="BA267" s="226"/>
      <c r="BB267" s="226"/>
      <c r="BH267" s="232"/>
      <c r="BI267" s="227"/>
      <c r="BJ267" s="227"/>
      <c r="BK267" s="227"/>
      <c r="BL267" s="227"/>
      <c r="BM267" s="227"/>
      <c r="BN267" s="227"/>
      <c r="BO267" s="170"/>
      <c r="BP267" s="170"/>
      <c r="BQ267" s="170"/>
      <c r="BR267" s="170"/>
      <c r="BS267" s="170"/>
      <c r="BT267" s="170"/>
      <c r="BU267" s="170"/>
      <c r="EQ267" s="95"/>
      <c r="ER267" s="95"/>
      <c r="ES267" s="95"/>
      <c r="ET267" s="95"/>
      <c r="EU267" s="95"/>
      <c r="EV267" s="95"/>
      <c r="EW267" s="95"/>
      <c r="EX267" s="95"/>
      <c r="EY267" s="95"/>
      <c r="EZ267" s="95"/>
    </row>
    <row r="268" spans="1:156">
      <c r="A268" s="95"/>
      <c r="B268" s="95"/>
      <c r="C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225"/>
      <c r="AF268" s="225"/>
      <c r="AG268" s="225"/>
      <c r="AH268" s="225"/>
      <c r="AI268" s="225"/>
      <c r="AJ268" s="225"/>
      <c r="AK268" s="225"/>
      <c r="AR268" s="226"/>
      <c r="AS268" s="226"/>
      <c r="AT268" s="226"/>
      <c r="AU268" s="226"/>
      <c r="AV268" s="226"/>
      <c r="AW268" s="226"/>
      <c r="AX268" s="226"/>
      <c r="AY268" s="226"/>
      <c r="AZ268" s="226"/>
      <c r="BA268" s="226"/>
      <c r="BB268" s="226"/>
      <c r="BH268" s="232"/>
      <c r="BI268" s="227"/>
      <c r="BJ268" s="227"/>
      <c r="BK268" s="227"/>
      <c r="BL268" s="227"/>
      <c r="BM268" s="227"/>
      <c r="BN268" s="227"/>
      <c r="BO268" s="170"/>
      <c r="BP268" s="170"/>
      <c r="BQ268" s="170"/>
      <c r="BR268" s="170"/>
      <c r="BS268" s="170"/>
      <c r="BT268" s="170"/>
      <c r="BU268" s="170"/>
      <c r="EQ268" s="95"/>
      <c r="ER268" s="95"/>
      <c r="ES268" s="95"/>
      <c r="ET268" s="95"/>
      <c r="EU268" s="95"/>
      <c r="EV268" s="95"/>
      <c r="EW268" s="95"/>
      <c r="EX268" s="95"/>
      <c r="EY268" s="95"/>
      <c r="EZ268" s="95"/>
    </row>
    <row r="269" spans="1:156">
      <c r="A269" s="95"/>
      <c r="B269" s="95"/>
      <c r="C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225"/>
      <c r="AF269" s="225"/>
      <c r="AG269" s="225"/>
      <c r="AH269" s="225"/>
      <c r="AI269" s="225"/>
      <c r="AJ269" s="225"/>
      <c r="AK269" s="225"/>
      <c r="AR269" s="226"/>
      <c r="AS269" s="226"/>
      <c r="AT269" s="226"/>
      <c r="AU269" s="226"/>
      <c r="AV269" s="226"/>
      <c r="AW269" s="226"/>
      <c r="AX269" s="226"/>
      <c r="AY269" s="226"/>
      <c r="AZ269" s="226"/>
      <c r="BA269" s="226"/>
      <c r="BB269" s="226"/>
      <c r="BH269" s="232"/>
      <c r="BI269" s="227"/>
      <c r="BJ269" s="227"/>
      <c r="BK269" s="227"/>
      <c r="BL269" s="227"/>
      <c r="BM269" s="227"/>
      <c r="BN269" s="227"/>
      <c r="BO269" s="170"/>
      <c r="BP269" s="170"/>
      <c r="BQ269" s="170"/>
      <c r="BR269" s="170"/>
      <c r="BS269" s="170"/>
      <c r="BT269" s="170"/>
      <c r="BU269" s="170"/>
      <c r="EQ269" s="95"/>
      <c r="ER269" s="95"/>
      <c r="ES269" s="95"/>
      <c r="ET269" s="95"/>
      <c r="EU269" s="95"/>
      <c r="EV269" s="95"/>
      <c r="EW269" s="95"/>
      <c r="EX269" s="95"/>
      <c r="EY269" s="95"/>
      <c r="EZ269" s="95"/>
    </row>
    <row r="270" spans="1:156">
      <c r="A270" s="95"/>
      <c r="B270" s="95"/>
      <c r="C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225"/>
      <c r="AF270" s="225"/>
      <c r="AG270" s="225"/>
      <c r="AH270" s="225"/>
      <c r="AI270" s="225"/>
      <c r="AJ270" s="225"/>
      <c r="AK270" s="225"/>
      <c r="AR270" s="226"/>
      <c r="AS270" s="226"/>
      <c r="AT270" s="226"/>
      <c r="AU270" s="226"/>
      <c r="AV270" s="226"/>
      <c r="AW270" s="226"/>
      <c r="AX270" s="226"/>
      <c r="AY270" s="226"/>
      <c r="AZ270" s="226"/>
      <c r="BA270" s="226"/>
      <c r="BB270" s="226"/>
      <c r="BH270" s="232"/>
      <c r="BI270" s="227"/>
      <c r="BJ270" s="227"/>
      <c r="BK270" s="227"/>
      <c r="BL270" s="227"/>
      <c r="BM270" s="227"/>
      <c r="BN270" s="227"/>
      <c r="BO270" s="170"/>
      <c r="BP270" s="170"/>
      <c r="BQ270" s="170"/>
      <c r="BR270" s="170"/>
      <c r="BS270" s="170"/>
      <c r="BT270" s="170"/>
      <c r="BU270" s="170"/>
      <c r="EQ270" s="95"/>
      <c r="ER270" s="95"/>
      <c r="ES270" s="95"/>
      <c r="ET270" s="95"/>
      <c r="EU270" s="95"/>
      <c r="EV270" s="95"/>
      <c r="EW270" s="95"/>
      <c r="EX270" s="95"/>
      <c r="EY270" s="95"/>
      <c r="EZ270" s="95"/>
    </row>
    <row r="271" spans="1:156">
      <c r="A271" s="95"/>
      <c r="B271" s="95"/>
      <c r="C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225"/>
      <c r="AF271" s="225"/>
      <c r="AG271" s="225"/>
      <c r="AH271" s="225"/>
      <c r="AI271" s="225"/>
      <c r="AJ271" s="225"/>
      <c r="AK271" s="225"/>
      <c r="AR271" s="226"/>
      <c r="AS271" s="226"/>
      <c r="AT271" s="226"/>
      <c r="AU271" s="226"/>
      <c r="AV271" s="226"/>
      <c r="AW271" s="226"/>
      <c r="AX271" s="226"/>
      <c r="AY271" s="226"/>
      <c r="AZ271" s="226"/>
      <c r="BA271" s="226"/>
      <c r="BB271" s="226"/>
      <c r="BH271" s="232"/>
      <c r="BI271" s="227"/>
      <c r="BJ271" s="227"/>
      <c r="BK271" s="227"/>
      <c r="BL271" s="227"/>
      <c r="BM271" s="227"/>
      <c r="BN271" s="227"/>
      <c r="BO271" s="170"/>
      <c r="BP271" s="170"/>
      <c r="BQ271" s="170"/>
      <c r="BR271" s="170"/>
      <c r="BS271" s="170"/>
      <c r="BT271" s="170"/>
      <c r="BU271" s="170"/>
      <c r="EQ271" s="95"/>
      <c r="ER271" s="95"/>
      <c r="ES271" s="95"/>
      <c r="ET271" s="95"/>
      <c r="EU271" s="95"/>
      <c r="EV271" s="95"/>
      <c r="EW271" s="95"/>
      <c r="EX271" s="95"/>
      <c r="EY271" s="95"/>
      <c r="EZ271" s="95"/>
    </row>
    <row r="272" spans="1:156">
      <c r="A272" s="95"/>
      <c r="B272" s="95"/>
      <c r="C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225"/>
      <c r="AF272" s="225"/>
      <c r="AG272" s="225"/>
      <c r="AH272" s="225"/>
      <c r="AI272" s="225"/>
      <c r="AJ272" s="225"/>
      <c r="AK272" s="225"/>
      <c r="AR272" s="226"/>
      <c r="AS272" s="226"/>
      <c r="AT272" s="226"/>
      <c r="AU272" s="226"/>
      <c r="AV272" s="226"/>
      <c r="AW272" s="226"/>
      <c r="AX272" s="226"/>
      <c r="AY272" s="226"/>
      <c r="AZ272" s="226"/>
      <c r="BA272" s="226"/>
      <c r="BB272" s="226"/>
      <c r="BH272" s="232"/>
      <c r="BI272" s="227"/>
      <c r="BJ272" s="227"/>
      <c r="BK272" s="227"/>
      <c r="BL272" s="227"/>
      <c r="BM272" s="227"/>
      <c r="BN272" s="227"/>
      <c r="BO272" s="170"/>
      <c r="BP272" s="170"/>
      <c r="BQ272" s="170"/>
      <c r="BR272" s="170"/>
      <c r="BS272" s="170"/>
      <c r="BT272" s="170"/>
      <c r="BU272" s="170"/>
      <c r="EQ272" s="95"/>
      <c r="ER272" s="95"/>
      <c r="ES272" s="95"/>
      <c r="ET272" s="95"/>
      <c r="EU272" s="95"/>
      <c r="EV272" s="95"/>
      <c r="EW272" s="95"/>
      <c r="EX272" s="95"/>
      <c r="EY272" s="95"/>
      <c r="EZ272" s="95"/>
    </row>
    <row r="273" spans="1:156">
      <c r="A273" s="95"/>
      <c r="B273" s="95"/>
      <c r="C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225"/>
      <c r="AF273" s="225"/>
      <c r="AG273" s="225"/>
      <c r="AH273" s="225"/>
      <c r="AI273" s="225"/>
      <c r="AJ273" s="225"/>
      <c r="AK273" s="225"/>
      <c r="AR273" s="226"/>
      <c r="AS273" s="226"/>
      <c r="AT273" s="226"/>
      <c r="AU273" s="226"/>
      <c r="AV273" s="226"/>
      <c r="AW273" s="226"/>
      <c r="AX273" s="226"/>
      <c r="AY273" s="226"/>
      <c r="AZ273" s="226"/>
      <c r="BA273" s="226"/>
      <c r="BB273" s="226"/>
      <c r="BH273" s="232"/>
      <c r="BI273" s="227"/>
      <c r="BJ273" s="227"/>
      <c r="BK273" s="227"/>
      <c r="BL273" s="227"/>
      <c r="BM273" s="227"/>
      <c r="BN273" s="227"/>
      <c r="BO273" s="170"/>
      <c r="BP273" s="170"/>
      <c r="BQ273" s="170"/>
      <c r="BR273" s="170"/>
      <c r="BS273" s="170"/>
      <c r="BT273" s="170"/>
      <c r="BU273" s="170"/>
      <c r="EQ273" s="95"/>
      <c r="ER273" s="95"/>
      <c r="ES273" s="95"/>
      <c r="ET273" s="95"/>
      <c r="EU273" s="95"/>
      <c r="EV273" s="95"/>
      <c r="EW273" s="95"/>
      <c r="EX273" s="95"/>
      <c r="EY273" s="95"/>
      <c r="EZ273" s="95"/>
    </row>
    <row r="274" spans="1:156">
      <c r="A274" s="95"/>
      <c r="B274" s="95"/>
      <c r="C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225"/>
      <c r="AF274" s="225"/>
      <c r="AG274" s="225"/>
      <c r="AH274" s="225"/>
      <c r="AI274" s="225"/>
      <c r="AJ274" s="225"/>
      <c r="AK274" s="225"/>
      <c r="AR274" s="226"/>
      <c r="AS274" s="226"/>
      <c r="AT274" s="226"/>
      <c r="AU274" s="226"/>
      <c r="AV274" s="226"/>
      <c r="AW274" s="226"/>
      <c r="AX274" s="226"/>
      <c r="AY274" s="226"/>
      <c r="AZ274" s="226"/>
      <c r="BA274" s="226"/>
      <c r="BB274" s="226"/>
      <c r="BH274" s="232"/>
      <c r="BI274" s="227"/>
      <c r="BJ274" s="227"/>
      <c r="BK274" s="227"/>
      <c r="BL274" s="227"/>
      <c r="BM274" s="227"/>
      <c r="BN274" s="227"/>
      <c r="BO274" s="170"/>
      <c r="BP274" s="170"/>
      <c r="BQ274" s="170"/>
      <c r="BR274" s="170"/>
      <c r="BS274" s="170"/>
      <c r="BT274" s="170"/>
      <c r="BU274" s="170"/>
      <c r="EQ274" s="95"/>
      <c r="ER274" s="95"/>
      <c r="ES274" s="95"/>
      <c r="ET274" s="95"/>
      <c r="EU274" s="95"/>
      <c r="EV274" s="95"/>
      <c r="EW274" s="95"/>
      <c r="EX274" s="95"/>
      <c r="EY274" s="95"/>
      <c r="EZ274" s="95"/>
    </row>
    <row r="275" spans="1:156">
      <c r="A275" s="95"/>
      <c r="B275" s="95"/>
      <c r="C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225"/>
      <c r="AF275" s="225"/>
      <c r="AG275" s="225"/>
      <c r="AH275" s="225"/>
      <c r="AI275" s="225"/>
      <c r="AJ275" s="225"/>
      <c r="AK275" s="225"/>
      <c r="AR275" s="226"/>
      <c r="AS275" s="226"/>
      <c r="AT275" s="226"/>
      <c r="AU275" s="226"/>
      <c r="AV275" s="226"/>
      <c r="AW275" s="226"/>
      <c r="AX275" s="226"/>
      <c r="AY275" s="226"/>
      <c r="AZ275" s="226"/>
      <c r="BA275" s="226"/>
      <c r="BB275" s="226"/>
      <c r="BH275" s="232"/>
      <c r="BI275" s="227"/>
      <c r="BJ275" s="227"/>
      <c r="BK275" s="227"/>
      <c r="BL275" s="227"/>
      <c r="BM275" s="227"/>
      <c r="BN275" s="227"/>
      <c r="BO275" s="170"/>
      <c r="BP275" s="170"/>
      <c r="BQ275" s="170"/>
      <c r="BR275" s="170"/>
      <c r="BS275" s="170"/>
      <c r="BT275" s="170"/>
      <c r="BU275" s="170"/>
      <c r="EQ275" s="95"/>
      <c r="ER275" s="95"/>
      <c r="ES275" s="95"/>
      <c r="ET275" s="95"/>
      <c r="EU275" s="95"/>
      <c r="EV275" s="95"/>
      <c r="EW275" s="95"/>
      <c r="EX275" s="95"/>
      <c r="EY275" s="95"/>
      <c r="EZ275" s="95"/>
    </row>
    <row r="276" spans="1:156">
      <c r="A276" s="95"/>
      <c r="B276" s="95"/>
      <c r="C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225"/>
      <c r="AF276" s="225"/>
      <c r="AG276" s="225"/>
      <c r="AH276" s="225"/>
      <c r="AI276" s="225"/>
      <c r="AJ276" s="225"/>
      <c r="AK276" s="225"/>
      <c r="AR276" s="226"/>
      <c r="AS276" s="226"/>
      <c r="AT276" s="226"/>
      <c r="AU276" s="226"/>
      <c r="AV276" s="226"/>
      <c r="AW276" s="226"/>
      <c r="AX276" s="226"/>
      <c r="AY276" s="226"/>
      <c r="AZ276" s="226"/>
      <c r="BA276" s="226"/>
      <c r="BB276" s="227"/>
      <c r="BC276" s="227"/>
      <c r="BH276" s="232"/>
      <c r="BI276" s="227"/>
      <c r="BJ276" s="227"/>
      <c r="BK276" s="227"/>
      <c r="BL276" s="227"/>
      <c r="BM276" s="227"/>
      <c r="BN276" s="227"/>
      <c r="BO276" s="170"/>
      <c r="BP276" s="170"/>
      <c r="BQ276" s="170"/>
      <c r="BR276" s="170"/>
      <c r="BS276" s="170"/>
      <c r="BT276" s="170"/>
      <c r="BU276" s="170"/>
      <c r="EQ276" s="95"/>
      <c r="ER276" s="95"/>
      <c r="ES276" s="95"/>
      <c r="ET276" s="95"/>
      <c r="EU276" s="95"/>
      <c r="EV276" s="95"/>
      <c r="EW276" s="95"/>
      <c r="EX276" s="95"/>
      <c r="EY276" s="95"/>
      <c r="EZ276" s="95"/>
    </row>
    <row r="277" spans="1:156">
      <c r="A277" s="95"/>
      <c r="B277" s="95"/>
      <c r="C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225"/>
      <c r="AF277" s="225"/>
      <c r="AG277" s="225"/>
      <c r="AH277" s="225"/>
      <c r="AI277" s="225"/>
      <c r="AJ277" s="225"/>
      <c r="AK277" s="225"/>
      <c r="AR277" s="226"/>
      <c r="AS277" s="226"/>
      <c r="AT277" s="226"/>
      <c r="AU277" s="226"/>
      <c r="AV277" s="226"/>
      <c r="AW277" s="226"/>
      <c r="AX277" s="226"/>
      <c r="AY277" s="226"/>
      <c r="AZ277" s="226"/>
      <c r="BA277" s="226"/>
      <c r="BB277" s="226"/>
      <c r="BH277" s="232"/>
      <c r="BI277" s="227"/>
      <c r="BJ277" s="227"/>
      <c r="BK277" s="227"/>
      <c r="BL277" s="227"/>
      <c r="BM277" s="227"/>
      <c r="BN277" s="227"/>
      <c r="BO277" s="170"/>
      <c r="BP277" s="170"/>
      <c r="BQ277" s="170"/>
      <c r="BR277" s="170"/>
      <c r="BS277" s="170"/>
      <c r="BT277" s="170"/>
      <c r="BU277" s="170"/>
      <c r="EQ277" s="95"/>
      <c r="ER277" s="95"/>
      <c r="ES277" s="95"/>
      <c r="ET277" s="95"/>
      <c r="EU277" s="95"/>
      <c r="EV277" s="95"/>
      <c r="EW277" s="95"/>
      <c r="EX277" s="95"/>
      <c r="EY277" s="95"/>
      <c r="EZ277" s="95"/>
    </row>
    <row r="278" spans="1:156">
      <c r="A278" s="95"/>
      <c r="B278" s="95"/>
      <c r="C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225"/>
      <c r="AF278" s="225"/>
      <c r="AG278" s="225"/>
      <c r="AH278" s="225"/>
      <c r="AI278" s="225"/>
      <c r="AJ278" s="225"/>
      <c r="AK278" s="225"/>
      <c r="AR278" s="226"/>
      <c r="AS278" s="226"/>
      <c r="AT278" s="226"/>
      <c r="AU278" s="226"/>
      <c r="AV278" s="226"/>
      <c r="AW278" s="226"/>
      <c r="AX278" s="226"/>
      <c r="AY278" s="226"/>
      <c r="AZ278" s="226"/>
      <c r="BA278" s="226"/>
      <c r="BB278" s="226"/>
      <c r="BH278" s="170"/>
      <c r="BI278" s="170"/>
      <c r="BJ278" s="170"/>
      <c r="BK278" s="170"/>
      <c r="BL278" s="170"/>
      <c r="BM278" s="227"/>
      <c r="BN278" s="227"/>
      <c r="BO278" s="170"/>
      <c r="BP278" s="170"/>
      <c r="BQ278" s="170"/>
      <c r="BR278" s="170"/>
      <c r="BS278" s="170"/>
      <c r="BT278" s="170"/>
      <c r="BU278" s="170"/>
      <c r="EQ278" s="95"/>
      <c r="ER278" s="95"/>
      <c r="ES278" s="95"/>
      <c r="ET278" s="95"/>
      <c r="EU278" s="95"/>
      <c r="EV278" s="95"/>
      <c r="EW278" s="95"/>
      <c r="EX278" s="95"/>
      <c r="EY278" s="95"/>
      <c r="EZ278" s="95"/>
    </row>
    <row r="279" spans="1:156">
      <c r="A279" s="95"/>
      <c r="B279" s="95"/>
      <c r="C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225"/>
      <c r="AF279" s="225"/>
      <c r="AG279" s="225"/>
      <c r="AH279" s="225"/>
      <c r="AI279" s="225"/>
      <c r="AJ279" s="225"/>
      <c r="AK279" s="225"/>
      <c r="AR279" s="226"/>
      <c r="AS279" s="226"/>
      <c r="AT279" s="226"/>
      <c r="AU279" s="226"/>
      <c r="AV279" s="226"/>
      <c r="AW279" s="226"/>
      <c r="AX279" s="226"/>
      <c r="AY279" s="226"/>
      <c r="AZ279" s="226"/>
      <c r="BA279" s="226"/>
      <c r="BB279" s="226"/>
      <c r="BI279" s="232"/>
      <c r="BJ279" s="227"/>
      <c r="BK279" s="227"/>
      <c r="BL279" s="227"/>
      <c r="BM279" s="227"/>
      <c r="BN279" s="227"/>
      <c r="BO279" s="227"/>
      <c r="BP279" s="170"/>
      <c r="BQ279" s="170"/>
      <c r="BR279" s="170"/>
      <c r="BS279" s="170"/>
      <c r="BT279" s="170"/>
      <c r="BU279" s="170"/>
      <c r="EQ279" s="95"/>
      <c r="ER279" s="95"/>
      <c r="ES279" s="95"/>
      <c r="ET279" s="95"/>
      <c r="EU279" s="95"/>
      <c r="EV279" s="95"/>
      <c r="EW279" s="95"/>
      <c r="EX279" s="95"/>
      <c r="EY279" s="95"/>
      <c r="EZ279" s="95"/>
    </row>
    <row r="280" spans="1:156">
      <c r="A280" s="95"/>
      <c r="B280" s="95"/>
      <c r="C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225"/>
      <c r="AF280" s="225"/>
      <c r="AG280" s="225"/>
      <c r="AH280" s="225"/>
      <c r="AI280" s="225"/>
      <c r="AJ280" s="225"/>
      <c r="AK280" s="225"/>
      <c r="AR280" s="226"/>
      <c r="AS280" s="226"/>
      <c r="AT280" s="226"/>
      <c r="AU280" s="226"/>
      <c r="AV280" s="226"/>
      <c r="AW280" s="226"/>
      <c r="AX280" s="226"/>
      <c r="AY280" s="226"/>
      <c r="AZ280" s="226"/>
      <c r="BA280" s="226"/>
      <c r="BB280" s="226"/>
      <c r="BF280" s="170"/>
      <c r="BI280" s="232"/>
      <c r="BJ280" s="227"/>
      <c r="BK280" s="227"/>
      <c r="BL280" s="227"/>
      <c r="BM280" s="227"/>
      <c r="BN280" s="227"/>
      <c r="BO280" s="227"/>
      <c r="BP280" s="170"/>
      <c r="BQ280" s="170"/>
      <c r="BR280" s="170"/>
      <c r="BS280" s="170"/>
      <c r="BT280" s="170"/>
      <c r="BU280" s="170"/>
      <c r="EQ280" s="95"/>
      <c r="ER280" s="95"/>
      <c r="ES280" s="95"/>
      <c r="ET280" s="95"/>
      <c r="EU280" s="95"/>
      <c r="EV280" s="95"/>
      <c r="EW280" s="95"/>
      <c r="EX280" s="95"/>
      <c r="EY280" s="95"/>
      <c r="EZ280" s="95"/>
    </row>
    <row r="281" spans="1:156">
      <c r="A281" s="95"/>
      <c r="B281" s="95"/>
      <c r="C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225"/>
      <c r="AF281" s="225"/>
      <c r="AG281" s="225"/>
      <c r="AH281" s="225"/>
      <c r="AI281" s="225"/>
      <c r="AJ281" s="225"/>
      <c r="AK281" s="225"/>
      <c r="AR281" s="226"/>
      <c r="AS281" s="226"/>
      <c r="AT281" s="226"/>
      <c r="AU281" s="226"/>
      <c r="AV281" s="226"/>
      <c r="AW281" s="226"/>
      <c r="AX281" s="226"/>
      <c r="AY281" s="226"/>
      <c r="AZ281" s="226"/>
      <c r="BA281" s="226"/>
      <c r="BB281" s="226"/>
      <c r="BD281" s="227"/>
      <c r="BE281" s="170"/>
      <c r="BG281" s="170"/>
      <c r="BI281" s="232"/>
      <c r="BJ281" s="227"/>
      <c r="BK281" s="227"/>
      <c r="BL281" s="227"/>
      <c r="BM281" s="227"/>
      <c r="BN281" s="227"/>
      <c r="BO281" s="227"/>
      <c r="BP281" s="170"/>
      <c r="BQ281" s="170"/>
      <c r="BR281" s="170"/>
      <c r="BS281" s="170"/>
      <c r="BT281" s="170"/>
      <c r="BU281" s="170"/>
      <c r="EQ281" s="95"/>
      <c r="ER281" s="95"/>
      <c r="ES281" s="95"/>
      <c r="ET281" s="95"/>
      <c r="EU281" s="95"/>
      <c r="EV281" s="95"/>
      <c r="EW281" s="95"/>
      <c r="EX281" s="95"/>
      <c r="EY281" s="95"/>
      <c r="EZ281" s="95"/>
    </row>
    <row r="282" spans="1:156">
      <c r="A282" s="95"/>
      <c r="B282" s="95"/>
      <c r="C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225"/>
      <c r="AF282" s="225"/>
      <c r="AG282" s="225"/>
      <c r="AH282" s="225"/>
      <c r="AI282" s="225"/>
      <c r="AJ282" s="225"/>
      <c r="AK282" s="225"/>
      <c r="AR282" s="226"/>
      <c r="AS282" s="226"/>
      <c r="AT282" s="226"/>
      <c r="AU282" s="226"/>
      <c r="AV282" s="226"/>
      <c r="AW282" s="226"/>
      <c r="AX282" s="226"/>
      <c r="AY282" s="226"/>
      <c r="AZ282" s="226"/>
      <c r="BA282" s="226"/>
      <c r="BB282" s="226"/>
      <c r="BI282" s="232"/>
      <c r="BJ282" s="227"/>
      <c r="BK282" s="227"/>
      <c r="BL282" s="227"/>
      <c r="BM282" s="227"/>
      <c r="BN282" s="227"/>
      <c r="BO282" s="227"/>
      <c r="BP282" s="170"/>
      <c r="BQ282" s="170"/>
      <c r="BR282" s="170"/>
      <c r="BS282" s="170"/>
      <c r="BT282" s="170"/>
      <c r="BU282" s="170"/>
      <c r="EQ282" s="95"/>
      <c r="ER282" s="95"/>
      <c r="ES282" s="95"/>
      <c r="ET282" s="95"/>
      <c r="EU282" s="95"/>
      <c r="EV282" s="95"/>
      <c r="EW282" s="95"/>
      <c r="EX282" s="95"/>
      <c r="EY282" s="95"/>
      <c r="EZ282" s="95"/>
    </row>
    <row r="283" spans="1:156">
      <c r="A283" s="95"/>
      <c r="B283" s="95"/>
      <c r="C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225"/>
      <c r="AF283" s="225"/>
      <c r="AG283" s="225"/>
      <c r="AH283" s="225"/>
      <c r="AI283" s="225"/>
      <c r="AJ283" s="225"/>
      <c r="AK283" s="225"/>
      <c r="AR283" s="226"/>
      <c r="AS283" s="226"/>
      <c r="AT283" s="226"/>
      <c r="AU283" s="226"/>
      <c r="AV283" s="226"/>
      <c r="AW283" s="226"/>
      <c r="AX283" s="226"/>
      <c r="AY283" s="226"/>
      <c r="AZ283" s="226"/>
      <c r="BA283" s="226"/>
      <c r="BB283" s="226"/>
      <c r="BI283" s="232"/>
      <c r="BJ283" s="227"/>
      <c r="BK283" s="227"/>
      <c r="BL283" s="227"/>
      <c r="BM283" s="227"/>
      <c r="BN283" s="227"/>
      <c r="BO283" s="227"/>
      <c r="BP283" s="170"/>
      <c r="BQ283" s="170"/>
      <c r="BR283" s="170"/>
      <c r="BS283" s="170"/>
      <c r="BT283" s="170"/>
      <c r="BU283" s="170"/>
      <c r="EQ283" s="95"/>
      <c r="ER283" s="95"/>
      <c r="ES283" s="95"/>
      <c r="ET283" s="95"/>
      <c r="EU283" s="95"/>
      <c r="EV283" s="95"/>
      <c r="EW283" s="95"/>
      <c r="EX283" s="95"/>
      <c r="EY283" s="95"/>
      <c r="EZ283" s="95"/>
    </row>
    <row r="284" spans="1:156">
      <c r="A284" s="95"/>
      <c r="B284" s="95"/>
      <c r="C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225"/>
      <c r="AF284" s="225"/>
      <c r="AG284" s="225"/>
      <c r="AH284" s="225"/>
      <c r="AI284" s="225"/>
      <c r="AJ284" s="225"/>
      <c r="AK284" s="225"/>
      <c r="AR284" s="226"/>
      <c r="AS284" s="226"/>
      <c r="AT284" s="226"/>
      <c r="AU284" s="226"/>
      <c r="AV284" s="226"/>
      <c r="AW284" s="226"/>
      <c r="AX284" s="226"/>
      <c r="AY284" s="226"/>
      <c r="AZ284" s="226"/>
      <c r="BA284" s="226"/>
      <c r="BB284" s="226"/>
      <c r="BI284" s="232"/>
      <c r="BJ284" s="227"/>
      <c r="BK284" s="227"/>
      <c r="BL284" s="227"/>
      <c r="BM284" s="227"/>
      <c r="BN284" s="227"/>
      <c r="BO284" s="227"/>
      <c r="BP284" s="170"/>
      <c r="BQ284" s="170"/>
      <c r="BR284" s="170"/>
      <c r="BS284" s="170"/>
      <c r="BT284" s="170"/>
      <c r="BU284" s="170"/>
      <c r="EQ284" s="95"/>
      <c r="ER284" s="95"/>
      <c r="ES284" s="95"/>
      <c r="ET284" s="95"/>
      <c r="EU284" s="95"/>
      <c r="EV284" s="95"/>
      <c r="EW284" s="95"/>
      <c r="EX284" s="95"/>
      <c r="EY284" s="95"/>
      <c r="EZ284" s="95"/>
    </row>
    <row r="285" spans="1:156">
      <c r="A285" s="95"/>
      <c r="B285" s="95"/>
      <c r="C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225"/>
      <c r="AF285" s="225"/>
      <c r="AG285" s="225"/>
      <c r="AH285" s="225"/>
      <c r="AI285" s="225"/>
      <c r="AJ285" s="225"/>
      <c r="AK285" s="225"/>
      <c r="AR285" s="226"/>
      <c r="AS285" s="226"/>
      <c r="AT285" s="226"/>
      <c r="AU285" s="226"/>
      <c r="AV285" s="226"/>
      <c r="AW285" s="226"/>
      <c r="AX285" s="226"/>
      <c r="AY285" s="226"/>
      <c r="AZ285" s="226"/>
      <c r="BA285" s="226"/>
      <c r="BB285" s="226"/>
      <c r="BI285" s="232"/>
      <c r="BJ285" s="227"/>
      <c r="BK285" s="227"/>
      <c r="BL285" s="227"/>
      <c r="BM285" s="227"/>
      <c r="BN285" s="227"/>
      <c r="BO285" s="227"/>
      <c r="BP285" s="170"/>
      <c r="BQ285" s="170"/>
      <c r="BR285" s="170"/>
      <c r="BS285" s="170"/>
      <c r="BT285" s="170"/>
      <c r="BU285" s="170"/>
      <c r="EQ285" s="95"/>
      <c r="ER285" s="95"/>
      <c r="ES285" s="95"/>
      <c r="ET285" s="95"/>
      <c r="EU285" s="95"/>
      <c r="EV285" s="95"/>
      <c r="EW285" s="95"/>
      <c r="EX285" s="95"/>
      <c r="EY285" s="95"/>
      <c r="EZ285" s="95"/>
    </row>
    <row r="286" spans="1:156">
      <c r="A286" s="95"/>
      <c r="B286" s="95"/>
      <c r="C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225"/>
      <c r="AF286" s="225"/>
      <c r="AG286" s="225"/>
      <c r="AH286" s="225"/>
      <c r="AI286" s="225"/>
      <c r="AJ286" s="225"/>
      <c r="AK286" s="225"/>
      <c r="AR286" s="226"/>
      <c r="AS286" s="226"/>
      <c r="AT286" s="226"/>
      <c r="AU286" s="226"/>
      <c r="AV286" s="226"/>
      <c r="AW286" s="226"/>
      <c r="AX286" s="226"/>
      <c r="AY286" s="226"/>
      <c r="AZ286" s="226"/>
      <c r="BA286" s="226"/>
      <c r="BB286" s="226"/>
      <c r="BI286" s="232"/>
      <c r="BJ286" s="227"/>
      <c r="BK286" s="227"/>
      <c r="BL286" s="227"/>
      <c r="BM286" s="227"/>
      <c r="BN286" s="227"/>
      <c r="BO286" s="227"/>
      <c r="BP286" s="170"/>
      <c r="BQ286" s="170"/>
      <c r="BR286" s="170"/>
      <c r="BS286" s="170"/>
      <c r="BT286" s="170"/>
      <c r="BU286" s="170"/>
      <c r="EQ286" s="95"/>
      <c r="ER286" s="95"/>
      <c r="ES286" s="95"/>
      <c r="ET286" s="95"/>
      <c r="EU286" s="95"/>
      <c r="EV286" s="95"/>
      <c r="EW286" s="95"/>
      <c r="EX286" s="95"/>
      <c r="EY286" s="95"/>
      <c r="EZ286" s="95"/>
    </row>
    <row r="287" spans="1:156">
      <c r="A287" s="95"/>
      <c r="B287" s="95"/>
      <c r="C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225"/>
      <c r="AF287" s="225"/>
      <c r="AG287" s="225"/>
      <c r="AH287" s="225"/>
      <c r="AI287" s="225"/>
      <c r="AJ287" s="225"/>
      <c r="AK287" s="225"/>
      <c r="AR287" s="226"/>
      <c r="AS287" s="226"/>
      <c r="AT287" s="226"/>
      <c r="AU287" s="226"/>
      <c r="AV287" s="226"/>
      <c r="AW287" s="226"/>
      <c r="AX287" s="226"/>
      <c r="AY287" s="226"/>
      <c r="AZ287" s="226"/>
      <c r="BA287" s="226"/>
      <c r="BB287" s="226"/>
      <c r="BI287" s="232"/>
      <c r="BJ287" s="227"/>
      <c r="BK287" s="227"/>
      <c r="BL287" s="227"/>
      <c r="BM287" s="227"/>
      <c r="BN287" s="227"/>
      <c r="BO287" s="227"/>
      <c r="BP287" s="170"/>
      <c r="BQ287" s="170"/>
      <c r="BR287" s="170"/>
      <c r="BS287" s="170"/>
      <c r="BT287" s="170"/>
      <c r="BU287" s="170"/>
      <c r="EQ287" s="95"/>
      <c r="ER287" s="95"/>
      <c r="ES287" s="95"/>
      <c r="ET287" s="95"/>
      <c r="EU287" s="95"/>
      <c r="EV287" s="95"/>
      <c r="EW287" s="95"/>
      <c r="EX287" s="95"/>
      <c r="EY287" s="95"/>
      <c r="EZ287" s="95"/>
    </row>
    <row r="288" spans="1:156">
      <c r="A288" s="95"/>
      <c r="B288" s="95"/>
      <c r="C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225"/>
      <c r="AF288" s="225"/>
      <c r="AG288" s="225"/>
      <c r="AH288" s="225"/>
      <c r="AI288" s="225"/>
      <c r="AJ288" s="225"/>
      <c r="AK288" s="225"/>
      <c r="AR288" s="226"/>
      <c r="AS288" s="226"/>
      <c r="AT288" s="226"/>
      <c r="AU288" s="226"/>
      <c r="AV288" s="226"/>
      <c r="AW288" s="226"/>
      <c r="AX288" s="226"/>
      <c r="AY288" s="226"/>
      <c r="AZ288" s="226"/>
      <c r="BA288" s="226"/>
      <c r="BB288" s="226"/>
      <c r="BI288" s="232"/>
      <c r="BJ288" s="227"/>
      <c r="BK288" s="227"/>
      <c r="BL288" s="227"/>
      <c r="BM288" s="227"/>
      <c r="BN288" s="227"/>
      <c r="BO288" s="227"/>
      <c r="BP288" s="170"/>
      <c r="BQ288" s="170"/>
      <c r="BR288" s="170"/>
      <c r="BS288" s="170"/>
      <c r="BT288" s="170"/>
      <c r="BU288" s="170"/>
      <c r="EQ288" s="95"/>
      <c r="ER288" s="95"/>
      <c r="ES288" s="95"/>
      <c r="ET288" s="95"/>
      <c r="EU288" s="95"/>
      <c r="EV288" s="95"/>
      <c r="EW288" s="95"/>
      <c r="EX288" s="95"/>
      <c r="EY288" s="95"/>
      <c r="EZ288" s="95"/>
    </row>
    <row r="289" spans="1:156">
      <c r="A289" s="95"/>
      <c r="B289" s="95"/>
      <c r="C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225"/>
      <c r="AF289" s="225"/>
      <c r="AG289" s="225"/>
      <c r="AH289" s="225"/>
      <c r="AI289" s="225"/>
      <c r="AJ289" s="225"/>
      <c r="AK289" s="225"/>
      <c r="AR289" s="226"/>
      <c r="AS289" s="226"/>
      <c r="AT289" s="226"/>
      <c r="AU289" s="226"/>
      <c r="AV289" s="226"/>
      <c r="AW289" s="226"/>
      <c r="AX289" s="226"/>
      <c r="AY289" s="226"/>
      <c r="AZ289" s="226"/>
      <c r="BA289" s="226"/>
      <c r="BB289" s="226"/>
      <c r="BI289" s="232"/>
      <c r="BJ289" s="227"/>
      <c r="BK289" s="227"/>
      <c r="BL289" s="227"/>
      <c r="BM289" s="227"/>
      <c r="BN289" s="227"/>
      <c r="BO289" s="227"/>
      <c r="BP289" s="170"/>
      <c r="BQ289" s="170"/>
      <c r="BR289" s="170"/>
      <c r="BS289" s="170"/>
      <c r="BT289" s="170"/>
      <c r="BU289" s="170"/>
      <c r="EQ289" s="95"/>
      <c r="ER289" s="95"/>
      <c r="ES289" s="95"/>
      <c r="ET289" s="95"/>
      <c r="EU289" s="95"/>
      <c r="EV289" s="95"/>
      <c r="EW289" s="95"/>
      <c r="EX289" s="95"/>
      <c r="EY289" s="95"/>
      <c r="EZ289" s="95"/>
    </row>
    <row r="290" spans="1:156">
      <c r="A290" s="95"/>
      <c r="B290" s="95"/>
      <c r="C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225"/>
      <c r="AF290" s="225"/>
      <c r="AG290" s="225"/>
      <c r="AH290" s="225"/>
      <c r="AI290" s="225"/>
      <c r="AJ290" s="225"/>
      <c r="AK290" s="225"/>
      <c r="AR290" s="226"/>
      <c r="AS290" s="226"/>
      <c r="AT290" s="226"/>
      <c r="AU290" s="226"/>
      <c r="AV290" s="226"/>
      <c r="AW290" s="226"/>
      <c r="AX290" s="226"/>
      <c r="AY290" s="226"/>
      <c r="AZ290" s="226"/>
      <c r="BA290" s="226"/>
      <c r="BB290" s="226"/>
      <c r="BI290" s="232"/>
      <c r="BJ290" s="227"/>
      <c r="BK290" s="227"/>
      <c r="BL290" s="227"/>
      <c r="BM290" s="227"/>
      <c r="BN290" s="227"/>
      <c r="BO290" s="227"/>
      <c r="BP290" s="170"/>
      <c r="BQ290" s="170"/>
      <c r="BR290" s="170"/>
      <c r="BS290" s="170"/>
      <c r="BT290" s="170"/>
      <c r="BU290" s="170"/>
      <c r="EQ290" s="95"/>
      <c r="ER290" s="95"/>
      <c r="ES290" s="95"/>
      <c r="ET290" s="95"/>
      <c r="EU290" s="95"/>
      <c r="EV290" s="95"/>
      <c r="EW290" s="95"/>
      <c r="EX290" s="95"/>
      <c r="EY290" s="95"/>
      <c r="EZ290" s="95"/>
    </row>
    <row r="291" spans="1:156">
      <c r="A291" s="95"/>
      <c r="B291" s="95"/>
      <c r="C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225"/>
      <c r="AF291" s="225"/>
      <c r="AG291" s="225"/>
      <c r="AH291" s="225"/>
      <c r="AI291" s="225"/>
      <c r="AJ291" s="225"/>
      <c r="AK291" s="225"/>
      <c r="AR291" s="226"/>
      <c r="AS291" s="226"/>
      <c r="AT291" s="226"/>
      <c r="AU291" s="226"/>
      <c r="AV291" s="226"/>
      <c r="AW291" s="226"/>
      <c r="AX291" s="226"/>
      <c r="AY291" s="226"/>
      <c r="AZ291" s="226"/>
      <c r="BA291" s="226"/>
      <c r="BB291" s="226"/>
      <c r="BI291" s="232"/>
      <c r="BJ291" s="227"/>
      <c r="BK291" s="227"/>
      <c r="BL291" s="227"/>
      <c r="BM291" s="227"/>
      <c r="BN291" s="227"/>
      <c r="BO291" s="227"/>
      <c r="BP291" s="170"/>
      <c r="BQ291" s="170"/>
      <c r="BR291" s="170"/>
      <c r="BS291" s="170"/>
      <c r="BT291" s="170"/>
      <c r="BU291" s="170"/>
      <c r="EQ291" s="95"/>
      <c r="ER291" s="95"/>
      <c r="ES291" s="95"/>
      <c r="ET291" s="95"/>
      <c r="EU291" s="95"/>
      <c r="EV291" s="95"/>
      <c r="EW291" s="95"/>
      <c r="EX291" s="95"/>
      <c r="EY291" s="95"/>
      <c r="EZ291" s="95"/>
    </row>
    <row r="292" spans="1:156">
      <c r="A292" s="95"/>
      <c r="B292" s="95"/>
      <c r="C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225"/>
      <c r="AF292" s="225"/>
      <c r="AG292" s="225"/>
      <c r="AH292" s="225"/>
      <c r="AI292" s="225"/>
      <c r="AJ292" s="225"/>
      <c r="AK292" s="225"/>
      <c r="AR292" s="226"/>
      <c r="AS292" s="226"/>
      <c r="AT292" s="226"/>
      <c r="AU292" s="226"/>
      <c r="AV292" s="226"/>
      <c r="AW292" s="226"/>
      <c r="AX292" s="226"/>
      <c r="AY292" s="226"/>
      <c r="AZ292" s="226"/>
      <c r="BA292" s="226"/>
      <c r="BB292" s="226"/>
      <c r="BI292" s="232"/>
      <c r="BJ292" s="227"/>
      <c r="BK292" s="227"/>
      <c r="BL292" s="227"/>
      <c r="BM292" s="227"/>
      <c r="BN292" s="227"/>
      <c r="BO292" s="227"/>
      <c r="BP292" s="170"/>
      <c r="BQ292" s="170"/>
      <c r="BR292" s="170"/>
      <c r="BS292" s="170"/>
      <c r="BT292" s="170"/>
      <c r="BU292" s="170"/>
      <c r="EQ292" s="95"/>
      <c r="ER292" s="95"/>
      <c r="ES292" s="95"/>
      <c r="ET292" s="95"/>
      <c r="EU292" s="95"/>
      <c r="EV292" s="95"/>
      <c r="EW292" s="95"/>
      <c r="EX292" s="95"/>
      <c r="EY292" s="95"/>
      <c r="EZ292" s="95"/>
    </row>
    <row r="293" spans="1:156">
      <c r="A293" s="95"/>
      <c r="B293" s="95"/>
      <c r="C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225"/>
      <c r="AF293" s="225"/>
      <c r="AG293" s="225"/>
      <c r="AH293" s="225"/>
      <c r="AI293" s="225"/>
      <c r="AJ293" s="225"/>
      <c r="AK293" s="225"/>
      <c r="AS293" s="226"/>
      <c r="AT293" s="226"/>
      <c r="AU293" s="226"/>
      <c r="AV293" s="226"/>
      <c r="AW293" s="226"/>
      <c r="AX293" s="226"/>
      <c r="AY293" s="226"/>
      <c r="AZ293" s="226"/>
      <c r="BA293" s="226"/>
      <c r="BB293" s="226"/>
      <c r="BI293" s="232"/>
      <c r="BJ293" s="227"/>
      <c r="BK293" s="227"/>
      <c r="BL293" s="227"/>
      <c r="BM293" s="227"/>
      <c r="BN293" s="227"/>
      <c r="BO293" s="227"/>
      <c r="BP293" s="170"/>
      <c r="BQ293" s="170"/>
      <c r="BR293" s="170"/>
      <c r="BS293" s="170"/>
      <c r="BT293" s="170"/>
      <c r="BU293" s="170"/>
      <c r="EQ293" s="95"/>
      <c r="ER293" s="95"/>
      <c r="ES293" s="95"/>
      <c r="ET293" s="95"/>
      <c r="EU293" s="95"/>
      <c r="EV293" s="95"/>
      <c r="EW293" s="95"/>
      <c r="EX293" s="95"/>
      <c r="EY293" s="95"/>
      <c r="EZ293" s="95"/>
    </row>
    <row r="294" spans="1:156">
      <c r="A294" s="95"/>
      <c r="B294" s="95"/>
      <c r="C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225"/>
      <c r="AF294" s="225"/>
      <c r="AG294" s="225"/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226"/>
      <c r="AS294" s="226"/>
      <c r="AT294" s="226"/>
      <c r="AU294" s="226"/>
      <c r="AV294" s="226"/>
      <c r="AW294" s="226"/>
      <c r="AX294" s="226"/>
      <c r="AY294" s="226"/>
      <c r="AZ294" s="226"/>
      <c r="BA294" s="226"/>
      <c r="BB294" s="226"/>
      <c r="BI294" s="232"/>
      <c r="BJ294" s="227"/>
      <c r="BK294" s="227"/>
      <c r="BL294" s="227"/>
      <c r="BM294" s="227"/>
      <c r="BN294" s="227"/>
      <c r="BO294" s="227"/>
      <c r="BP294" s="170"/>
      <c r="BQ294" s="170"/>
      <c r="BR294" s="170"/>
      <c r="BS294" s="170"/>
      <c r="BT294" s="170"/>
      <c r="BU294" s="170"/>
      <c r="EQ294" s="95"/>
      <c r="ER294" s="95"/>
      <c r="ES294" s="95"/>
      <c r="ET294" s="95"/>
      <c r="EU294" s="95"/>
      <c r="EV294" s="95"/>
      <c r="EW294" s="95"/>
      <c r="EX294" s="95"/>
      <c r="EY294" s="95"/>
      <c r="EZ294" s="95"/>
    </row>
    <row r="295" spans="1:156">
      <c r="A295" s="95"/>
      <c r="B295" s="95"/>
      <c r="C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225"/>
      <c r="AF295" s="225"/>
      <c r="AG295" s="225"/>
      <c r="AH295" s="225"/>
      <c r="AI295" s="225"/>
      <c r="AJ295" s="225"/>
      <c r="AK295" s="225"/>
      <c r="AS295" s="226"/>
      <c r="AT295" s="226"/>
      <c r="AU295" s="226"/>
      <c r="AV295" s="226"/>
      <c r="AW295" s="226"/>
      <c r="AX295" s="226"/>
      <c r="AY295" s="226"/>
      <c r="AZ295" s="227"/>
      <c r="BA295" s="227"/>
      <c r="BB295" s="226"/>
      <c r="BI295" s="232"/>
      <c r="BJ295" s="227"/>
      <c r="BK295" s="227"/>
      <c r="BL295" s="227"/>
      <c r="BM295" s="227"/>
      <c r="BN295" s="227"/>
      <c r="BO295" s="227"/>
      <c r="BP295" s="170"/>
      <c r="BQ295" s="170"/>
      <c r="BR295" s="170"/>
      <c r="BS295" s="170"/>
      <c r="BT295" s="170"/>
      <c r="BU295" s="170"/>
      <c r="EQ295" s="95"/>
      <c r="ER295" s="95"/>
      <c r="ES295" s="95"/>
      <c r="ET295" s="95"/>
      <c r="EU295" s="95"/>
      <c r="EV295" s="95"/>
      <c r="EW295" s="95"/>
      <c r="EX295" s="95"/>
      <c r="EY295" s="95"/>
      <c r="EZ295" s="95"/>
    </row>
    <row r="296" spans="1:156">
      <c r="A296" s="95"/>
      <c r="B296" s="95"/>
      <c r="C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225"/>
      <c r="AF296" s="225"/>
      <c r="AG296" s="225"/>
      <c r="AH296" s="225"/>
      <c r="AI296" s="225"/>
      <c r="AJ296" s="225"/>
      <c r="AK296" s="225"/>
      <c r="AS296" s="226"/>
      <c r="AT296" s="226"/>
      <c r="AU296" s="226"/>
      <c r="AV296" s="226"/>
      <c r="AW296" s="226"/>
      <c r="AX296" s="226"/>
      <c r="AY296" s="226"/>
      <c r="AZ296" s="226"/>
      <c r="BA296" s="226"/>
      <c r="BB296" s="226"/>
      <c r="BI296" s="232"/>
      <c r="BJ296" s="227"/>
      <c r="BK296" s="227"/>
      <c r="BL296" s="227"/>
      <c r="BM296" s="227"/>
      <c r="BN296" s="227"/>
      <c r="BO296" s="227"/>
      <c r="BP296" s="170"/>
      <c r="BQ296" s="170"/>
      <c r="BR296" s="170"/>
      <c r="BS296" s="170"/>
      <c r="BT296" s="170"/>
      <c r="BU296" s="170"/>
      <c r="EQ296" s="95"/>
      <c r="ER296" s="95"/>
      <c r="ES296" s="95"/>
      <c r="ET296" s="95"/>
      <c r="EU296" s="95"/>
      <c r="EV296" s="95"/>
      <c r="EW296" s="95"/>
      <c r="EX296" s="95"/>
      <c r="EY296" s="95"/>
      <c r="EZ296" s="95"/>
    </row>
    <row r="297" spans="1:156">
      <c r="A297" s="95"/>
      <c r="B297" s="95"/>
      <c r="C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225"/>
      <c r="AF297" s="225"/>
      <c r="AG297" s="225"/>
      <c r="AH297" s="225"/>
      <c r="AI297" s="225"/>
      <c r="AJ297" s="225"/>
      <c r="AK297" s="225"/>
      <c r="AS297" s="226"/>
      <c r="AT297" s="226"/>
      <c r="AU297" s="226"/>
      <c r="AV297" s="226"/>
      <c r="AW297" s="226"/>
      <c r="AX297" s="226"/>
      <c r="AY297" s="226"/>
      <c r="AZ297" s="226"/>
      <c r="BA297" s="226"/>
      <c r="BB297" s="226"/>
      <c r="BI297" s="232"/>
      <c r="BJ297" s="227"/>
      <c r="BK297" s="227"/>
      <c r="BL297" s="227"/>
      <c r="BM297" s="227"/>
      <c r="BN297" s="227"/>
      <c r="BO297" s="227"/>
      <c r="BP297" s="170"/>
      <c r="BQ297" s="170"/>
      <c r="BR297" s="170"/>
      <c r="BS297" s="170"/>
      <c r="BT297" s="170"/>
      <c r="BU297" s="170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</row>
    <row r="298" spans="1:156">
      <c r="A298" s="95"/>
      <c r="B298" s="95"/>
      <c r="C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225"/>
      <c r="AF298" s="225"/>
      <c r="AG298" s="225"/>
      <c r="AH298" s="225"/>
      <c r="AI298" s="225"/>
      <c r="AJ298" s="225"/>
      <c r="AK298" s="225"/>
      <c r="AS298" s="226"/>
      <c r="AT298" s="226"/>
      <c r="AU298" s="226"/>
      <c r="AV298" s="226"/>
      <c r="AW298" s="226"/>
      <c r="AX298" s="226"/>
      <c r="AY298" s="226"/>
      <c r="AZ298" s="226"/>
      <c r="BA298" s="226"/>
      <c r="BB298" s="226"/>
      <c r="BI298" s="232"/>
      <c r="BJ298" s="227"/>
      <c r="BK298" s="227"/>
      <c r="BL298" s="227"/>
      <c r="BM298" s="227"/>
      <c r="BN298" s="227"/>
      <c r="BO298" s="227"/>
      <c r="BP298" s="170"/>
      <c r="BQ298" s="170"/>
      <c r="BR298" s="170"/>
      <c r="BS298" s="170"/>
      <c r="BT298" s="170"/>
      <c r="BU298" s="170"/>
      <c r="EQ298" s="95"/>
      <c r="ER298" s="95"/>
      <c r="ES298" s="95"/>
      <c r="ET298" s="95"/>
      <c r="EU298" s="95"/>
      <c r="EV298" s="95"/>
      <c r="EW298" s="95"/>
      <c r="EX298" s="95"/>
      <c r="EY298" s="95"/>
      <c r="EZ298" s="95"/>
    </row>
    <row r="299" spans="1:156">
      <c r="A299" s="95"/>
      <c r="B299" s="95"/>
      <c r="C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225"/>
      <c r="AF299" s="225"/>
      <c r="AG299" s="225"/>
      <c r="AH299" s="225"/>
      <c r="AI299" s="225"/>
      <c r="AJ299" s="225"/>
      <c r="AK299" s="225"/>
      <c r="AS299" s="226"/>
      <c r="AT299" s="226"/>
      <c r="AU299" s="226"/>
      <c r="AV299" s="226"/>
      <c r="AW299" s="226"/>
      <c r="AX299" s="226"/>
      <c r="AY299" s="226"/>
      <c r="AZ299" s="226"/>
      <c r="BA299" s="226"/>
      <c r="BB299" s="226"/>
      <c r="BI299" s="232"/>
      <c r="BJ299" s="227"/>
      <c r="BK299" s="227"/>
      <c r="BL299" s="227"/>
      <c r="BM299" s="227"/>
      <c r="BN299" s="227"/>
      <c r="BO299" s="227"/>
      <c r="BP299" s="170"/>
      <c r="BQ299" s="170"/>
      <c r="BR299" s="170"/>
      <c r="BS299" s="170"/>
      <c r="BT299" s="170"/>
      <c r="BU299" s="170"/>
      <c r="EQ299" s="95"/>
      <c r="ER299" s="95"/>
      <c r="ES299" s="95"/>
      <c r="ET299" s="95"/>
      <c r="EU299" s="95"/>
      <c r="EV299" s="95"/>
      <c r="EW299" s="95"/>
      <c r="EX299" s="95"/>
      <c r="EY299" s="95"/>
      <c r="EZ299" s="95"/>
    </row>
    <row r="300" spans="1:156">
      <c r="A300" s="95"/>
      <c r="B300" s="95"/>
      <c r="C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225"/>
      <c r="AF300" s="225"/>
      <c r="AG300" s="225"/>
      <c r="AH300" s="225"/>
      <c r="AI300" s="225"/>
      <c r="AJ300" s="225"/>
      <c r="AK300" s="225"/>
      <c r="AS300" s="226"/>
      <c r="AT300" s="226"/>
      <c r="AU300" s="226"/>
      <c r="AV300" s="226"/>
      <c r="AW300" s="226"/>
      <c r="AX300" s="226"/>
      <c r="AY300" s="227"/>
      <c r="AZ300" s="226"/>
      <c r="BA300" s="226"/>
      <c r="BB300" s="226"/>
      <c r="BI300" s="232"/>
      <c r="BJ300" s="227"/>
      <c r="BK300" s="227"/>
      <c r="BL300" s="227"/>
      <c r="BM300" s="227"/>
      <c r="BN300" s="170"/>
      <c r="BO300" s="227"/>
      <c r="BP300" s="170"/>
      <c r="BQ300" s="170"/>
      <c r="BR300" s="170"/>
      <c r="BS300" s="170"/>
      <c r="BT300" s="170"/>
      <c r="BU300" s="170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</row>
    <row r="301" spans="1:156">
      <c r="A301" s="95"/>
      <c r="B301" s="95"/>
      <c r="C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225"/>
      <c r="AF301" s="225"/>
      <c r="AG301" s="225"/>
      <c r="AH301" s="225"/>
      <c r="AI301" s="225"/>
      <c r="AJ301" s="225"/>
      <c r="AK301" s="225"/>
      <c r="AS301" s="226"/>
      <c r="AT301" s="226"/>
      <c r="AU301" s="226"/>
      <c r="AV301" s="226"/>
      <c r="AW301" s="226"/>
      <c r="AX301" s="226"/>
      <c r="AY301" s="226"/>
      <c r="AZ301" s="226"/>
      <c r="BA301" s="226"/>
      <c r="BB301" s="226"/>
      <c r="BI301" s="232"/>
      <c r="BJ301" s="227"/>
      <c r="BK301" s="227"/>
      <c r="BL301" s="227"/>
      <c r="BM301" s="170"/>
      <c r="BN301" s="227"/>
      <c r="BO301" s="227"/>
      <c r="BP301" s="170"/>
      <c r="BQ301" s="170"/>
      <c r="BR301" s="170"/>
      <c r="BS301" s="170"/>
      <c r="BT301" s="170"/>
      <c r="BU301" s="170"/>
      <c r="EQ301" s="95"/>
      <c r="ER301" s="95"/>
      <c r="ES301" s="95"/>
      <c r="ET301" s="95"/>
      <c r="EU301" s="95"/>
      <c r="EV301" s="95"/>
      <c r="EW301" s="95"/>
      <c r="EX301" s="95"/>
      <c r="EY301" s="95"/>
      <c r="EZ301" s="95"/>
    </row>
    <row r="302" spans="1:156">
      <c r="A302" s="95"/>
      <c r="B302" s="95"/>
      <c r="C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225"/>
      <c r="AF302" s="225"/>
      <c r="AG302" s="225"/>
      <c r="AH302" s="225"/>
      <c r="AI302" s="225"/>
      <c r="AJ302" s="225"/>
      <c r="AK302" s="225"/>
      <c r="AS302" s="226"/>
      <c r="AT302" s="226"/>
      <c r="AU302" s="226"/>
      <c r="AV302" s="226"/>
      <c r="AW302" s="226"/>
      <c r="AX302" s="226"/>
      <c r="AY302" s="226"/>
      <c r="AZ302" s="226"/>
      <c r="BA302" s="226"/>
      <c r="BB302" s="226"/>
      <c r="BI302" s="232"/>
      <c r="BJ302" s="227"/>
      <c r="BK302" s="227"/>
      <c r="BL302" s="227"/>
      <c r="BM302" s="227"/>
      <c r="BN302" s="227"/>
      <c r="BO302" s="227"/>
      <c r="BP302" s="170"/>
      <c r="BQ302" s="170"/>
      <c r="BR302" s="170"/>
      <c r="BS302" s="170"/>
      <c r="BT302" s="170"/>
      <c r="BU302" s="170"/>
      <c r="EF302" s="95"/>
      <c r="EG302" s="95"/>
      <c r="EH302" s="95"/>
      <c r="EI302" s="95"/>
      <c r="EJ302" s="95"/>
      <c r="EK302" s="95"/>
      <c r="EL302" s="95"/>
      <c r="EM302" s="95"/>
      <c r="EN302" s="95"/>
      <c r="EO302" s="95"/>
      <c r="EP302" s="95"/>
      <c r="EQ302" s="95"/>
      <c r="ER302" s="95"/>
      <c r="ES302" s="95"/>
      <c r="ET302" s="95"/>
      <c r="EU302" s="95"/>
      <c r="EV302" s="95"/>
      <c r="EW302" s="95"/>
      <c r="EX302" s="95"/>
      <c r="EY302" s="95"/>
      <c r="EZ302" s="95"/>
    </row>
    <row r="303" spans="1:156">
      <c r="A303" s="95"/>
      <c r="B303" s="95"/>
      <c r="C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225"/>
      <c r="AF303" s="225"/>
      <c r="AG303" s="225"/>
      <c r="AH303" s="225"/>
      <c r="AI303" s="225"/>
      <c r="AJ303" s="225"/>
      <c r="AK303" s="225"/>
      <c r="AS303" s="226"/>
      <c r="AT303" s="226"/>
      <c r="AU303" s="226"/>
      <c r="AV303" s="226"/>
      <c r="AW303" s="226"/>
      <c r="AX303" s="226"/>
      <c r="AY303" s="226"/>
      <c r="AZ303" s="226"/>
      <c r="BA303" s="226"/>
      <c r="BB303" s="226"/>
      <c r="BI303" s="232"/>
      <c r="BJ303" s="227"/>
      <c r="BK303" s="227"/>
      <c r="BL303" s="227"/>
      <c r="BM303" s="227"/>
      <c r="BN303" s="227"/>
      <c r="BO303" s="227"/>
      <c r="BP303" s="170"/>
      <c r="BQ303" s="170"/>
      <c r="BR303" s="170"/>
      <c r="BS303" s="170"/>
      <c r="BT303" s="170"/>
      <c r="BU303" s="170"/>
      <c r="EP303" s="95"/>
      <c r="EQ303" s="95"/>
      <c r="ER303" s="95"/>
      <c r="ES303" s="95"/>
      <c r="ET303" s="95"/>
      <c r="EU303" s="95"/>
      <c r="EV303" s="95"/>
      <c r="EW303" s="95"/>
      <c r="EX303" s="95"/>
      <c r="EY303" s="95"/>
      <c r="EZ303" s="95"/>
    </row>
    <row r="304" spans="1:156">
      <c r="A304" s="95"/>
      <c r="B304" s="95"/>
      <c r="C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225"/>
      <c r="AF304" s="225"/>
      <c r="AG304" s="225"/>
      <c r="AH304" s="225"/>
      <c r="AI304" s="225"/>
      <c r="AJ304" s="225"/>
      <c r="AK304" s="225"/>
      <c r="AS304" s="226"/>
      <c r="AT304" s="226"/>
      <c r="AU304" s="226"/>
      <c r="AV304" s="226"/>
      <c r="AW304" s="226"/>
      <c r="AX304" s="226"/>
      <c r="AY304" s="226"/>
      <c r="AZ304" s="226"/>
      <c r="BA304" s="226"/>
      <c r="BB304" s="226"/>
      <c r="BI304" s="232"/>
      <c r="BJ304" s="227"/>
      <c r="BK304" s="227"/>
      <c r="BL304" s="227"/>
      <c r="BM304" s="227"/>
      <c r="BN304" s="227"/>
      <c r="BO304" s="227"/>
      <c r="BP304" s="170"/>
      <c r="BQ304" s="170"/>
      <c r="BR304" s="170"/>
      <c r="BS304" s="170"/>
      <c r="BT304" s="170"/>
      <c r="BU304" s="170"/>
      <c r="EP304" s="95"/>
      <c r="EQ304" s="95"/>
      <c r="ER304" s="95"/>
      <c r="ES304" s="95"/>
      <c r="ET304" s="95"/>
      <c r="EU304" s="95"/>
      <c r="EV304" s="95"/>
      <c r="EW304" s="95"/>
      <c r="EX304" s="95"/>
      <c r="EY304" s="95"/>
      <c r="EZ304" s="95"/>
    </row>
    <row r="305" spans="1:156">
      <c r="A305" s="95"/>
      <c r="B305" s="95"/>
      <c r="C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225"/>
      <c r="AF305" s="225"/>
      <c r="AG305" s="225"/>
      <c r="AH305" s="225"/>
      <c r="AI305" s="225"/>
      <c r="AJ305" s="225"/>
      <c r="AK305" s="225"/>
      <c r="AS305" s="226"/>
      <c r="AT305" s="226"/>
      <c r="AU305" s="226"/>
      <c r="AV305" s="226"/>
      <c r="AW305" s="226"/>
      <c r="AX305" s="232"/>
      <c r="AY305" s="226"/>
      <c r="AZ305" s="226"/>
      <c r="BA305" s="226"/>
      <c r="BB305" s="226"/>
      <c r="BI305" s="232"/>
      <c r="BJ305" s="227"/>
      <c r="BK305" s="227"/>
      <c r="BL305" s="227"/>
      <c r="BM305" s="227"/>
      <c r="BN305" s="227"/>
      <c r="BO305" s="227"/>
      <c r="BP305" s="170"/>
      <c r="BQ305" s="170"/>
      <c r="BR305" s="170"/>
      <c r="BS305" s="170"/>
      <c r="BT305" s="170"/>
      <c r="BU305" s="170"/>
      <c r="EP305" s="95"/>
      <c r="EQ305" s="95"/>
      <c r="ER305" s="95"/>
      <c r="ES305" s="95"/>
      <c r="ET305" s="95"/>
      <c r="EU305" s="95"/>
      <c r="EV305" s="95"/>
      <c r="EW305" s="95"/>
      <c r="EX305" s="95"/>
      <c r="EY305" s="95"/>
      <c r="EZ305" s="95"/>
    </row>
    <row r="306" spans="1:156">
      <c r="A306" s="95"/>
      <c r="B306" s="95"/>
      <c r="C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225"/>
      <c r="AF306" s="225"/>
      <c r="AG306" s="225"/>
      <c r="AH306" s="225"/>
      <c r="AI306" s="225"/>
      <c r="AJ306" s="225"/>
      <c r="AK306" s="225"/>
      <c r="AS306" s="226"/>
      <c r="AT306" s="226"/>
      <c r="AU306" s="226"/>
      <c r="AV306" s="226"/>
      <c r="AW306" s="226"/>
      <c r="AX306" s="226"/>
      <c r="AY306" s="226"/>
      <c r="AZ306" s="226"/>
      <c r="BA306" s="226"/>
      <c r="BB306" s="226"/>
      <c r="BI306" s="232"/>
      <c r="BJ306" s="227"/>
      <c r="BK306" s="227"/>
      <c r="BL306" s="227"/>
      <c r="BM306" s="227"/>
      <c r="BN306" s="227"/>
      <c r="BO306" s="227"/>
      <c r="BP306" s="170"/>
      <c r="BQ306" s="170"/>
      <c r="BR306" s="170"/>
      <c r="BS306" s="170"/>
      <c r="BT306" s="170"/>
      <c r="BU306" s="170"/>
      <c r="EP306" s="95"/>
      <c r="EQ306" s="95"/>
      <c r="ER306" s="95"/>
      <c r="ES306" s="95"/>
      <c r="ET306" s="95"/>
      <c r="EU306" s="95"/>
      <c r="EV306" s="95"/>
      <c r="EW306" s="95"/>
      <c r="EX306" s="95"/>
      <c r="EY306" s="95"/>
      <c r="EZ306" s="95"/>
    </row>
    <row r="307" spans="1:156">
      <c r="A307" s="95"/>
      <c r="B307" s="95"/>
      <c r="C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225"/>
      <c r="AF307" s="225"/>
      <c r="AG307" s="225"/>
      <c r="AH307" s="225"/>
      <c r="AI307" s="225"/>
      <c r="AJ307" s="225"/>
      <c r="AK307" s="225"/>
      <c r="AS307" s="226"/>
      <c r="AT307" s="226"/>
      <c r="AU307" s="226"/>
      <c r="AV307" s="226"/>
      <c r="AW307" s="226"/>
      <c r="AX307" s="226"/>
      <c r="AY307" s="226"/>
      <c r="AZ307" s="226"/>
      <c r="BA307" s="226"/>
      <c r="BB307" s="226"/>
      <c r="BI307" s="232"/>
      <c r="BJ307" s="227"/>
      <c r="BK307" s="227"/>
      <c r="BL307" s="227"/>
      <c r="BM307" s="227"/>
      <c r="BN307" s="227"/>
      <c r="BO307" s="227"/>
      <c r="BP307" s="170"/>
      <c r="BQ307" s="170"/>
      <c r="BR307" s="170"/>
      <c r="BS307" s="170"/>
      <c r="BT307" s="170"/>
      <c r="BU307" s="170"/>
      <c r="EP307" s="95"/>
      <c r="EQ307" s="95"/>
      <c r="ER307" s="95"/>
      <c r="ES307" s="95"/>
      <c r="ET307" s="95"/>
      <c r="EU307" s="95"/>
      <c r="EV307" s="95"/>
      <c r="EW307" s="95"/>
      <c r="EX307" s="95"/>
      <c r="EY307" s="95"/>
      <c r="EZ307" s="95"/>
    </row>
    <row r="308" spans="1:156">
      <c r="A308" s="95"/>
      <c r="B308" s="95"/>
      <c r="C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225"/>
      <c r="AF308" s="225"/>
      <c r="AG308" s="225"/>
      <c r="AH308" s="225"/>
      <c r="AI308" s="225"/>
      <c r="AJ308" s="225"/>
      <c r="AK308" s="225"/>
      <c r="AS308" s="226"/>
      <c r="AT308" s="226"/>
      <c r="AU308" s="226"/>
      <c r="AV308" s="226"/>
      <c r="AW308" s="226"/>
      <c r="AX308" s="226"/>
      <c r="AY308" s="226"/>
      <c r="AZ308" s="226"/>
      <c r="BA308" s="226"/>
      <c r="BB308" s="226"/>
      <c r="BI308" s="232"/>
      <c r="BJ308" s="227"/>
      <c r="BK308" s="227"/>
      <c r="BL308" s="227"/>
      <c r="BM308" s="227"/>
      <c r="BN308" s="227"/>
      <c r="BO308" s="227"/>
      <c r="BP308" s="170"/>
      <c r="BQ308" s="170"/>
      <c r="BR308" s="170"/>
      <c r="BS308" s="170"/>
      <c r="BT308" s="170"/>
      <c r="BU308" s="170"/>
      <c r="EP308" s="95"/>
      <c r="EQ308" s="95"/>
      <c r="ER308" s="95"/>
      <c r="ES308" s="95"/>
      <c r="ET308" s="95"/>
      <c r="EU308" s="95"/>
      <c r="EV308" s="95"/>
      <c r="EW308" s="95"/>
      <c r="EX308" s="95"/>
      <c r="EY308" s="95"/>
      <c r="EZ308" s="95"/>
    </row>
    <row r="309" spans="1:156">
      <c r="A309" s="95"/>
      <c r="B309" s="95"/>
      <c r="C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225"/>
      <c r="AF309" s="225"/>
      <c r="AG309" s="225"/>
      <c r="AH309" s="225"/>
      <c r="AI309" s="225"/>
      <c r="AJ309" s="225"/>
      <c r="AK309" s="225"/>
      <c r="AS309" s="226"/>
      <c r="AT309" s="226"/>
      <c r="AU309" s="226"/>
      <c r="AV309" s="226"/>
      <c r="AW309" s="226"/>
      <c r="AX309" s="226"/>
      <c r="AY309" s="226"/>
      <c r="AZ309" s="226"/>
      <c r="BA309" s="226"/>
      <c r="BB309" s="226"/>
      <c r="BI309" s="232"/>
      <c r="BJ309" s="227"/>
      <c r="BK309" s="227"/>
      <c r="BL309" s="227"/>
      <c r="BM309" s="227"/>
      <c r="BN309" s="227"/>
      <c r="BO309" s="227"/>
      <c r="BP309" s="170"/>
      <c r="BQ309" s="170"/>
      <c r="BR309" s="170"/>
      <c r="BS309" s="170"/>
      <c r="BT309" s="170"/>
      <c r="BU309" s="170"/>
      <c r="EP309" s="95"/>
      <c r="EQ309" s="95"/>
      <c r="ER309" s="95"/>
      <c r="ES309" s="95"/>
      <c r="ET309" s="95"/>
      <c r="EU309" s="95"/>
      <c r="EV309" s="95"/>
      <c r="EW309" s="95"/>
      <c r="EX309" s="95"/>
      <c r="EY309" s="95"/>
      <c r="EZ309" s="95"/>
    </row>
    <row r="310" spans="1:156">
      <c r="A310" s="95"/>
      <c r="B310" s="95"/>
      <c r="C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225"/>
      <c r="AF310" s="225"/>
      <c r="AG310" s="225"/>
      <c r="AH310" s="225"/>
      <c r="AI310" s="225"/>
      <c r="AJ310" s="225"/>
      <c r="AK310" s="225"/>
      <c r="AS310" s="226"/>
      <c r="AT310" s="226"/>
      <c r="AU310" s="226"/>
      <c r="AV310" s="226"/>
      <c r="AW310" s="226"/>
      <c r="AX310" s="226"/>
      <c r="AY310" s="226"/>
      <c r="AZ310" s="226"/>
      <c r="BA310" s="226"/>
      <c r="BB310" s="226"/>
      <c r="BI310" s="232"/>
      <c r="BJ310" s="227"/>
      <c r="BK310" s="227"/>
      <c r="BL310" s="227"/>
      <c r="BM310" s="227"/>
      <c r="BN310" s="227"/>
      <c r="BO310" s="227"/>
      <c r="BP310" s="170"/>
      <c r="BQ310" s="170"/>
      <c r="BR310" s="170"/>
      <c r="BS310" s="170"/>
      <c r="BT310" s="170"/>
      <c r="BU310" s="170"/>
      <c r="EP310" s="95"/>
      <c r="EQ310" s="95"/>
      <c r="ER310" s="95"/>
      <c r="ES310" s="95"/>
      <c r="ET310" s="95"/>
      <c r="EU310" s="95"/>
      <c r="EV310" s="95"/>
      <c r="EW310" s="95"/>
      <c r="EX310" s="95"/>
      <c r="EY310" s="95"/>
      <c r="EZ310" s="95"/>
    </row>
    <row r="311" spans="1:156">
      <c r="A311" s="95"/>
      <c r="B311" s="95"/>
      <c r="C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225"/>
      <c r="AF311" s="225"/>
      <c r="AG311" s="225"/>
      <c r="AH311" s="225"/>
      <c r="AI311" s="225"/>
      <c r="AJ311" s="225"/>
      <c r="AK311" s="225"/>
      <c r="AS311" s="226"/>
      <c r="AT311" s="226"/>
      <c r="AU311" s="226"/>
      <c r="AV311" s="226"/>
      <c r="AW311" s="226"/>
      <c r="AX311" s="226"/>
      <c r="AY311" s="226"/>
      <c r="AZ311" s="226"/>
      <c r="BA311" s="226"/>
      <c r="BB311" s="226"/>
      <c r="BI311" s="232"/>
      <c r="BJ311" s="227"/>
      <c r="BK311" s="227"/>
      <c r="BL311" s="227"/>
      <c r="BM311" s="227"/>
      <c r="BN311" s="227"/>
      <c r="BO311" s="227"/>
      <c r="BP311" s="170"/>
      <c r="BQ311" s="170"/>
      <c r="BR311" s="170"/>
      <c r="BS311" s="170"/>
      <c r="BT311" s="170"/>
      <c r="BU311" s="170"/>
      <c r="EP311" s="95"/>
      <c r="EQ311" s="95"/>
      <c r="ER311" s="95"/>
      <c r="ES311" s="95"/>
      <c r="ET311" s="95"/>
      <c r="EU311" s="95"/>
      <c r="EV311" s="95"/>
      <c r="EW311" s="95"/>
      <c r="EX311" s="95"/>
      <c r="EY311" s="95"/>
      <c r="EZ311" s="95"/>
    </row>
    <row r="312" spans="1:156">
      <c r="A312" s="95"/>
      <c r="B312" s="95"/>
      <c r="C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225"/>
      <c r="AF312" s="225"/>
      <c r="AG312" s="225"/>
      <c r="AH312" s="225"/>
      <c r="AI312" s="225"/>
      <c r="AJ312" s="225"/>
      <c r="AK312" s="225"/>
      <c r="AS312" s="226"/>
      <c r="AT312" s="226"/>
      <c r="AU312" s="226"/>
      <c r="AV312" s="226"/>
      <c r="AW312" s="226"/>
      <c r="AX312" s="226"/>
      <c r="AY312" s="226"/>
      <c r="AZ312" s="226"/>
      <c r="BA312" s="226"/>
      <c r="BB312" s="227"/>
      <c r="BC312" s="227"/>
      <c r="BI312" s="232"/>
      <c r="BJ312" s="227"/>
      <c r="BK312" s="227"/>
      <c r="BL312" s="227"/>
      <c r="BM312" s="227"/>
      <c r="BN312" s="227"/>
      <c r="BO312" s="227"/>
      <c r="BP312" s="170"/>
      <c r="BQ312" s="170"/>
      <c r="BR312" s="170"/>
      <c r="BS312" s="170"/>
      <c r="BT312" s="170"/>
      <c r="BU312" s="170"/>
      <c r="EP312" s="95"/>
      <c r="EQ312" s="95"/>
      <c r="ER312" s="95"/>
      <c r="ES312" s="95"/>
      <c r="ET312" s="95"/>
      <c r="EU312" s="95"/>
      <c r="EV312" s="95"/>
      <c r="EW312" s="95"/>
      <c r="EX312" s="95"/>
      <c r="EY312" s="95"/>
      <c r="EZ312" s="95"/>
    </row>
    <row r="313" spans="1:156">
      <c r="A313" s="95"/>
      <c r="B313" s="95"/>
      <c r="C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225"/>
      <c r="AF313" s="225"/>
      <c r="AG313" s="225"/>
      <c r="AH313" s="225"/>
      <c r="AI313" s="225"/>
      <c r="AJ313" s="225"/>
      <c r="AK313" s="225"/>
      <c r="AS313" s="226"/>
      <c r="AT313" s="226"/>
      <c r="AU313" s="226"/>
      <c r="AV313" s="226"/>
      <c r="AW313" s="226"/>
      <c r="AX313" s="226"/>
      <c r="AY313" s="226"/>
      <c r="AZ313" s="226"/>
      <c r="BA313" s="226"/>
      <c r="BB313" s="226"/>
      <c r="BI313" s="232"/>
      <c r="BJ313" s="227"/>
      <c r="BK313" s="227"/>
      <c r="BL313" s="227"/>
      <c r="BM313" s="227"/>
      <c r="BN313" s="227"/>
      <c r="BO313" s="227"/>
      <c r="BP313" s="170"/>
      <c r="BQ313" s="170"/>
      <c r="BR313" s="170"/>
      <c r="BS313" s="170"/>
      <c r="BT313" s="170"/>
      <c r="BU313" s="170"/>
      <c r="EP313" s="95"/>
      <c r="EQ313" s="95"/>
      <c r="ER313" s="95"/>
      <c r="ES313" s="95"/>
      <c r="ET313" s="95"/>
      <c r="EU313" s="95"/>
      <c r="EV313" s="95"/>
      <c r="EW313" s="95"/>
      <c r="EX313" s="95"/>
      <c r="EY313" s="95"/>
      <c r="EZ313" s="95"/>
    </row>
    <row r="314" spans="1:156">
      <c r="A314" s="95"/>
      <c r="B314" s="95"/>
      <c r="C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225"/>
      <c r="AF314" s="225"/>
      <c r="AG314" s="225"/>
      <c r="AH314" s="225"/>
      <c r="AI314" s="225"/>
      <c r="AJ314" s="225"/>
      <c r="AK314" s="225"/>
      <c r="AS314" s="226"/>
      <c r="AT314" s="226"/>
      <c r="AU314" s="226"/>
      <c r="AV314" s="226"/>
      <c r="AW314" s="226"/>
      <c r="AX314" s="226"/>
      <c r="AY314" s="226"/>
      <c r="AZ314" s="226"/>
      <c r="BA314" s="226"/>
      <c r="BB314" s="226"/>
      <c r="BH314" s="170"/>
      <c r="BI314" s="170"/>
      <c r="BJ314" s="170"/>
      <c r="BK314" s="170"/>
      <c r="BL314" s="170"/>
      <c r="BM314" s="227"/>
      <c r="BN314" s="227"/>
      <c r="BO314" s="170"/>
      <c r="BP314" s="170"/>
      <c r="BQ314" s="170"/>
      <c r="BR314" s="170"/>
      <c r="BS314" s="170"/>
      <c r="BT314" s="170"/>
      <c r="BU314" s="170"/>
      <c r="EP314" s="95"/>
      <c r="EQ314" s="95"/>
      <c r="ER314" s="95"/>
      <c r="ES314" s="95"/>
      <c r="ET314" s="95"/>
      <c r="EU314" s="95"/>
      <c r="EV314" s="95"/>
      <c r="EW314" s="95"/>
      <c r="EX314" s="95"/>
      <c r="EY314" s="95"/>
      <c r="EZ314" s="95"/>
    </row>
    <row r="315" spans="1:156">
      <c r="A315" s="95"/>
      <c r="B315" s="95"/>
      <c r="C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225"/>
      <c r="AF315" s="225"/>
      <c r="AG315" s="225"/>
      <c r="AH315" s="225"/>
      <c r="AI315" s="225"/>
      <c r="AJ315" s="225"/>
      <c r="AK315" s="225"/>
      <c r="AS315" s="226"/>
      <c r="AT315" s="226"/>
      <c r="AU315" s="226"/>
      <c r="AV315" s="226"/>
      <c r="AW315" s="226"/>
      <c r="AX315" s="226"/>
      <c r="AY315" s="226"/>
      <c r="AZ315" s="226"/>
      <c r="BA315" s="226"/>
      <c r="BB315" s="226"/>
      <c r="BH315" s="232"/>
      <c r="BI315" s="227"/>
      <c r="BJ315" s="227"/>
      <c r="BK315" s="227"/>
      <c r="BL315" s="227"/>
      <c r="BM315" s="227"/>
      <c r="BN315" s="227"/>
      <c r="BO315" s="170"/>
      <c r="BP315" s="170"/>
      <c r="BQ315" s="170"/>
      <c r="BR315" s="170"/>
      <c r="BS315" s="170"/>
      <c r="BT315" s="170"/>
      <c r="BU315" s="170"/>
      <c r="EP315" s="95"/>
      <c r="EQ315" s="95"/>
      <c r="ER315" s="95"/>
      <c r="ES315" s="95"/>
      <c r="ET315" s="95"/>
      <c r="EU315" s="95"/>
      <c r="EV315" s="95"/>
      <c r="EW315" s="95"/>
      <c r="EX315" s="95"/>
      <c r="EY315" s="95"/>
      <c r="EZ315" s="95"/>
    </row>
    <row r="316" spans="1:156">
      <c r="A316" s="95"/>
      <c r="B316" s="95"/>
      <c r="C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225"/>
      <c r="AF316" s="225"/>
      <c r="AG316" s="225"/>
      <c r="AH316" s="225"/>
      <c r="AI316" s="225"/>
      <c r="AJ316" s="225"/>
      <c r="AK316" s="225"/>
      <c r="AS316" s="226"/>
      <c r="AT316" s="226"/>
      <c r="AU316" s="226"/>
      <c r="AV316" s="226"/>
      <c r="AW316" s="226"/>
      <c r="AX316" s="226"/>
      <c r="AY316" s="226"/>
      <c r="AZ316" s="226"/>
      <c r="BA316" s="226"/>
      <c r="BB316" s="226"/>
      <c r="BF316" s="170"/>
      <c r="BH316" s="232"/>
      <c r="BI316" s="227"/>
      <c r="BJ316" s="227"/>
      <c r="BK316" s="227"/>
      <c r="BL316" s="227"/>
      <c r="BM316" s="227"/>
      <c r="BN316" s="227"/>
      <c r="BO316" s="170"/>
      <c r="BP316" s="170"/>
      <c r="BQ316" s="170"/>
      <c r="BR316" s="170"/>
      <c r="BS316" s="170"/>
      <c r="BT316" s="170"/>
      <c r="BU316" s="170"/>
      <c r="EP316" s="95"/>
      <c r="EQ316" s="95"/>
      <c r="ER316" s="95"/>
      <c r="ES316" s="95"/>
      <c r="ET316" s="95"/>
      <c r="EU316" s="95"/>
      <c r="EV316" s="95"/>
      <c r="EW316" s="95"/>
      <c r="EX316" s="95"/>
      <c r="EY316" s="95"/>
      <c r="EZ316" s="95"/>
    </row>
    <row r="317" spans="1:156">
      <c r="A317" s="95"/>
      <c r="B317" s="95"/>
      <c r="C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225"/>
      <c r="AF317" s="225"/>
      <c r="AG317" s="225"/>
      <c r="AH317" s="225"/>
      <c r="AI317" s="225"/>
      <c r="AJ317" s="225"/>
      <c r="AK317" s="225"/>
      <c r="AS317" s="226"/>
      <c r="AT317" s="226"/>
      <c r="AU317" s="226"/>
      <c r="AV317" s="226"/>
      <c r="AW317" s="226"/>
      <c r="AX317" s="226"/>
      <c r="AY317" s="226"/>
      <c r="AZ317" s="226"/>
      <c r="BA317" s="226"/>
      <c r="BB317" s="226"/>
      <c r="BD317" s="227"/>
      <c r="BE317" s="170"/>
      <c r="BG317" s="170"/>
      <c r="BH317" s="232"/>
      <c r="BI317" s="227"/>
      <c r="BJ317" s="227"/>
      <c r="BK317" s="227"/>
      <c r="BL317" s="227"/>
      <c r="BM317" s="227"/>
      <c r="BN317" s="227"/>
      <c r="BO317" s="170"/>
      <c r="BP317" s="170"/>
      <c r="BQ317" s="170"/>
      <c r="BR317" s="170"/>
      <c r="BS317" s="170"/>
      <c r="BT317" s="170"/>
      <c r="BU317" s="170"/>
      <c r="EP317" s="95"/>
      <c r="EQ317" s="95"/>
      <c r="ER317" s="95"/>
      <c r="ES317" s="95"/>
      <c r="ET317" s="95"/>
      <c r="EU317" s="95"/>
      <c r="EV317" s="95"/>
      <c r="EW317" s="95"/>
      <c r="EX317" s="95"/>
      <c r="EY317" s="95"/>
      <c r="EZ317" s="95"/>
    </row>
    <row r="318" spans="1:156">
      <c r="A318" s="95"/>
      <c r="B318" s="95"/>
      <c r="C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225"/>
      <c r="AF318" s="225"/>
      <c r="AG318" s="225"/>
      <c r="AH318" s="225"/>
      <c r="AI318" s="225"/>
      <c r="AJ318" s="225"/>
      <c r="AK318" s="225"/>
      <c r="AS318" s="226"/>
      <c r="AT318" s="226"/>
      <c r="AU318" s="226"/>
      <c r="AV318" s="226"/>
      <c r="AW318" s="226"/>
      <c r="AX318" s="226"/>
      <c r="AY318" s="226"/>
      <c r="AZ318" s="226"/>
      <c r="BA318" s="226"/>
      <c r="BB318" s="226"/>
      <c r="BH318" s="232"/>
      <c r="BI318" s="227"/>
      <c r="BJ318" s="227"/>
      <c r="BK318" s="227"/>
      <c r="BL318" s="227"/>
      <c r="BM318" s="227"/>
      <c r="BN318" s="227"/>
      <c r="BO318" s="170"/>
      <c r="BP318" s="170"/>
      <c r="BQ318" s="170"/>
      <c r="BR318" s="170"/>
      <c r="BS318" s="170"/>
      <c r="BT318" s="170"/>
      <c r="BU318" s="170"/>
      <c r="EP318" s="95"/>
      <c r="EQ318" s="95"/>
      <c r="ER318" s="95"/>
      <c r="ES318" s="95"/>
      <c r="ET318" s="95"/>
      <c r="EU318" s="95"/>
      <c r="EV318" s="95"/>
      <c r="EW318" s="95"/>
      <c r="EX318" s="95"/>
      <c r="EY318" s="95"/>
      <c r="EZ318" s="95"/>
    </row>
    <row r="319" spans="1:156">
      <c r="A319" s="95"/>
      <c r="B319" s="95"/>
      <c r="C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225"/>
      <c r="AF319" s="225"/>
      <c r="AG319" s="225"/>
      <c r="AH319" s="225"/>
      <c r="AI319" s="225"/>
      <c r="AJ319" s="225"/>
      <c r="AK319" s="225"/>
      <c r="AS319" s="226"/>
      <c r="AT319" s="226"/>
      <c r="AU319" s="226"/>
      <c r="AV319" s="226"/>
      <c r="AW319" s="226"/>
      <c r="AX319" s="226"/>
      <c r="AY319" s="226"/>
      <c r="AZ319" s="226"/>
      <c r="BA319" s="226"/>
      <c r="BB319" s="226"/>
      <c r="BH319" s="232"/>
      <c r="BI319" s="227"/>
      <c r="BJ319" s="227"/>
      <c r="BK319" s="227"/>
      <c r="BL319" s="227"/>
      <c r="BM319" s="227"/>
      <c r="BN319" s="227"/>
      <c r="BO319" s="170"/>
      <c r="BP319" s="170"/>
      <c r="BQ319" s="170"/>
      <c r="BR319" s="170"/>
      <c r="BS319" s="170"/>
      <c r="BT319" s="170"/>
      <c r="BU319" s="170"/>
      <c r="EP319" s="95"/>
      <c r="EQ319" s="95"/>
      <c r="ER319" s="95"/>
      <c r="ES319" s="95"/>
      <c r="ET319" s="95"/>
      <c r="EU319" s="95"/>
      <c r="EV319" s="95"/>
      <c r="EW319" s="95"/>
      <c r="EX319" s="95"/>
      <c r="EY319" s="95"/>
      <c r="EZ319" s="95"/>
    </row>
    <row r="320" spans="1:156">
      <c r="A320" s="95"/>
      <c r="B320" s="95"/>
      <c r="C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225"/>
      <c r="AF320" s="225"/>
      <c r="AG320" s="225"/>
      <c r="AH320" s="225"/>
      <c r="AI320" s="225"/>
      <c r="AJ320" s="225"/>
      <c r="AK320" s="225"/>
      <c r="AS320" s="226"/>
      <c r="AT320" s="226"/>
      <c r="AU320" s="226"/>
      <c r="AV320" s="226"/>
      <c r="AW320" s="226"/>
      <c r="AX320" s="226"/>
      <c r="AY320" s="226"/>
      <c r="AZ320" s="226"/>
      <c r="BA320" s="226"/>
      <c r="BB320" s="226"/>
      <c r="BH320" s="232"/>
      <c r="BI320" s="227"/>
      <c r="BJ320" s="227"/>
      <c r="BK320" s="227"/>
      <c r="BL320" s="227"/>
      <c r="BM320" s="227"/>
      <c r="BN320" s="227"/>
      <c r="BO320" s="170"/>
      <c r="BP320" s="170"/>
      <c r="BQ320" s="170"/>
      <c r="BR320" s="170"/>
      <c r="BS320" s="170"/>
      <c r="BT320" s="170"/>
      <c r="BU320" s="170"/>
      <c r="EP320" s="95"/>
      <c r="EQ320" s="95"/>
      <c r="ER320" s="95"/>
      <c r="ES320" s="95"/>
      <c r="ET320" s="95"/>
      <c r="EU320" s="95"/>
      <c r="EV320" s="95"/>
      <c r="EW320" s="95"/>
      <c r="EX320" s="95"/>
      <c r="EY320" s="95"/>
      <c r="EZ320" s="95"/>
    </row>
    <row r="321" spans="1:156">
      <c r="A321" s="95"/>
      <c r="B321" s="95"/>
      <c r="C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225"/>
      <c r="AF321" s="225"/>
      <c r="AG321" s="225"/>
      <c r="AH321" s="225"/>
      <c r="AI321" s="225"/>
      <c r="AJ321" s="225"/>
      <c r="AK321" s="225"/>
      <c r="AS321" s="226"/>
      <c r="AT321" s="226"/>
      <c r="AU321" s="226"/>
      <c r="AV321" s="226"/>
      <c r="AW321" s="226"/>
      <c r="AX321" s="226"/>
      <c r="AY321" s="226"/>
      <c r="AZ321" s="226"/>
      <c r="BA321" s="226"/>
      <c r="BB321" s="226"/>
      <c r="BH321" s="232"/>
      <c r="BI321" s="227"/>
      <c r="BJ321" s="227"/>
      <c r="BK321" s="227"/>
      <c r="BL321" s="227"/>
      <c r="BM321" s="227"/>
      <c r="BN321" s="227"/>
      <c r="BO321" s="170"/>
      <c r="BP321" s="170"/>
      <c r="BQ321" s="170"/>
      <c r="BR321" s="170"/>
      <c r="BS321" s="170"/>
      <c r="BT321" s="170"/>
      <c r="BU321" s="170"/>
      <c r="EP321" s="95"/>
      <c r="EQ321" s="95"/>
      <c r="ER321" s="95"/>
      <c r="ES321" s="95"/>
      <c r="ET321" s="95"/>
      <c r="EU321" s="95"/>
      <c r="EV321" s="95"/>
      <c r="EW321" s="95"/>
      <c r="EX321" s="95"/>
      <c r="EY321" s="95"/>
      <c r="EZ321" s="95"/>
    </row>
    <row r="322" spans="1:156">
      <c r="A322" s="95"/>
      <c r="B322" s="95"/>
      <c r="C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225"/>
      <c r="AF322" s="225"/>
      <c r="AG322" s="225"/>
      <c r="AH322" s="225"/>
      <c r="AI322" s="225"/>
      <c r="AJ322" s="225"/>
      <c r="AK322" s="225"/>
      <c r="AS322" s="226"/>
      <c r="AT322" s="226"/>
      <c r="AU322" s="226"/>
      <c r="AV322" s="226"/>
      <c r="AW322" s="226"/>
      <c r="AX322" s="226"/>
      <c r="AY322" s="226"/>
      <c r="AZ322" s="226"/>
      <c r="BA322" s="226"/>
      <c r="BB322" s="226"/>
      <c r="BH322" s="232"/>
      <c r="BI322" s="227"/>
      <c r="BJ322" s="227"/>
      <c r="BK322" s="227"/>
      <c r="BL322" s="227"/>
      <c r="BM322" s="227"/>
      <c r="BN322" s="227"/>
      <c r="BO322" s="170"/>
      <c r="BP322" s="170"/>
      <c r="BQ322" s="170"/>
      <c r="BR322" s="170"/>
      <c r="BS322" s="170"/>
      <c r="BT322" s="170"/>
      <c r="BU322" s="170"/>
      <c r="EP322" s="95"/>
      <c r="EQ322" s="95"/>
      <c r="ER322" s="95"/>
      <c r="ES322" s="95"/>
      <c r="ET322" s="95"/>
      <c r="EU322" s="95"/>
      <c r="EV322" s="95"/>
      <c r="EW322" s="95"/>
      <c r="EX322" s="95"/>
      <c r="EY322" s="95"/>
      <c r="EZ322" s="95"/>
    </row>
    <row r="323" spans="1:156">
      <c r="A323" s="95"/>
      <c r="B323" s="95"/>
      <c r="C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225"/>
      <c r="AF323" s="225"/>
      <c r="AG323" s="225"/>
      <c r="AH323" s="225"/>
      <c r="AI323" s="225"/>
      <c r="AJ323" s="225"/>
      <c r="AK323" s="225"/>
      <c r="AS323" s="226"/>
      <c r="AT323" s="226"/>
      <c r="AU323" s="226"/>
      <c r="AV323" s="226"/>
      <c r="AW323" s="226"/>
      <c r="AX323" s="226"/>
      <c r="AY323" s="226"/>
      <c r="AZ323" s="226"/>
      <c r="BA323" s="226"/>
      <c r="BB323" s="226"/>
      <c r="BH323" s="232"/>
      <c r="BI323" s="227"/>
      <c r="BJ323" s="227"/>
      <c r="BK323" s="227"/>
      <c r="BL323" s="227"/>
      <c r="BM323" s="227"/>
      <c r="BN323" s="227"/>
      <c r="BO323" s="170"/>
      <c r="BP323" s="170"/>
      <c r="BQ323" s="170"/>
      <c r="BR323" s="170"/>
      <c r="BS323" s="170"/>
      <c r="BT323" s="170"/>
      <c r="BU323" s="170"/>
      <c r="EP323" s="95"/>
      <c r="EQ323" s="95"/>
      <c r="ER323" s="95"/>
      <c r="ES323" s="95"/>
      <c r="ET323" s="95"/>
      <c r="EU323" s="95"/>
      <c r="EV323" s="95"/>
      <c r="EW323" s="95"/>
      <c r="EX323" s="95"/>
      <c r="EY323" s="95"/>
      <c r="EZ323" s="95"/>
    </row>
    <row r="324" spans="1:156">
      <c r="A324" s="95"/>
      <c r="B324" s="95"/>
      <c r="C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225"/>
      <c r="AF324" s="225"/>
      <c r="AG324" s="225"/>
      <c r="AH324" s="225"/>
      <c r="AI324" s="225"/>
      <c r="AJ324" s="225"/>
      <c r="AK324" s="225"/>
      <c r="AS324" s="226"/>
      <c r="AT324" s="226"/>
      <c r="AU324" s="226"/>
      <c r="AV324" s="226"/>
      <c r="AW324" s="226"/>
      <c r="AX324" s="226"/>
      <c r="AY324" s="226"/>
      <c r="AZ324" s="226"/>
      <c r="BA324" s="226"/>
      <c r="BB324" s="226"/>
      <c r="BH324" s="232"/>
      <c r="BI324" s="227"/>
      <c r="BJ324" s="227"/>
      <c r="BK324" s="227"/>
      <c r="BL324" s="227"/>
      <c r="BM324" s="227"/>
      <c r="BN324" s="227"/>
      <c r="BO324" s="170"/>
      <c r="BP324" s="170"/>
      <c r="BQ324" s="170"/>
      <c r="BR324" s="170"/>
      <c r="BS324" s="170"/>
      <c r="BT324" s="170"/>
      <c r="BU324" s="170"/>
      <c r="EP324" s="95"/>
      <c r="EQ324" s="95"/>
      <c r="ER324" s="95"/>
      <c r="ES324" s="95"/>
      <c r="ET324" s="95"/>
      <c r="EU324" s="95"/>
      <c r="EV324" s="95"/>
      <c r="EW324" s="95"/>
      <c r="EX324" s="95"/>
      <c r="EY324" s="95"/>
      <c r="EZ324" s="95"/>
    </row>
    <row r="325" spans="1:156">
      <c r="A325" s="95"/>
      <c r="B325" s="95"/>
      <c r="C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225"/>
      <c r="AF325" s="225"/>
      <c r="AG325" s="225"/>
      <c r="AH325" s="225"/>
      <c r="AI325" s="225"/>
      <c r="AJ325" s="225"/>
      <c r="AK325" s="225"/>
      <c r="AS325" s="226"/>
      <c r="AT325" s="226"/>
      <c r="AU325" s="226"/>
      <c r="AV325" s="226"/>
      <c r="AW325" s="226"/>
      <c r="AX325" s="226"/>
      <c r="AY325" s="226"/>
      <c r="AZ325" s="226"/>
      <c r="BA325" s="226"/>
      <c r="BB325" s="226"/>
      <c r="BH325" s="232"/>
      <c r="BI325" s="227"/>
      <c r="BJ325" s="227"/>
      <c r="BK325" s="227"/>
      <c r="BL325" s="227"/>
      <c r="BM325" s="227"/>
      <c r="BN325" s="227"/>
      <c r="BO325" s="170"/>
      <c r="BP325" s="170"/>
      <c r="BQ325" s="170"/>
      <c r="BR325" s="170"/>
      <c r="BS325" s="170"/>
      <c r="BT325" s="170"/>
      <c r="BU325" s="170"/>
      <c r="EP325" s="95"/>
      <c r="EQ325" s="95"/>
      <c r="ER325" s="95"/>
      <c r="ES325" s="95"/>
      <c r="ET325" s="95"/>
      <c r="EU325" s="95"/>
      <c r="EV325" s="95"/>
      <c r="EW325" s="95"/>
      <c r="EX325" s="95"/>
      <c r="EY325" s="95"/>
      <c r="EZ325" s="95"/>
    </row>
    <row r="326" spans="1:156">
      <c r="A326" s="95"/>
      <c r="B326" s="95"/>
      <c r="C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225"/>
      <c r="AF326" s="225"/>
      <c r="AG326" s="225"/>
      <c r="AH326" s="225"/>
      <c r="AI326" s="225"/>
      <c r="AJ326" s="225"/>
      <c r="AK326" s="225"/>
      <c r="AS326" s="226"/>
      <c r="AT326" s="226"/>
      <c r="AU326" s="226"/>
      <c r="AV326" s="226"/>
      <c r="AW326" s="226"/>
      <c r="AX326" s="226"/>
      <c r="AY326" s="226"/>
      <c r="AZ326" s="226"/>
      <c r="BA326" s="226"/>
      <c r="BB326" s="226"/>
      <c r="BH326" s="232"/>
      <c r="BI326" s="227"/>
      <c r="BJ326" s="227"/>
      <c r="BK326" s="227"/>
      <c r="BL326" s="227"/>
      <c r="BM326" s="227"/>
      <c r="BN326" s="227"/>
      <c r="BO326" s="170"/>
      <c r="BP326" s="170"/>
      <c r="BQ326" s="170"/>
      <c r="BR326" s="170"/>
      <c r="BS326" s="170"/>
      <c r="BT326" s="170"/>
      <c r="BU326" s="170"/>
      <c r="EP326" s="95"/>
      <c r="EQ326" s="95"/>
      <c r="ER326" s="95"/>
      <c r="ES326" s="95"/>
      <c r="ET326" s="95"/>
      <c r="EU326" s="95"/>
      <c r="EV326" s="95"/>
      <c r="EW326" s="95"/>
      <c r="EX326" s="95"/>
      <c r="EY326" s="95"/>
      <c r="EZ326" s="95"/>
    </row>
    <row r="327" spans="1:156">
      <c r="A327" s="95"/>
      <c r="B327" s="95"/>
      <c r="C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225"/>
      <c r="AF327" s="225"/>
      <c r="AG327" s="225"/>
      <c r="AH327" s="225"/>
      <c r="AI327" s="225"/>
      <c r="AJ327" s="225"/>
      <c r="AK327" s="225"/>
      <c r="AS327" s="226"/>
      <c r="AT327" s="226"/>
      <c r="AU327" s="226"/>
      <c r="AV327" s="226"/>
      <c r="AW327" s="226"/>
      <c r="AX327" s="226"/>
      <c r="AY327" s="226"/>
      <c r="AZ327" s="226"/>
      <c r="BA327" s="226"/>
      <c r="BB327" s="226"/>
      <c r="BH327" s="232"/>
      <c r="BI327" s="227"/>
      <c r="BJ327" s="227"/>
      <c r="BK327" s="227"/>
      <c r="BL327" s="227"/>
      <c r="BM327" s="227"/>
      <c r="BN327" s="227"/>
      <c r="BO327" s="170"/>
      <c r="BP327" s="170"/>
      <c r="BQ327" s="170"/>
      <c r="BR327" s="170"/>
      <c r="BS327" s="170"/>
      <c r="BT327" s="170"/>
      <c r="BU327" s="170"/>
      <c r="EP327" s="95"/>
      <c r="EQ327" s="95"/>
      <c r="ER327" s="95"/>
      <c r="ES327" s="95"/>
      <c r="ET327" s="95"/>
      <c r="EU327" s="95"/>
      <c r="EV327" s="95"/>
      <c r="EW327" s="95"/>
      <c r="EX327" s="95"/>
      <c r="EY327" s="95"/>
      <c r="EZ327" s="95"/>
    </row>
    <row r="328" spans="1:156">
      <c r="A328" s="95"/>
      <c r="B328" s="95"/>
      <c r="C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225"/>
      <c r="AF328" s="225"/>
      <c r="AG328" s="225"/>
      <c r="AH328" s="225"/>
      <c r="AI328" s="225"/>
      <c r="AJ328" s="225"/>
      <c r="AK328" s="225"/>
      <c r="AR328" s="226"/>
      <c r="AS328" s="226"/>
      <c r="AT328" s="226"/>
      <c r="AU328" s="226"/>
      <c r="AV328" s="226"/>
      <c r="AW328" s="226"/>
      <c r="AX328" s="226"/>
      <c r="AY328" s="226"/>
      <c r="AZ328" s="226"/>
      <c r="BA328" s="226"/>
      <c r="BB328" s="226"/>
      <c r="BH328" s="232"/>
      <c r="BI328" s="227"/>
      <c r="BJ328" s="227"/>
      <c r="BK328" s="227"/>
      <c r="BL328" s="227"/>
      <c r="BM328" s="227"/>
      <c r="BN328" s="227"/>
      <c r="BO328" s="170"/>
      <c r="BP328" s="170"/>
      <c r="BQ328" s="170"/>
      <c r="BR328" s="170"/>
      <c r="BS328" s="170"/>
      <c r="BT328" s="170"/>
      <c r="BU328" s="170"/>
      <c r="EP328" s="95"/>
      <c r="EQ328" s="95"/>
      <c r="ER328" s="95"/>
      <c r="ES328" s="95"/>
      <c r="ET328" s="95"/>
      <c r="EU328" s="95"/>
      <c r="EV328" s="95"/>
      <c r="EW328" s="95"/>
      <c r="EX328" s="95"/>
      <c r="EY328" s="95"/>
      <c r="EZ328" s="95"/>
    </row>
    <row r="329" spans="1:156">
      <c r="A329" s="95"/>
      <c r="B329" s="95"/>
      <c r="C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225"/>
      <c r="AF329" s="225"/>
      <c r="AG329" s="225"/>
      <c r="AH329" s="225"/>
      <c r="AI329" s="225"/>
      <c r="AJ329" s="225"/>
      <c r="AK329" s="225"/>
      <c r="AR329" s="226"/>
      <c r="AS329" s="226"/>
      <c r="AT329" s="226"/>
      <c r="AU329" s="226"/>
      <c r="AV329" s="226"/>
      <c r="AW329" s="226"/>
      <c r="AX329" s="226"/>
      <c r="AY329" s="226"/>
      <c r="AZ329" s="226"/>
      <c r="BA329" s="226"/>
      <c r="BB329" s="226"/>
      <c r="BH329" s="232"/>
      <c r="BI329" s="227"/>
      <c r="BJ329" s="227"/>
      <c r="BK329" s="227"/>
      <c r="BL329" s="227"/>
      <c r="BM329" s="227"/>
      <c r="BN329" s="227"/>
      <c r="BO329" s="170"/>
      <c r="BP329" s="170"/>
      <c r="BQ329" s="170"/>
      <c r="BR329" s="170"/>
      <c r="BS329" s="170"/>
      <c r="BT329" s="170"/>
      <c r="BU329" s="170"/>
      <c r="EP329" s="95"/>
      <c r="EQ329" s="95"/>
      <c r="ER329" s="95"/>
      <c r="ES329" s="95"/>
      <c r="ET329" s="95"/>
      <c r="EU329" s="95"/>
      <c r="EV329" s="95"/>
      <c r="EW329" s="95"/>
      <c r="EX329" s="95"/>
      <c r="EY329" s="95"/>
      <c r="EZ329" s="95"/>
    </row>
    <row r="330" spans="1:156">
      <c r="A330" s="95"/>
      <c r="B330" s="95"/>
      <c r="C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225"/>
      <c r="AF330" s="225"/>
      <c r="AG330" s="225"/>
      <c r="AH330" s="226"/>
      <c r="AI330" s="226"/>
      <c r="AJ330" s="226"/>
      <c r="AK330" s="226"/>
      <c r="AL330" s="226"/>
      <c r="AM330" s="226"/>
      <c r="AN330" s="226"/>
      <c r="AO330" s="226"/>
      <c r="AP330" s="226"/>
      <c r="AQ330" s="226"/>
      <c r="AR330" s="226"/>
      <c r="AS330" s="226"/>
      <c r="AT330" s="226"/>
      <c r="AU330" s="226"/>
      <c r="AV330" s="226"/>
      <c r="AW330" s="226"/>
      <c r="AX330" s="226"/>
      <c r="AY330" s="226"/>
      <c r="AZ330" s="226"/>
      <c r="BA330" s="226"/>
      <c r="BB330" s="226"/>
      <c r="BH330" s="232"/>
      <c r="BI330" s="227"/>
      <c r="BJ330" s="227"/>
      <c r="BK330" s="227"/>
      <c r="BL330" s="227"/>
      <c r="BM330" s="227"/>
      <c r="BN330" s="227"/>
      <c r="BO330" s="170"/>
      <c r="BP330" s="170"/>
      <c r="BQ330" s="170"/>
      <c r="BR330" s="170"/>
      <c r="BS330" s="170"/>
      <c r="BT330" s="170"/>
      <c r="BU330" s="170"/>
      <c r="EP330" s="95"/>
      <c r="EQ330" s="95"/>
      <c r="ER330" s="95"/>
      <c r="ES330" s="95"/>
      <c r="ET330" s="95"/>
      <c r="EU330" s="95"/>
      <c r="EV330" s="95"/>
      <c r="EW330" s="95"/>
      <c r="EX330" s="95"/>
      <c r="EY330" s="95"/>
      <c r="EZ330" s="95"/>
    </row>
    <row r="331" spans="1:156">
      <c r="A331" s="95"/>
      <c r="B331" s="95"/>
      <c r="C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225"/>
      <c r="AF331" s="225"/>
      <c r="AG331" s="225"/>
      <c r="AH331" s="225"/>
      <c r="AI331" s="225"/>
      <c r="AJ331" s="225"/>
      <c r="AK331" s="225"/>
      <c r="AR331" s="226"/>
      <c r="AS331" s="226"/>
      <c r="AT331" s="226"/>
      <c r="AU331" s="226"/>
      <c r="AV331" s="226"/>
      <c r="AW331" s="226"/>
      <c r="AX331" s="226"/>
      <c r="AY331" s="226"/>
      <c r="AZ331" s="227"/>
      <c r="BA331" s="227"/>
      <c r="BB331" s="226"/>
      <c r="BH331" s="232"/>
      <c r="BI331" s="227"/>
      <c r="BJ331" s="227"/>
      <c r="BK331" s="227"/>
      <c r="BL331" s="227"/>
      <c r="BM331" s="227"/>
      <c r="BN331" s="227"/>
      <c r="BO331" s="170"/>
      <c r="BP331" s="170"/>
      <c r="BQ331" s="170"/>
      <c r="BR331" s="170"/>
      <c r="BS331" s="170"/>
      <c r="BT331" s="170"/>
      <c r="BU331" s="170"/>
      <c r="EP331" s="95"/>
      <c r="EQ331" s="95"/>
      <c r="ER331" s="95"/>
      <c r="ES331" s="95"/>
      <c r="ET331" s="95"/>
      <c r="EU331" s="95"/>
      <c r="EV331" s="95"/>
      <c r="EW331" s="95"/>
      <c r="EX331" s="95"/>
      <c r="EY331" s="95"/>
      <c r="EZ331" s="95"/>
    </row>
    <row r="332" spans="1:156">
      <c r="A332" s="95"/>
      <c r="B332" s="95"/>
      <c r="C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225"/>
      <c r="AF332" s="225"/>
      <c r="AG332" s="225"/>
      <c r="AH332" s="225"/>
      <c r="AI332" s="225"/>
      <c r="AJ332" s="225"/>
      <c r="AK332" s="225"/>
      <c r="AR332" s="226"/>
      <c r="AS332" s="226"/>
      <c r="AT332" s="226"/>
      <c r="AU332" s="226"/>
      <c r="AV332" s="226"/>
      <c r="AW332" s="226"/>
      <c r="AX332" s="226"/>
      <c r="AY332" s="226"/>
      <c r="AZ332" s="226"/>
      <c r="BA332" s="226"/>
      <c r="BB332" s="226"/>
      <c r="BH332" s="232"/>
      <c r="BI332" s="227"/>
      <c r="BJ332" s="227"/>
      <c r="BK332" s="227"/>
      <c r="BL332" s="227"/>
      <c r="BM332" s="227"/>
      <c r="BN332" s="227"/>
      <c r="BO332" s="170"/>
      <c r="BP332" s="170"/>
      <c r="BQ332" s="170"/>
      <c r="BR332" s="170"/>
      <c r="BS332" s="170"/>
      <c r="BT332" s="170"/>
      <c r="BU332" s="170"/>
      <c r="EP332" s="95"/>
      <c r="EQ332" s="95"/>
      <c r="ER332" s="95"/>
      <c r="ES332" s="95"/>
      <c r="ET332" s="95"/>
      <c r="EU332" s="95"/>
      <c r="EV332" s="95"/>
      <c r="EW332" s="95"/>
      <c r="EX332" s="95"/>
      <c r="EY332" s="95"/>
      <c r="EZ332" s="95"/>
    </row>
    <row r="333" spans="1:156">
      <c r="A333" s="95"/>
      <c r="B333" s="95"/>
      <c r="C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225"/>
      <c r="AF333" s="225"/>
      <c r="AG333" s="225"/>
      <c r="AH333" s="225"/>
      <c r="AI333" s="225"/>
      <c r="AJ333" s="225"/>
      <c r="AK333" s="225"/>
      <c r="AR333" s="226"/>
      <c r="AS333" s="226"/>
      <c r="AT333" s="226"/>
      <c r="AU333" s="226"/>
      <c r="AV333" s="226"/>
      <c r="AW333" s="226"/>
      <c r="AX333" s="226"/>
      <c r="AY333" s="226"/>
      <c r="AZ333" s="226"/>
      <c r="BA333" s="226"/>
      <c r="BB333" s="226"/>
      <c r="BH333" s="232"/>
      <c r="BI333" s="227"/>
      <c r="BJ333" s="227"/>
      <c r="BK333" s="227"/>
      <c r="BL333" s="227"/>
      <c r="BM333" s="227"/>
      <c r="BN333" s="227"/>
      <c r="BO333" s="170"/>
      <c r="BP333" s="170"/>
      <c r="BQ333" s="170"/>
      <c r="BR333" s="170"/>
      <c r="BS333" s="170"/>
      <c r="BT333" s="170"/>
      <c r="BU333" s="170"/>
      <c r="EP333" s="95"/>
      <c r="EQ333" s="95"/>
      <c r="ER333" s="95"/>
      <c r="ES333" s="95"/>
      <c r="ET333" s="95"/>
      <c r="EU333" s="95"/>
      <c r="EV333" s="95"/>
      <c r="EW333" s="95"/>
      <c r="EX333" s="95"/>
      <c r="EY333" s="95"/>
      <c r="EZ333" s="95"/>
    </row>
    <row r="334" spans="1:156">
      <c r="A334" s="95"/>
      <c r="B334" s="95"/>
      <c r="C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225"/>
      <c r="AF334" s="225"/>
      <c r="AG334" s="225"/>
      <c r="AH334" s="225"/>
      <c r="AI334" s="225"/>
      <c r="AJ334" s="225"/>
      <c r="AK334" s="225"/>
      <c r="AR334" s="226"/>
      <c r="AS334" s="226"/>
      <c r="AT334" s="226"/>
      <c r="AU334" s="226"/>
      <c r="AV334" s="226"/>
      <c r="AW334" s="226"/>
      <c r="AX334" s="226"/>
      <c r="AY334" s="226"/>
      <c r="AZ334" s="226"/>
      <c r="BA334" s="226"/>
      <c r="BB334" s="226"/>
      <c r="BH334" s="232"/>
      <c r="BI334" s="227"/>
      <c r="BJ334" s="227"/>
      <c r="BK334" s="227"/>
      <c r="BL334" s="227"/>
      <c r="BM334" s="227"/>
      <c r="BN334" s="227"/>
      <c r="BO334" s="170"/>
      <c r="BP334" s="170"/>
      <c r="BQ334" s="170"/>
      <c r="BR334" s="170"/>
      <c r="BS334" s="170"/>
      <c r="BT334" s="170"/>
      <c r="BU334" s="170"/>
      <c r="EP334" s="95"/>
      <c r="EQ334" s="95"/>
      <c r="ER334" s="95"/>
      <c r="ES334" s="95"/>
      <c r="ET334" s="95"/>
      <c r="EU334" s="95"/>
      <c r="EV334" s="95"/>
      <c r="EW334" s="95"/>
      <c r="EX334" s="95"/>
      <c r="EY334" s="95"/>
      <c r="EZ334" s="95"/>
    </row>
    <row r="335" spans="1:156">
      <c r="A335" s="95"/>
      <c r="B335" s="95"/>
      <c r="C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225"/>
      <c r="AF335" s="225"/>
      <c r="AG335" s="225"/>
      <c r="AH335" s="225"/>
      <c r="AI335" s="225"/>
      <c r="AJ335" s="225"/>
      <c r="AK335" s="225"/>
      <c r="AR335" s="226"/>
      <c r="AS335" s="226"/>
      <c r="AT335" s="226"/>
      <c r="AU335" s="226"/>
      <c r="AV335" s="226"/>
      <c r="AW335" s="226"/>
      <c r="AX335" s="226"/>
      <c r="AY335" s="226"/>
      <c r="AZ335" s="226"/>
      <c r="BA335" s="226"/>
      <c r="BB335" s="226"/>
      <c r="BH335" s="232"/>
      <c r="BI335" s="227"/>
      <c r="BJ335" s="227"/>
      <c r="BK335" s="227"/>
      <c r="BL335" s="227"/>
      <c r="BM335" s="227"/>
      <c r="BN335" s="227"/>
      <c r="BO335" s="170"/>
      <c r="BP335" s="170"/>
      <c r="BQ335" s="170"/>
      <c r="BR335" s="170"/>
      <c r="BS335" s="170"/>
      <c r="BT335" s="170"/>
      <c r="BU335" s="170"/>
      <c r="EP335" s="95"/>
      <c r="EQ335" s="95"/>
      <c r="ER335" s="95"/>
      <c r="ES335" s="95"/>
      <c r="ET335" s="95"/>
      <c r="EU335" s="95"/>
      <c r="EV335" s="95"/>
      <c r="EW335" s="95"/>
      <c r="EX335" s="95"/>
      <c r="EY335" s="95"/>
      <c r="EZ335" s="95"/>
    </row>
    <row r="336" spans="1:156">
      <c r="A336" s="95"/>
      <c r="B336" s="95"/>
      <c r="C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225"/>
      <c r="AF336" s="225"/>
      <c r="AG336" s="225"/>
      <c r="AH336" s="225"/>
      <c r="AI336" s="225"/>
      <c r="AJ336" s="225"/>
      <c r="AK336" s="225"/>
      <c r="AR336" s="226"/>
      <c r="AS336" s="226"/>
      <c r="AT336" s="226"/>
      <c r="AU336" s="226"/>
      <c r="AV336" s="226"/>
      <c r="AW336" s="226"/>
      <c r="AX336" s="226"/>
      <c r="AY336" s="227"/>
      <c r="AZ336" s="226"/>
      <c r="BA336" s="226"/>
      <c r="BB336" s="226"/>
      <c r="BH336" s="232"/>
      <c r="BI336" s="227"/>
      <c r="BJ336" s="227"/>
      <c r="BK336" s="227"/>
      <c r="BL336" s="227"/>
      <c r="BM336" s="227"/>
      <c r="BN336" s="170"/>
      <c r="BO336" s="170"/>
      <c r="BP336" s="170"/>
      <c r="BQ336" s="170"/>
      <c r="BR336" s="170"/>
      <c r="BS336" s="170"/>
      <c r="BT336" s="170"/>
      <c r="BU336" s="170"/>
      <c r="EP336" s="95"/>
      <c r="EQ336" s="95"/>
      <c r="ER336" s="95"/>
      <c r="ES336" s="95"/>
      <c r="ET336" s="95"/>
      <c r="EU336" s="95"/>
      <c r="EV336" s="95"/>
      <c r="EW336" s="95"/>
      <c r="EX336" s="95"/>
      <c r="EY336" s="95"/>
      <c r="EZ336" s="95"/>
    </row>
    <row r="337" spans="1:156">
      <c r="A337" s="95"/>
      <c r="B337" s="95"/>
      <c r="C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225"/>
      <c r="AF337" s="225"/>
      <c r="AG337" s="225"/>
      <c r="AH337" s="225"/>
      <c r="AI337" s="225"/>
      <c r="AJ337" s="225"/>
      <c r="AK337" s="225"/>
      <c r="AR337" s="226"/>
      <c r="AS337" s="226"/>
      <c r="AT337" s="226"/>
      <c r="AU337" s="226"/>
      <c r="AV337" s="226"/>
      <c r="AW337" s="226"/>
      <c r="AX337" s="226"/>
      <c r="AY337" s="226"/>
      <c r="AZ337" s="226"/>
      <c r="BA337" s="226"/>
      <c r="BB337" s="226"/>
      <c r="BH337" s="232"/>
      <c r="BI337" s="227"/>
      <c r="BJ337" s="227"/>
      <c r="BK337" s="227"/>
      <c r="BL337" s="227"/>
      <c r="BM337" s="170"/>
      <c r="BN337" s="170"/>
      <c r="BO337" s="170"/>
      <c r="BP337" s="170"/>
      <c r="BQ337" s="170"/>
      <c r="BR337" s="170"/>
      <c r="BS337" s="170"/>
      <c r="BT337" s="170"/>
      <c r="BU337" s="170"/>
      <c r="EP337" s="95"/>
      <c r="EQ337" s="95"/>
      <c r="ER337" s="95"/>
      <c r="ES337" s="95"/>
      <c r="ET337" s="95"/>
      <c r="EU337" s="95"/>
      <c r="EV337" s="95"/>
      <c r="EW337" s="95"/>
      <c r="EX337" s="95"/>
      <c r="EY337" s="95"/>
      <c r="EZ337" s="95"/>
    </row>
    <row r="338" spans="1:156">
      <c r="A338" s="95"/>
      <c r="B338" s="95"/>
      <c r="C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225"/>
      <c r="AF338" s="225"/>
      <c r="AG338" s="225"/>
      <c r="AH338" s="225"/>
      <c r="AI338" s="225"/>
      <c r="AJ338" s="225"/>
      <c r="AK338" s="225"/>
      <c r="AR338" s="226"/>
      <c r="AS338" s="226"/>
      <c r="AT338" s="226"/>
      <c r="AU338" s="226"/>
      <c r="AV338" s="226"/>
      <c r="AW338" s="226"/>
      <c r="AX338" s="226"/>
      <c r="AY338" s="226"/>
      <c r="AZ338" s="226"/>
      <c r="BA338" s="226"/>
      <c r="BB338" s="226"/>
      <c r="BH338" s="232"/>
      <c r="BI338" s="227"/>
      <c r="BJ338" s="227"/>
      <c r="BK338" s="227"/>
      <c r="BL338" s="227"/>
      <c r="BM338" s="227"/>
      <c r="BN338" s="170"/>
      <c r="BO338" s="170"/>
      <c r="BP338" s="170"/>
      <c r="BQ338" s="170"/>
      <c r="BR338" s="170"/>
      <c r="BS338" s="170"/>
      <c r="BT338" s="170"/>
      <c r="BU338" s="170"/>
      <c r="ED338" s="95"/>
      <c r="EE338" s="95"/>
      <c r="EF338" s="95"/>
      <c r="EG338" s="95"/>
      <c r="EH338" s="95"/>
      <c r="EI338" s="95"/>
      <c r="EJ338" s="95"/>
      <c r="EK338" s="95"/>
      <c r="EL338" s="95"/>
      <c r="EM338" s="95"/>
      <c r="EN338" s="95"/>
      <c r="EO338" s="95"/>
      <c r="EP338" s="95"/>
      <c r="EQ338" s="95"/>
      <c r="ER338" s="95"/>
      <c r="ES338" s="95"/>
      <c r="ET338" s="95"/>
      <c r="EU338" s="95"/>
      <c r="EV338" s="95"/>
      <c r="EW338" s="95"/>
      <c r="EX338" s="95"/>
      <c r="EY338" s="95"/>
      <c r="EZ338" s="95"/>
    </row>
    <row r="339" spans="1:156">
      <c r="A339" s="95"/>
      <c r="B339" s="95"/>
      <c r="C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225"/>
      <c r="AF339" s="225"/>
      <c r="AG339" s="225"/>
      <c r="AH339" s="225"/>
      <c r="AI339" s="225"/>
      <c r="AJ339" s="225"/>
      <c r="AK339" s="225"/>
      <c r="AR339" s="226"/>
      <c r="AS339" s="226"/>
      <c r="AT339" s="226"/>
      <c r="AU339" s="226"/>
      <c r="AV339" s="226"/>
      <c r="AW339" s="226"/>
      <c r="AX339" s="226"/>
      <c r="AY339" s="226"/>
      <c r="AZ339" s="226"/>
      <c r="BA339" s="226"/>
      <c r="BB339" s="226"/>
      <c r="BH339" s="232"/>
      <c r="BI339" s="227"/>
      <c r="BJ339" s="227"/>
      <c r="BK339" s="227"/>
      <c r="BL339" s="227"/>
      <c r="BM339" s="227"/>
      <c r="BN339" s="170"/>
      <c r="BO339" s="170"/>
      <c r="BP339" s="170"/>
      <c r="BQ339" s="170"/>
      <c r="BR339" s="170"/>
      <c r="BS339" s="170"/>
      <c r="BT339" s="170"/>
      <c r="BU339" s="170"/>
      <c r="EO339" s="95"/>
      <c r="EP339" s="95"/>
      <c r="EQ339" s="95"/>
      <c r="ER339" s="95"/>
      <c r="ES339" s="95"/>
      <c r="ET339" s="95"/>
      <c r="EU339" s="95"/>
      <c r="EV339" s="95"/>
      <c r="EW339" s="95"/>
      <c r="EX339" s="95"/>
      <c r="EY339" s="95"/>
      <c r="EZ339" s="95"/>
    </row>
    <row r="340" spans="1:156">
      <c r="A340" s="95"/>
      <c r="B340" s="95"/>
      <c r="C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225"/>
      <c r="AF340" s="225"/>
      <c r="AG340" s="225"/>
      <c r="AH340" s="225"/>
      <c r="AI340" s="225"/>
      <c r="AJ340" s="225"/>
      <c r="AK340" s="225"/>
      <c r="AR340" s="226"/>
      <c r="AS340" s="226"/>
      <c r="AT340" s="226"/>
      <c r="AU340" s="226"/>
      <c r="AV340" s="226"/>
      <c r="AW340" s="226"/>
      <c r="AX340" s="226"/>
      <c r="AY340" s="226"/>
      <c r="AZ340" s="226"/>
      <c r="BA340" s="226"/>
      <c r="BB340" s="226"/>
      <c r="BH340" s="232"/>
      <c r="BI340" s="227"/>
      <c r="BJ340" s="227"/>
      <c r="BK340" s="227"/>
      <c r="BL340" s="227"/>
      <c r="BM340" s="227"/>
      <c r="BN340" s="170"/>
      <c r="BO340" s="170"/>
      <c r="BP340" s="170"/>
      <c r="BQ340" s="170"/>
      <c r="BR340" s="170"/>
      <c r="BS340" s="170"/>
      <c r="BT340" s="170"/>
      <c r="BU340" s="170"/>
      <c r="EO340" s="95"/>
      <c r="EP340" s="95"/>
      <c r="EQ340" s="95"/>
      <c r="ER340" s="95"/>
      <c r="ES340" s="95"/>
      <c r="ET340" s="95"/>
      <c r="EU340" s="95"/>
      <c r="EV340" s="95"/>
      <c r="EW340" s="95"/>
      <c r="EX340" s="95"/>
      <c r="EY340" s="95"/>
      <c r="EZ340" s="95"/>
    </row>
    <row r="341" spans="1:156">
      <c r="A341" s="95"/>
      <c r="B341" s="95"/>
      <c r="C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225"/>
      <c r="AF341" s="225"/>
      <c r="AG341" s="225"/>
      <c r="AH341" s="225"/>
      <c r="AI341" s="225"/>
      <c r="AJ341" s="225"/>
      <c r="AK341" s="225"/>
      <c r="AR341" s="226"/>
      <c r="AS341" s="226"/>
      <c r="AT341" s="226"/>
      <c r="AU341" s="226"/>
      <c r="AV341" s="226"/>
      <c r="AW341" s="226"/>
      <c r="AX341" s="232"/>
      <c r="AY341" s="226"/>
      <c r="AZ341" s="226"/>
      <c r="BA341" s="226"/>
      <c r="BB341" s="226"/>
      <c r="BH341" s="232"/>
      <c r="BI341" s="227"/>
      <c r="BJ341" s="227"/>
      <c r="BK341" s="227"/>
      <c r="BL341" s="227"/>
      <c r="BM341" s="227"/>
      <c r="BN341" s="170"/>
      <c r="BO341" s="170"/>
      <c r="BP341" s="170"/>
      <c r="BQ341" s="170"/>
      <c r="BR341" s="170"/>
      <c r="BS341" s="170"/>
      <c r="BT341" s="170"/>
      <c r="BU341" s="170"/>
      <c r="EO341" s="95"/>
      <c r="EP341" s="95"/>
      <c r="EQ341" s="95"/>
      <c r="ER341" s="95"/>
      <c r="ES341" s="95"/>
      <c r="ET341" s="95"/>
      <c r="EU341" s="95"/>
      <c r="EV341" s="95"/>
      <c r="EW341" s="95"/>
      <c r="EX341" s="95"/>
      <c r="EY341" s="95"/>
      <c r="EZ341" s="95"/>
    </row>
    <row r="342" spans="1:156">
      <c r="A342" s="95"/>
      <c r="B342" s="95"/>
      <c r="C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225"/>
      <c r="AF342" s="225"/>
      <c r="AG342" s="225"/>
      <c r="AH342" s="225"/>
      <c r="AI342" s="225"/>
      <c r="AJ342" s="225"/>
      <c r="AK342" s="225"/>
      <c r="AR342" s="226"/>
      <c r="AS342" s="226"/>
      <c r="AT342" s="226"/>
      <c r="AU342" s="226"/>
      <c r="AV342" s="226"/>
      <c r="AW342" s="226"/>
      <c r="AX342" s="226"/>
      <c r="AY342" s="226"/>
      <c r="AZ342" s="226"/>
      <c r="BA342" s="226"/>
      <c r="BB342" s="226"/>
      <c r="BH342" s="232"/>
      <c r="BI342" s="227"/>
      <c r="BJ342" s="227"/>
      <c r="BK342" s="227"/>
      <c r="BL342" s="227"/>
      <c r="BM342" s="227"/>
      <c r="BN342" s="170"/>
      <c r="BO342" s="170"/>
      <c r="BP342" s="170"/>
      <c r="BQ342" s="170"/>
      <c r="BR342" s="170"/>
      <c r="BS342" s="170"/>
      <c r="BT342" s="170"/>
      <c r="BU342" s="170"/>
      <c r="EO342" s="95"/>
      <c r="EP342" s="95"/>
      <c r="EQ342" s="95"/>
      <c r="ER342" s="95"/>
      <c r="ES342" s="95"/>
      <c r="ET342" s="95"/>
      <c r="EU342" s="95"/>
      <c r="EV342" s="95"/>
      <c r="EW342" s="95"/>
      <c r="EX342" s="95"/>
      <c r="EY342" s="95"/>
      <c r="EZ342" s="95"/>
    </row>
    <row r="343" spans="1:156">
      <c r="A343" s="95"/>
      <c r="B343" s="95"/>
      <c r="C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225"/>
      <c r="AF343" s="225"/>
      <c r="AG343" s="225"/>
      <c r="AH343" s="225"/>
      <c r="AI343" s="225"/>
      <c r="AJ343" s="225"/>
      <c r="AK343" s="225"/>
      <c r="AR343" s="226"/>
      <c r="AS343" s="226"/>
      <c r="AT343" s="226"/>
      <c r="AU343" s="226"/>
      <c r="AV343" s="226"/>
      <c r="AW343" s="226"/>
      <c r="AX343" s="226"/>
      <c r="AY343" s="226"/>
      <c r="AZ343" s="226"/>
      <c r="BA343" s="226"/>
      <c r="BB343" s="226"/>
      <c r="BH343" s="232"/>
      <c r="BI343" s="227"/>
      <c r="BJ343" s="227"/>
      <c r="BK343" s="227"/>
      <c r="BL343" s="227"/>
      <c r="BM343" s="227"/>
      <c r="BN343" s="170"/>
      <c r="BO343" s="170"/>
      <c r="BP343" s="170"/>
      <c r="BQ343" s="170"/>
      <c r="BR343" s="170"/>
      <c r="BS343" s="170"/>
      <c r="BT343" s="170"/>
      <c r="BU343" s="170"/>
      <c r="EO343" s="95"/>
      <c r="EP343" s="95"/>
      <c r="EQ343" s="95"/>
      <c r="ER343" s="95"/>
      <c r="ES343" s="95"/>
      <c r="ET343" s="95"/>
      <c r="EU343" s="95"/>
      <c r="EV343" s="95"/>
      <c r="EW343" s="95"/>
      <c r="EX343" s="95"/>
      <c r="EY343" s="95"/>
      <c r="EZ343" s="95"/>
    </row>
    <row r="344" spans="1:156">
      <c r="A344" s="95"/>
      <c r="B344" s="95"/>
      <c r="C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225"/>
      <c r="AF344" s="225"/>
      <c r="AG344" s="225"/>
      <c r="AH344" s="225"/>
      <c r="AI344" s="225"/>
      <c r="AJ344" s="225"/>
      <c r="AK344" s="225"/>
      <c r="AR344" s="226"/>
      <c r="AS344" s="226"/>
      <c r="AT344" s="226"/>
      <c r="AU344" s="226"/>
      <c r="AV344" s="226"/>
      <c r="AW344" s="226"/>
      <c r="AX344" s="226"/>
      <c r="AY344" s="226"/>
      <c r="AZ344" s="226"/>
      <c r="BA344" s="226"/>
      <c r="BB344" s="226"/>
      <c r="BH344" s="232"/>
      <c r="BI344" s="227"/>
      <c r="BJ344" s="227"/>
      <c r="BK344" s="227"/>
      <c r="BL344" s="227"/>
      <c r="BM344" s="227"/>
      <c r="BN344" s="170"/>
      <c r="BO344" s="170"/>
      <c r="BP344" s="170"/>
      <c r="BQ344" s="170"/>
      <c r="BR344" s="170"/>
      <c r="BS344" s="170"/>
      <c r="BT344" s="170"/>
      <c r="BU344" s="170"/>
      <c r="EO344" s="95"/>
      <c r="EP344" s="95"/>
      <c r="EQ344" s="95"/>
      <c r="ER344" s="95"/>
      <c r="ES344" s="95"/>
      <c r="ET344" s="95"/>
      <c r="EU344" s="95"/>
      <c r="EV344" s="95"/>
      <c r="EW344" s="95"/>
      <c r="EX344" s="95"/>
      <c r="EY344" s="95"/>
      <c r="EZ344" s="95"/>
    </row>
    <row r="345" spans="1:156">
      <c r="A345" s="95"/>
      <c r="B345" s="95"/>
      <c r="C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225"/>
      <c r="AF345" s="225"/>
      <c r="AG345" s="225"/>
      <c r="AH345" s="225"/>
      <c r="AI345" s="225"/>
      <c r="AJ345" s="225"/>
      <c r="AK345" s="225"/>
      <c r="AR345" s="226"/>
      <c r="AS345" s="226"/>
      <c r="AT345" s="226"/>
      <c r="AU345" s="226"/>
      <c r="AV345" s="226"/>
      <c r="AW345" s="226"/>
      <c r="AX345" s="226"/>
      <c r="AY345" s="226"/>
      <c r="AZ345" s="226"/>
      <c r="BA345" s="226"/>
      <c r="BB345" s="226"/>
      <c r="BH345" s="232"/>
      <c r="BI345" s="227"/>
      <c r="BJ345" s="227"/>
      <c r="BK345" s="227"/>
      <c r="BL345" s="227"/>
      <c r="BM345" s="227"/>
      <c r="BN345" s="170"/>
      <c r="BO345" s="170"/>
      <c r="BP345" s="170"/>
      <c r="BQ345" s="170"/>
      <c r="BR345" s="170"/>
      <c r="BS345" s="170"/>
      <c r="BT345" s="170"/>
      <c r="BU345" s="170"/>
      <c r="EO345" s="95"/>
      <c r="EP345" s="95"/>
      <c r="EQ345" s="95"/>
      <c r="ER345" s="95"/>
      <c r="ES345" s="95"/>
      <c r="ET345" s="95"/>
      <c r="EU345" s="95"/>
      <c r="EV345" s="95"/>
      <c r="EW345" s="95"/>
      <c r="EX345" s="95"/>
      <c r="EY345" s="95"/>
      <c r="EZ345" s="95"/>
    </row>
    <row r="346" spans="1:156">
      <c r="A346" s="95"/>
      <c r="B346" s="95"/>
      <c r="C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225"/>
      <c r="AF346" s="225"/>
      <c r="AG346" s="225"/>
      <c r="AH346" s="225"/>
      <c r="AI346" s="225"/>
      <c r="AJ346" s="225"/>
      <c r="AK346" s="225"/>
      <c r="AR346" s="226"/>
      <c r="AS346" s="226"/>
      <c r="AT346" s="226"/>
      <c r="AU346" s="226"/>
      <c r="AV346" s="226"/>
      <c r="AW346" s="226"/>
      <c r="AX346" s="226"/>
      <c r="AY346" s="226"/>
      <c r="AZ346" s="226"/>
      <c r="BA346" s="226"/>
      <c r="BB346" s="226"/>
      <c r="BH346" s="232"/>
      <c r="BI346" s="227"/>
      <c r="BJ346" s="227"/>
      <c r="BK346" s="227"/>
      <c r="BL346" s="227"/>
      <c r="BM346" s="227"/>
      <c r="BN346" s="170"/>
      <c r="BO346" s="170"/>
      <c r="BP346" s="170"/>
      <c r="BQ346" s="170"/>
      <c r="BR346" s="170"/>
      <c r="BS346" s="170"/>
      <c r="BT346" s="170"/>
      <c r="BU346" s="170"/>
      <c r="EO346" s="95"/>
      <c r="EP346" s="95"/>
      <c r="EQ346" s="95"/>
      <c r="ER346" s="95"/>
      <c r="ES346" s="95"/>
      <c r="ET346" s="95"/>
      <c r="EU346" s="95"/>
      <c r="EV346" s="95"/>
      <c r="EW346" s="95"/>
      <c r="EX346" s="95"/>
      <c r="EY346" s="95"/>
      <c r="EZ346" s="95"/>
    </row>
    <row r="347" spans="1:156">
      <c r="A347" s="95"/>
      <c r="B347" s="95"/>
      <c r="C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225"/>
      <c r="AF347" s="225"/>
      <c r="AG347" s="225"/>
      <c r="AH347" s="225"/>
      <c r="AI347" s="225"/>
      <c r="AJ347" s="225"/>
      <c r="AK347" s="225"/>
      <c r="AR347" s="226"/>
      <c r="AS347" s="226"/>
      <c r="AT347" s="226"/>
      <c r="AU347" s="226"/>
      <c r="AV347" s="226"/>
      <c r="AW347" s="226"/>
      <c r="AX347" s="226"/>
      <c r="AY347" s="226"/>
      <c r="AZ347" s="226"/>
      <c r="BA347" s="226"/>
      <c r="BB347" s="226"/>
      <c r="BH347" s="232"/>
      <c r="BI347" s="227"/>
      <c r="BJ347" s="227"/>
      <c r="BK347" s="227"/>
      <c r="BL347" s="227"/>
      <c r="BM347" s="227"/>
      <c r="BN347" s="170"/>
      <c r="BO347" s="170"/>
      <c r="BP347" s="170"/>
      <c r="BQ347" s="170"/>
      <c r="BR347" s="170"/>
      <c r="BS347" s="170"/>
      <c r="BT347" s="170"/>
      <c r="BU347" s="170"/>
      <c r="EO347" s="95"/>
      <c r="EP347" s="95"/>
      <c r="EQ347" s="95"/>
      <c r="ER347" s="95"/>
      <c r="ES347" s="95"/>
      <c r="ET347" s="95"/>
      <c r="EU347" s="95"/>
      <c r="EV347" s="95"/>
      <c r="EW347" s="95"/>
      <c r="EX347" s="95"/>
      <c r="EY347" s="95"/>
      <c r="EZ347" s="95"/>
    </row>
    <row r="348" spans="1:156">
      <c r="A348" s="95"/>
      <c r="B348" s="95"/>
      <c r="C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225"/>
      <c r="AF348" s="225"/>
      <c r="AG348" s="225"/>
      <c r="AH348" s="225"/>
      <c r="AI348" s="225"/>
      <c r="AJ348" s="225"/>
      <c r="AK348" s="225"/>
      <c r="AR348" s="226"/>
      <c r="AS348" s="226"/>
      <c r="AT348" s="226"/>
      <c r="AU348" s="226"/>
      <c r="AV348" s="226"/>
      <c r="AW348" s="226"/>
      <c r="AX348" s="226"/>
      <c r="AY348" s="226"/>
      <c r="AZ348" s="226"/>
      <c r="BA348" s="226"/>
      <c r="BB348" s="227"/>
      <c r="BC348" s="170"/>
      <c r="BH348" s="232"/>
      <c r="BI348" s="227"/>
      <c r="BJ348" s="227"/>
      <c r="BK348" s="227"/>
      <c r="BL348" s="227"/>
      <c r="BM348" s="227"/>
      <c r="BN348" s="170"/>
      <c r="BO348" s="170"/>
      <c r="BP348" s="170"/>
      <c r="BQ348" s="170"/>
      <c r="BR348" s="170"/>
      <c r="BS348" s="170"/>
      <c r="BT348" s="170"/>
      <c r="BU348" s="170"/>
      <c r="EO348" s="95"/>
      <c r="EP348" s="95"/>
      <c r="EQ348" s="95"/>
      <c r="ER348" s="95"/>
      <c r="ES348" s="95"/>
      <c r="ET348" s="95"/>
      <c r="EU348" s="95"/>
      <c r="EV348" s="95"/>
      <c r="EW348" s="95"/>
      <c r="EX348" s="95"/>
      <c r="EY348" s="95"/>
      <c r="EZ348" s="95"/>
    </row>
    <row r="349" spans="1:156">
      <c r="A349" s="95"/>
      <c r="B349" s="95"/>
      <c r="C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225"/>
      <c r="AF349" s="225"/>
      <c r="AG349" s="225"/>
      <c r="AH349" s="225"/>
      <c r="AI349" s="225"/>
      <c r="AJ349" s="225"/>
      <c r="AK349" s="225"/>
      <c r="AR349" s="226"/>
      <c r="AS349" s="226"/>
      <c r="AT349" s="226"/>
      <c r="AU349" s="226"/>
      <c r="AV349" s="226"/>
      <c r="AW349" s="226"/>
      <c r="AX349" s="226"/>
      <c r="AY349" s="226"/>
      <c r="AZ349" s="226"/>
      <c r="BA349" s="226"/>
      <c r="BB349" s="226"/>
      <c r="BH349" s="232"/>
      <c r="BI349" s="227"/>
      <c r="BJ349" s="227"/>
      <c r="BK349" s="227"/>
      <c r="BL349" s="227"/>
      <c r="BM349" s="227"/>
      <c r="BN349" s="170"/>
      <c r="BO349" s="170"/>
      <c r="BP349" s="170"/>
      <c r="BQ349" s="170"/>
      <c r="BR349" s="170"/>
      <c r="BS349" s="170"/>
      <c r="BT349" s="170"/>
      <c r="BU349" s="170"/>
      <c r="EO349" s="95"/>
      <c r="EP349" s="95"/>
      <c r="EQ349" s="95"/>
      <c r="ER349" s="95"/>
      <c r="ES349" s="95"/>
      <c r="ET349" s="95"/>
      <c r="EU349" s="95"/>
      <c r="EV349" s="95"/>
      <c r="EW349" s="95"/>
      <c r="EX349" s="95"/>
      <c r="EY349" s="95"/>
      <c r="EZ349" s="95"/>
    </row>
    <row r="350" spans="1:156">
      <c r="A350" s="95"/>
      <c r="B350" s="95"/>
      <c r="C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225"/>
      <c r="AF350" s="225"/>
      <c r="AG350" s="225"/>
      <c r="AH350" s="225"/>
      <c r="AI350" s="225"/>
      <c r="AJ350" s="225"/>
      <c r="AK350" s="225"/>
      <c r="AR350" s="226"/>
      <c r="AS350" s="226"/>
      <c r="AT350" s="226"/>
      <c r="AU350" s="226"/>
      <c r="AV350" s="226"/>
      <c r="AW350" s="226"/>
      <c r="AX350" s="226"/>
      <c r="AY350" s="226"/>
      <c r="AZ350" s="226"/>
      <c r="BA350" s="226"/>
      <c r="BB350" s="226"/>
      <c r="BH350" s="170"/>
      <c r="BI350" s="170"/>
      <c r="BJ350" s="170"/>
      <c r="BK350" s="170"/>
      <c r="BL350" s="170"/>
      <c r="BM350" s="227"/>
      <c r="BN350" s="170"/>
      <c r="BO350" s="170"/>
      <c r="BP350" s="170"/>
      <c r="BQ350" s="170"/>
      <c r="BR350" s="170"/>
      <c r="BS350" s="170"/>
      <c r="BT350" s="170"/>
      <c r="BU350" s="170"/>
      <c r="EO350" s="95"/>
      <c r="EP350" s="95"/>
      <c r="EQ350" s="95"/>
      <c r="ER350" s="95"/>
      <c r="ES350" s="95"/>
      <c r="ET350" s="95"/>
      <c r="EU350" s="95"/>
      <c r="EV350" s="95"/>
      <c r="EW350" s="95"/>
      <c r="EX350" s="95"/>
      <c r="EY350" s="95"/>
      <c r="EZ350" s="95"/>
    </row>
    <row r="351" spans="1:156">
      <c r="A351" s="95"/>
      <c r="B351" s="95"/>
      <c r="C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225"/>
      <c r="AF351" s="225"/>
      <c r="AG351" s="225"/>
      <c r="AH351" s="225"/>
      <c r="AI351" s="225"/>
      <c r="AJ351" s="225"/>
      <c r="AK351" s="225"/>
      <c r="AR351" s="226"/>
      <c r="AS351" s="226"/>
      <c r="AT351" s="226"/>
      <c r="AU351" s="226"/>
      <c r="AV351" s="226"/>
      <c r="AW351" s="226"/>
      <c r="AX351" s="226"/>
      <c r="AY351" s="226"/>
      <c r="AZ351" s="226"/>
      <c r="BA351" s="226"/>
      <c r="BB351" s="226"/>
      <c r="BH351" s="227"/>
      <c r="BI351" s="227"/>
      <c r="BJ351" s="227"/>
      <c r="BK351" s="227"/>
      <c r="BL351" s="227"/>
      <c r="BM351" s="227"/>
      <c r="BN351" s="170"/>
      <c r="BO351" s="170"/>
      <c r="BP351" s="170"/>
      <c r="BQ351" s="170"/>
      <c r="BR351" s="170"/>
      <c r="BS351" s="170"/>
      <c r="BT351" s="170"/>
      <c r="BU351" s="170"/>
      <c r="EO351" s="95"/>
      <c r="EP351" s="95"/>
      <c r="EQ351" s="95"/>
      <c r="ER351" s="95"/>
      <c r="ES351" s="95"/>
      <c r="ET351" s="95"/>
      <c r="EU351" s="95"/>
      <c r="EV351" s="95"/>
      <c r="EW351" s="95"/>
      <c r="EX351" s="95"/>
      <c r="EY351" s="95"/>
      <c r="EZ351" s="95"/>
    </row>
    <row r="352" spans="1:156">
      <c r="A352" s="95"/>
      <c r="B352" s="95"/>
      <c r="C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225"/>
      <c r="AF352" s="225"/>
      <c r="AG352" s="225"/>
      <c r="AH352" s="225"/>
      <c r="AI352" s="225"/>
      <c r="AJ352" s="225"/>
      <c r="AK352" s="225"/>
      <c r="AR352" s="226"/>
      <c r="AS352" s="226"/>
      <c r="AT352" s="226"/>
      <c r="AU352" s="226"/>
      <c r="AV352" s="226"/>
      <c r="AW352" s="226"/>
      <c r="AX352" s="226"/>
      <c r="AY352" s="226"/>
      <c r="AZ352" s="226"/>
      <c r="BA352" s="226"/>
      <c r="BB352" s="226"/>
      <c r="BF352" s="170"/>
      <c r="BH352" s="227"/>
      <c r="BI352" s="227"/>
      <c r="BJ352" s="227"/>
      <c r="BK352" s="227"/>
      <c r="BL352" s="227"/>
      <c r="BM352" s="227"/>
      <c r="BN352" s="170"/>
      <c r="BO352" s="170"/>
      <c r="BP352" s="170"/>
      <c r="BQ352" s="170"/>
      <c r="BR352" s="170"/>
      <c r="BS352" s="170"/>
      <c r="BT352" s="170"/>
      <c r="BU352" s="170"/>
      <c r="EO352" s="95"/>
      <c r="EP352" s="95"/>
      <c r="EQ352" s="95"/>
      <c r="ER352" s="95"/>
      <c r="ES352" s="95"/>
      <c r="ET352" s="95"/>
      <c r="EU352" s="95"/>
      <c r="EV352" s="95"/>
      <c r="EW352" s="95"/>
      <c r="EX352" s="95"/>
      <c r="EY352" s="95"/>
      <c r="EZ352" s="95"/>
    </row>
    <row r="353" spans="1:156">
      <c r="A353" s="95"/>
      <c r="B353" s="95"/>
      <c r="C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225"/>
      <c r="AF353" s="225"/>
      <c r="AG353" s="225"/>
      <c r="AH353" s="225"/>
      <c r="AI353" s="225"/>
      <c r="AJ353" s="225"/>
      <c r="AK353" s="225"/>
      <c r="AR353" s="226"/>
      <c r="AS353" s="226"/>
      <c r="AT353" s="226"/>
      <c r="AU353" s="226"/>
      <c r="AV353" s="226"/>
      <c r="AW353" s="226"/>
      <c r="AX353" s="226"/>
      <c r="AY353" s="226"/>
      <c r="AZ353" s="226"/>
      <c r="BA353" s="226"/>
      <c r="BB353" s="226"/>
      <c r="BD353" s="170"/>
      <c r="BE353" s="170"/>
      <c r="BG353" s="170"/>
      <c r="BH353" s="227"/>
      <c r="BI353" s="227"/>
      <c r="BJ353" s="227"/>
      <c r="BK353" s="227"/>
      <c r="BL353" s="227"/>
      <c r="BM353" s="227"/>
      <c r="BN353" s="170"/>
      <c r="BO353" s="170"/>
      <c r="BP353" s="170"/>
      <c r="BQ353" s="170"/>
      <c r="BR353" s="170"/>
      <c r="BS353" s="170"/>
      <c r="BT353" s="170"/>
      <c r="BU353" s="170"/>
      <c r="EO353" s="95"/>
      <c r="EP353" s="95"/>
      <c r="EQ353" s="95"/>
      <c r="ER353" s="95"/>
      <c r="ES353" s="95"/>
      <c r="ET353" s="95"/>
      <c r="EU353" s="95"/>
      <c r="EV353" s="95"/>
      <c r="EW353" s="95"/>
      <c r="EX353" s="95"/>
      <c r="EY353" s="95"/>
      <c r="EZ353" s="95"/>
    </row>
    <row r="354" spans="1:156">
      <c r="A354" s="95"/>
      <c r="B354" s="95"/>
      <c r="C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225"/>
      <c r="AF354" s="225"/>
      <c r="AG354" s="225"/>
      <c r="AH354" s="225"/>
      <c r="AI354" s="225"/>
      <c r="AJ354" s="225"/>
      <c r="AK354" s="225"/>
      <c r="AR354" s="226"/>
      <c r="AS354" s="226"/>
      <c r="AT354" s="226"/>
      <c r="AU354" s="226"/>
      <c r="AV354" s="226"/>
      <c r="AW354" s="226"/>
      <c r="AX354" s="226"/>
      <c r="AY354" s="226"/>
      <c r="AZ354" s="226"/>
      <c r="BA354" s="226"/>
      <c r="BB354" s="226"/>
      <c r="BG354" s="232"/>
      <c r="BH354" s="227"/>
      <c r="BI354" s="227"/>
      <c r="BJ354" s="227"/>
      <c r="BK354" s="227"/>
      <c r="BL354" s="227"/>
      <c r="BM354" s="227"/>
      <c r="BN354" s="170"/>
      <c r="BO354" s="170"/>
      <c r="BP354" s="170"/>
      <c r="BQ354" s="170"/>
      <c r="BR354" s="170"/>
      <c r="BS354" s="170"/>
      <c r="BT354" s="170"/>
      <c r="BU354" s="170"/>
      <c r="EO354" s="95"/>
      <c r="EP354" s="95"/>
      <c r="EQ354" s="95"/>
      <c r="ER354" s="95"/>
      <c r="ES354" s="95"/>
      <c r="ET354" s="95"/>
      <c r="EU354" s="95"/>
      <c r="EV354" s="95"/>
      <c r="EW354" s="95"/>
      <c r="EX354" s="95"/>
      <c r="EY354" s="95"/>
      <c r="EZ354" s="95"/>
    </row>
    <row r="355" spans="1:156">
      <c r="A355" s="95"/>
      <c r="B355" s="95"/>
      <c r="C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225"/>
      <c r="AF355" s="225"/>
      <c r="AG355" s="225"/>
      <c r="AH355" s="225"/>
      <c r="AI355" s="225"/>
      <c r="AJ355" s="225"/>
      <c r="AK355" s="225"/>
      <c r="AR355" s="226"/>
      <c r="AS355" s="226"/>
      <c r="AT355" s="226"/>
      <c r="AU355" s="226"/>
      <c r="AV355" s="226"/>
      <c r="AW355" s="226"/>
      <c r="AX355" s="226"/>
      <c r="AY355" s="226"/>
      <c r="AZ355" s="226"/>
      <c r="BA355" s="226"/>
      <c r="BB355" s="226"/>
      <c r="BG355" s="232"/>
      <c r="BH355" s="227"/>
      <c r="BI355" s="227"/>
      <c r="BJ355" s="227"/>
      <c r="BK355" s="227"/>
      <c r="BL355" s="227"/>
      <c r="BM355" s="227"/>
      <c r="BN355" s="170"/>
      <c r="BO355" s="170"/>
      <c r="BP355" s="170"/>
      <c r="BQ355" s="170"/>
      <c r="BR355" s="170"/>
      <c r="BS355" s="170"/>
      <c r="BT355" s="170"/>
      <c r="BU355" s="170"/>
      <c r="EO355" s="95"/>
      <c r="EP355" s="95"/>
      <c r="EQ355" s="95"/>
      <c r="ER355" s="95"/>
      <c r="ES355" s="95"/>
      <c r="ET355" s="95"/>
      <c r="EU355" s="95"/>
      <c r="EV355" s="95"/>
      <c r="EW355" s="95"/>
      <c r="EX355" s="95"/>
      <c r="EY355" s="95"/>
      <c r="EZ355" s="95"/>
    </row>
    <row r="356" spans="1:156">
      <c r="A356" s="95"/>
      <c r="B356" s="95"/>
      <c r="C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225"/>
      <c r="AF356" s="225"/>
      <c r="AG356" s="225"/>
      <c r="AH356" s="225"/>
      <c r="AI356" s="225"/>
      <c r="AJ356" s="225"/>
      <c r="AK356" s="225"/>
      <c r="AR356" s="226"/>
      <c r="AS356" s="226"/>
      <c r="AT356" s="226"/>
      <c r="AU356" s="226"/>
      <c r="AV356" s="226"/>
      <c r="AW356" s="226"/>
      <c r="AX356" s="226"/>
      <c r="AY356" s="226"/>
      <c r="AZ356" s="226"/>
      <c r="BA356" s="226"/>
      <c r="BB356" s="226"/>
      <c r="BG356" s="232"/>
      <c r="BH356" s="227"/>
      <c r="BI356" s="227"/>
      <c r="BJ356" s="227"/>
      <c r="BK356" s="227"/>
      <c r="BL356" s="227"/>
      <c r="BM356" s="227"/>
      <c r="BN356" s="170"/>
      <c r="BO356" s="170"/>
      <c r="BP356" s="170"/>
      <c r="BQ356" s="170"/>
      <c r="BR356" s="170"/>
      <c r="BS356" s="170"/>
      <c r="BT356" s="170"/>
      <c r="BU356" s="170"/>
      <c r="EO356" s="95"/>
      <c r="EP356" s="95"/>
      <c r="EQ356" s="95"/>
      <c r="ER356" s="95"/>
      <c r="ES356" s="95"/>
      <c r="ET356" s="95"/>
      <c r="EU356" s="95"/>
      <c r="EV356" s="95"/>
      <c r="EW356" s="95"/>
      <c r="EX356" s="95"/>
      <c r="EY356" s="95"/>
      <c r="EZ356" s="95"/>
    </row>
    <row r="357" spans="1:156">
      <c r="A357" s="95"/>
      <c r="B357" s="95"/>
      <c r="C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225"/>
      <c r="AF357" s="225"/>
      <c r="AG357" s="225"/>
      <c r="AH357" s="225"/>
      <c r="AI357" s="225"/>
      <c r="AJ357" s="225"/>
      <c r="AK357" s="225"/>
      <c r="AR357" s="226"/>
      <c r="AS357" s="226"/>
      <c r="AT357" s="226"/>
      <c r="AU357" s="226"/>
      <c r="AV357" s="226"/>
      <c r="AW357" s="226"/>
      <c r="AX357" s="226"/>
      <c r="AY357" s="226"/>
      <c r="AZ357" s="226"/>
      <c r="BA357" s="226"/>
      <c r="BB357" s="226"/>
      <c r="BG357" s="232"/>
      <c r="BH357" s="227"/>
      <c r="BI357" s="227"/>
      <c r="BJ357" s="227"/>
      <c r="BK357" s="227"/>
      <c r="BL357" s="227"/>
      <c r="BM357" s="227"/>
      <c r="BN357" s="170"/>
      <c r="BO357" s="170"/>
      <c r="BP357" s="170"/>
      <c r="BQ357" s="170"/>
      <c r="BR357" s="170"/>
      <c r="BS357" s="170"/>
      <c r="BT357" s="170"/>
      <c r="BU357" s="170"/>
      <c r="EO357" s="95"/>
      <c r="EP357" s="95"/>
      <c r="EQ357" s="95"/>
      <c r="ER357" s="95"/>
      <c r="ES357" s="95"/>
      <c r="ET357" s="95"/>
      <c r="EU357" s="95"/>
      <c r="EV357" s="95"/>
      <c r="EW357" s="95"/>
      <c r="EX357" s="95"/>
      <c r="EY357" s="95"/>
      <c r="EZ357" s="95"/>
    </row>
    <row r="358" spans="1:156">
      <c r="A358" s="95"/>
      <c r="B358" s="95"/>
      <c r="C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225"/>
      <c r="AF358" s="225"/>
      <c r="AG358" s="225"/>
      <c r="AH358" s="225"/>
      <c r="AI358" s="225"/>
      <c r="AJ358" s="225"/>
      <c r="AK358" s="225"/>
      <c r="AR358" s="226"/>
      <c r="AS358" s="226"/>
      <c r="AT358" s="226"/>
      <c r="AU358" s="226"/>
      <c r="AV358" s="226"/>
      <c r="AW358" s="226"/>
      <c r="AX358" s="226"/>
      <c r="AY358" s="226"/>
      <c r="AZ358" s="226"/>
      <c r="BA358" s="226"/>
      <c r="BB358" s="226"/>
      <c r="BG358" s="232"/>
      <c r="BH358" s="227"/>
      <c r="BI358" s="227"/>
      <c r="BJ358" s="227"/>
      <c r="BK358" s="227"/>
      <c r="BL358" s="227"/>
      <c r="BM358" s="227"/>
      <c r="BN358" s="170"/>
      <c r="BO358" s="170"/>
      <c r="BP358" s="170"/>
      <c r="BQ358" s="170"/>
      <c r="BR358" s="170"/>
      <c r="BS358" s="170"/>
      <c r="BT358" s="170"/>
      <c r="BU358" s="170"/>
      <c r="EO358" s="95"/>
      <c r="EP358" s="95"/>
      <c r="EQ358" s="95"/>
      <c r="ER358" s="95"/>
      <c r="ES358" s="95"/>
      <c r="ET358" s="95"/>
      <c r="EU358" s="95"/>
      <c r="EV358" s="95"/>
      <c r="EW358" s="95"/>
      <c r="EX358" s="95"/>
      <c r="EY358" s="95"/>
      <c r="EZ358" s="95"/>
    </row>
    <row r="359" spans="1:156">
      <c r="A359" s="95"/>
      <c r="B359" s="95"/>
      <c r="C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225"/>
      <c r="AF359" s="225"/>
      <c r="AG359" s="225"/>
      <c r="AH359" s="225"/>
      <c r="AI359" s="225"/>
      <c r="AJ359" s="225"/>
      <c r="AK359" s="225"/>
      <c r="AR359" s="226"/>
      <c r="AS359" s="226"/>
      <c r="AT359" s="226"/>
      <c r="AU359" s="226"/>
      <c r="AV359" s="226"/>
      <c r="AW359" s="226"/>
      <c r="AX359" s="226"/>
      <c r="AY359" s="226"/>
      <c r="AZ359" s="226"/>
      <c r="BA359" s="226"/>
      <c r="BB359" s="226"/>
      <c r="BG359" s="232"/>
      <c r="BH359" s="227"/>
      <c r="BI359" s="227"/>
      <c r="BJ359" s="227"/>
      <c r="BK359" s="227"/>
      <c r="BL359" s="227"/>
      <c r="BM359" s="227"/>
      <c r="BN359" s="170"/>
      <c r="BO359" s="170"/>
      <c r="BP359" s="170"/>
      <c r="BQ359" s="170"/>
      <c r="BR359" s="170"/>
      <c r="BS359" s="170"/>
      <c r="BT359" s="170"/>
      <c r="BU359" s="170"/>
      <c r="EO359" s="95"/>
      <c r="EP359" s="95"/>
      <c r="EQ359" s="95"/>
      <c r="ER359" s="95"/>
      <c r="ES359" s="95"/>
      <c r="ET359" s="95"/>
      <c r="EU359" s="95"/>
      <c r="EV359" s="95"/>
      <c r="EW359" s="95"/>
      <c r="EX359" s="95"/>
      <c r="EY359" s="95"/>
      <c r="EZ359" s="95"/>
    </row>
    <row r="360" spans="1:156">
      <c r="A360" s="95"/>
      <c r="B360" s="95"/>
      <c r="C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225"/>
      <c r="AF360" s="225"/>
      <c r="AG360" s="225"/>
      <c r="AH360" s="225"/>
      <c r="AI360" s="225"/>
      <c r="AJ360" s="225"/>
      <c r="AK360" s="225"/>
      <c r="AR360" s="226"/>
      <c r="AS360" s="226"/>
      <c r="AT360" s="226"/>
      <c r="AU360" s="226"/>
      <c r="AV360" s="226"/>
      <c r="AW360" s="226"/>
      <c r="AX360" s="226"/>
      <c r="AY360" s="226"/>
      <c r="AZ360" s="226"/>
      <c r="BA360" s="226"/>
      <c r="BB360" s="226"/>
      <c r="BG360" s="232"/>
      <c r="BH360" s="227"/>
      <c r="BI360" s="227"/>
      <c r="BJ360" s="227"/>
      <c r="BK360" s="227"/>
      <c r="BL360" s="227"/>
      <c r="BM360" s="227"/>
      <c r="BN360" s="170"/>
      <c r="BO360" s="170"/>
      <c r="BP360" s="170"/>
      <c r="BQ360" s="170"/>
      <c r="BR360" s="170"/>
      <c r="BS360" s="170"/>
      <c r="BT360" s="170"/>
      <c r="BU360" s="170"/>
      <c r="EO360" s="95"/>
      <c r="EP360" s="95"/>
      <c r="EQ360" s="95"/>
      <c r="ER360" s="95"/>
      <c r="ES360" s="95"/>
      <c r="ET360" s="95"/>
      <c r="EU360" s="95"/>
      <c r="EV360" s="95"/>
      <c r="EW360" s="95"/>
      <c r="EX360" s="95"/>
      <c r="EY360" s="95"/>
      <c r="EZ360" s="95"/>
    </row>
    <row r="361" spans="1:156">
      <c r="A361" s="95"/>
      <c r="B361" s="95"/>
      <c r="C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225"/>
      <c r="AF361" s="225"/>
      <c r="AG361" s="225"/>
      <c r="AH361" s="225"/>
      <c r="AI361" s="225"/>
      <c r="AJ361" s="225"/>
      <c r="AK361" s="225"/>
      <c r="AR361" s="226"/>
      <c r="AS361" s="226"/>
      <c r="AT361" s="226"/>
      <c r="AU361" s="226"/>
      <c r="AV361" s="226"/>
      <c r="AW361" s="226"/>
      <c r="AX361" s="226"/>
      <c r="AY361" s="226"/>
      <c r="AZ361" s="226"/>
      <c r="BA361" s="226"/>
      <c r="BB361" s="226"/>
      <c r="BG361" s="232"/>
      <c r="BH361" s="227"/>
      <c r="BI361" s="227"/>
      <c r="BJ361" s="227"/>
      <c r="BK361" s="227"/>
      <c r="BL361" s="227"/>
      <c r="BM361" s="227"/>
      <c r="BN361" s="170"/>
      <c r="BO361" s="170"/>
      <c r="BP361" s="170"/>
      <c r="BQ361" s="170"/>
      <c r="BR361" s="170"/>
      <c r="BS361" s="170"/>
      <c r="BT361" s="170"/>
      <c r="BU361" s="170"/>
      <c r="EO361" s="95"/>
      <c r="EP361" s="95"/>
      <c r="EQ361" s="95"/>
      <c r="ER361" s="95"/>
      <c r="ES361" s="95"/>
      <c r="ET361" s="95"/>
      <c r="EU361" s="95"/>
      <c r="EV361" s="95"/>
      <c r="EW361" s="95"/>
      <c r="EX361" s="95"/>
      <c r="EY361" s="95"/>
      <c r="EZ361" s="95"/>
    </row>
    <row r="362" spans="1:156">
      <c r="A362" s="95"/>
      <c r="B362" s="95"/>
      <c r="C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225"/>
      <c r="AF362" s="225"/>
      <c r="AG362" s="225"/>
      <c r="AH362" s="225"/>
      <c r="AI362" s="225"/>
      <c r="AJ362" s="225"/>
      <c r="AK362" s="225"/>
      <c r="AR362" s="226"/>
      <c r="AS362" s="226"/>
      <c r="AT362" s="226"/>
      <c r="AU362" s="226"/>
      <c r="AV362" s="226"/>
      <c r="AW362" s="226"/>
      <c r="AX362" s="226"/>
      <c r="AY362" s="226"/>
      <c r="AZ362" s="226"/>
      <c r="BA362" s="226"/>
      <c r="BB362" s="226"/>
      <c r="BG362" s="232"/>
      <c r="BH362" s="227"/>
      <c r="BI362" s="227"/>
      <c r="BJ362" s="227"/>
      <c r="BK362" s="227"/>
      <c r="BL362" s="227"/>
      <c r="BM362" s="227"/>
      <c r="BN362" s="170"/>
      <c r="BO362" s="170"/>
      <c r="BP362" s="170"/>
      <c r="BQ362" s="170"/>
      <c r="BR362" s="170"/>
      <c r="BS362" s="170"/>
      <c r="BT362" s="170"/>
      <c r="BU362" s="170"/>
      <c r="EO362" s="95"/>
      <c r="EP362" s="95"/>
      <c r="EQ362" s="95"/>
      <c r="ER362" s="95"/>
      <c r="ES362" s="95"/>
      <c r="ET362" s="95"/>
      <c r="EU362" s="95"/>
      <c r="EV362" s="95"/>
      <c r="EW362" s="95"/>
      <c r="EX362" s="95"/>
      <c r="EY362" s="95"/>
      <c r="EZ362" s="95"/>
    </row>
    <row r="363" spans="1:156">
      <c r="A363" s="95"/>
      <c r="B363" s="95"/>
      <c r="C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225"/>
      <c r="AF363" s="225"/>
      <c r="AG363" s="225"/>
      <c r="AH363" s="225"/>
      <c r="AI363" s="225"/>
      <c r="AJ363" s="225"/>
      <c r="AK363" s="225"/>
      <c r="AR363" s="226"/>
      <c r="AS363" s="226"/>
      <c r="AT363" s="226"/>
      <c r="AU363" s="226"/>
      <c r="AV363" s="226"/>
      <c r="AW363" s="226"/>
      <c r="AX363" s="226"/>
      <c r="AY363" s="226"/>
      <c r="AZ363" s="226"/>
      <c r="BA363" s="226"/>
      <c r="BB363" s="226"/>
      <c r="BG363" s="232"/>
      <c r="BH363" s="227"/>
      <c r="BI363" s="227"/>
      <c r="BJ363" s="227"/>
      <c r="BK363" s="227"/>
      <c r="BL363" s="227"/>
      <c r="BM363" s="227"/>
      <c r="BN363" s="170"/>
      <c r="BO363" s="170"/>
      <c r="BP363" s="170"/>
      <c r="BQ363" s="170"/>
      <c r="BR363" s="170"/>
      <c r="BS363" s="170"/>
      <c r="BT363" s="170"/>
      <c r="BU363" s="170"/>
      <c r="EO363" s="95"/>
      <c r="EP363" s="95"/>
      <c r="EQ363" s="95"/>
      <c r="ER363" s="95"/>
      <c r="ES363" s="95"/>
      <c r="ET363" s="95"/>
      <c r="EU363" s="95"/>
      <c r="EV363" s="95"/>
      <c r="EW363" s="95"/>
      <c r="EX363" s="95"/>
      <c r="EY363" s="95"/>
      <c r="EZ363" s="95"/>
    </row>
    <row r="364" spans="1:156">
      <c r="A364" s="95"/>
      <c r="B364" s="95"/>
      <c r="C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225"/>
      <c r="AF364" s="225"/>
      <c r="AG364" s="225"/>
      <c r="AH364" s="225"/>
      <c r="AI364" s="225"/>
      <c r="AJ364" s="225"/>
      <c r="AK364" s="225"/>
      <c r="AR364" s="226"/>
      <c r="AS364" s="226"/>
      <c r="AT364" s="226"/>
      <c r="AU364" s="226"/>
      <c r="AV364" s="226"/>
      <c r="AW364" s="226"/>
      <c r="AX364" s="226"/>
      <c r="AY364" s="226"/>
      <c r="AZ364" s="226"/>
      <c r="BA364" s="226"/>
      <c r="BB364" s="226"/>
      <c r="BG364" s="232"/>
      <c r="BH364" s="227"/>
      <c r="BI364" s="227"/>
      <c r="BJ364" s="227"/>
      <c r="BK364" s="227"/>
      <c r="BL364" s="227"/>
      <c r="BM364" s="170"/>
      <c r="BN364" s="170"/>
      <c r="BO364" s="170"/>
      <c r="BP364" s="170"/>
      <c r="BQ364" s="170"/>
      <c r="BR364" s="170"/>
      <c r="BS364" s="170"/>
      <c r="BT364" s="170"/>
      <c r="BU364" s="170"/>
      <c r="EO364" s="95"/>
      <c r="EP364" s="95"/>
      <c r="EQ364" s="95"/>
      <c r="ER364" s="95"/>
      <c r="ES364" s="95"/>
      <c r="ET364" s="95"/>
      <c r="EU364" s="95"/>
      <c r="EV364" s="95"/>
      <c r="EW364" s="95"/>
      <c r="EX364" s="95"/>
      <c r="EY364" s="95"/>
      <c r="EZ364" s="95"/>
    </row>
    <row r="365" spans="1:156">
      <c r="A365" s="95"/>
      <c r="B365" s="95"/>
      <c r="C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225"/>
      <c r="AF365" s="225"/>
      <c r="AG365" s="225"/>
      <c r="AH365" s="225"/>
      <c r="AI365" s="225"/>
      <c r="AJ365" s="225"/>
      <c r="AK365" s="225"/>
      <c r="AR365" s="226"/>
      <c r="AS365" s="226"/>
      <c r="AT365" s="226"/>
      <c r="AU365" s="226"/>
      <c r="AV365" s="226"/>
      <c r="AW365" s="226"/>
      <c r="AX365" s="226"/>
      <c r="AY365" s="226"/>
      <c r="AZ365" s="226"/>
      <c r="BA365" s="226"/>
      <c r="BB365" s="226"/>
      <c r="BG365" s="232"/>
      <c r="BH365" s="227"/>
      <c r="BI365" s="227"/>
      <c r="BJ365" s="227"/>
      <c r="BK365" s="227"/>
      <c r="BL365" s="227"/>
      <c r="BM365" s="170"/>
      <c r="BN365" s="227"/>
      <c r="BO365" s="170"/>
      <c r="BP365" s="170"/>
      <c r="BQ365" s="170"/>
      <c r="BR365" s="170"/>
      <c r="BS365" s="170"/>
      <c r="BT365" s="170"/>
      <c r="BU365" s="170"/>
      <c r="ED365" s="95"/>
      <c r="EE365" s="95"/>
      <c r="EF365" s="95"/>
      <c r="EG365" s="95"/>
      <c r="EH365" s="95"/>
      <c r="EI365" s="95"/>
      <c r="EJ365" s="95"/>
      <c r="EK365" s="95"/>
      <c r="EL365" s="95"/>
      <c r="EM365" s="95"/>
      <c r="EN365" s="95"/>
      <c r="EO365" s="95"/>
      <c r="EP365" s="95"/>
      <c r="EQ365" s="95"/>
      <c r="ER365" s="95"/>
      <c r="ES365" s="95"/>
      <c r="ET365" s="95"/>
      <c r="EU365" s="95"/>
      <c r="EV365" s="95"/>
      <c r="EW365" s="95"/>
      <c r="EX365" s="95"/>
      <c r="EY365" s="95"/>
      <c r="EZ365" s="95"/>
    </row>
    <row r="366" spans="1:156">
      <c r="A366" s="95"/>
      <c r="B366" s="95"/>
      <c r="C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225"/>
      <c r="AF366" s="226"/>
      <c r="AG366" s="226"/>
      <c r="AH366" s="226"/>
      <c r="AI366" s="226"/>
      <c r="AJ366" s="226"/>
      <c r="AK366" s="226"/>
      <c r="AL366" s="226"/>
      <c r="AM366" s="226"/>
      <c r="AN366" s="226"/>
      <c r="AO366" s="226"/>
      <c r="AP366" s="226"/>
      <c r="AQ366" s="226"/>
      <c r="AR366" s="226"/>
      <c r="AS366" s="226"/>
      <c r="AT366" s="226"/>
      <c r="AU366" s="226"/>
      <c r="AV366" s="226"/>
      <c r="AW366" s="226"/>
      <c r="AX366" s="226"/>
      <c r="AY366" s="226"/>
      <c r="AZ366" s="226"/>
      <c r="BA366" s="226"/>
      <c r="BB366" s="226"/>
      <c r="BG366" s="232"/>
      <c r="BH366" s="227"/>
      <c r="BI366" s="227"/>
      <c r="BJ366" s="227"/>
      <c r="BK366" s="227"/>
      <c r="BL366" s="227"/>
      <c r="BM366" s="227"/>
      <c r="BN366" s="227"/>
      <c r="BO366" s="170"/>
      <c r="BP366" s="170"/>
      <c r="BQ366" s="170"/>
      <c r="BR366" s="170"/>
      <c r="BS366" s="170"/>
      <c r="BT366" s="170"/>
      <c r="BU366" s="170"/>
      <c r="ED366" s="95"/>
      <c r="EE366" s="95"/>
      <c r="EF366" s="95"/>
      <c r="EG366" s="95"/>
      <c r="EH366" s="95"/>
      <c r="EI366" s="95"/>
      <c r="EJ366" s="95"/>
      <c r="EK366" s="95"/>
      <c r="EL366" s="95"/>
      <c r="EM366" s="95"/>
      <c r="EN366" s="95"/>
      <c r="EO366" s="95"/>
      <c r="EP366" s="95"/>
      <c r="EQ366" s="95"/>
      <c r="ER366" s="95"/>
      <c r="ES366" s="95"/>
      <c r="ET366" s="95"/>
      <c r="EU366" s="95"/>
      <c r="EV366" s="95"/>
      <c r="EW366" s="95"/>
      <c r="EX366" s="95"/>
      <c r="EY366" s="95"/>
      <c r="EZ366" s="95"/>
    </row>
    <row r="367" spans="1:156">
      <c r="A367" s="95"/>
      <c r="B367" s="95"/>
      <c r="C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225"/>
      <c r="AF367" s="225"/>
      <c r="AG367" s="225"/>
      <c r="AH367" s="225"/>
      <c r="AI367" s="225"/>
      <c r="AJ367" s="225"/>
      <c r="AK367" s="225"/>
      <c r="AQ367" s="226"/>
      <c r="AR367" s="226"/>
      <c r="AS367" s="226"/>
      <c r="AT367" s="226"/>
      <c r="AU367" s="226"/>
      <c r="AV367" s="226"/>
      <c r="AW367" s="226"/>
      <c r="AX367" s="226"/>
      <c r="AY367" s="226"/>
      <c r="AZ367" s="227"/>
      <c r="BA367" s="227"/>
      <c r="BB367" s="226"/>
      <c r="BG367" s="232"/>
      <c r="BH367" s="227"/>
      <c r="BI367" s="227"/>
      <c r="BJ367" s="227"/>
      <c r="BK367" s="227"/>
      <c r="BL367" s="227"/>
      <c r="BM367" s="227"/>
      <c r="BN367" s="227"/>
      <c r="BO367" s="170"/>
      <c r="BP367" s="170"/>
      <c r="BQ367" s="170"/>
      <c r="BR367" s="170"/>
      <c r="BS367" s="170"/>
      <c r="BT367" s="170"/>
      <c r="BU367" s="170"/>
      <c r="EP367" s="95"/>
      <c r="EQ367" s="95"/>
      <c r="ER367" s="95"/>
      <c r="ES367" s="95"/>
      <c r="ET367" s="95"/>
      <c r="EU367" s="95"/>
      <c r="EV367" s="95"/>
      <c r="EW367" s="95"/>
      <c r="EX367" s="95"/>
      <c r="EY367" s="95"/>
      <c r="EZ367" s="95"/>
    </row>
    <row r="368" spans="1:156">
      <c r="A368" s="95"/>
      <c r="B368" s="95"/>
      <c r="C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225"/>
      <c r="AF368" s="225"/>
      <c r="AG368" s="225"/>
      <c r="AH368" s="225"/>
      <c r="AI368" s="225"/>
      <c r="AJ368" s="225"/>
      <c r="AK368" s="225"/>
      <c r="AQ368" s="226"/>
      <c r="AR368" s="226"/>
      <c r="AS368" s="226"/>
      <c r="AT368" s="226"/>
      <c r="AU368" s="226"/>
      <c r="AV368" s="226"/>
      <c r="AW368" s="226"/>
      <c r="AX368" s="226"/>
      <c r="AY368" s="226"/>
      <c r="AZ368" s="226"/>
      <c r="BA368" s="226"/>
      <c r="BB368" s="226"/>
      <c r="BG368" s="232"/>
      <c r="BH368" s="227"/>
      <c r="BI368" s="227"/>
      <c r="BJ368" s="227"/>
      <c r="BK368" s="227"/>
      <c r="BL368" s="227"/>
      <c r="BM368" s="227"/>
      <c r="BN368" s="227"/>
      <c r="BO368" s="170"/>
      <c r="BP368" s="170"/>
      <c r="BQ368" s="170"/>
      <c r="BR368" s="170"/>
      <c r="BS368" s="170"/>
      <c r="BT368" s="170"/>
      <c r="BU368" s="170"/>
      <c r="EP368" s="95"/>
      <c r="EQ368" s="95"/>
      <c r="ER368" s="95"/>
      <c r="ES368" s="95"/>
      <c r="ET368" s="95"/>
      <c r="EU368" s="95"/>
      <c r="EV368" s="95"/>
      <c r="EW368" s="95"/>
      <c r="EX368" s="95"/>
      <c r="EY368" s="95"/>
      <c r="EZ368" s="95"/>
    </row>
    <row r="369" spans="1:156">
      <c r="A369" s="95"/>
      <c r="B369" s="95"/>
      <c r="C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225"/>
      <c r="AF369" s="225"/>
      <c r="AG369" s="225"/>
      <c r="AH369" s="225"/>
      <c r="AI369" s="225"/>
      <c r="AJ369" s="225"/>
      <c r="AK369" s="225"/>
      <c r="AQ369" s="226"/>
      <c r="AR369" s="226"/>
      <c r="AS369" s="226"/>
      <c r="AT369" s="226"/>
      <c r="AU369" s="226"/>
      <c r="AV369" s="226"/>
      <c r="AW369" s="226"/>
      <c r="AX369" s="226"/>
      <c r="AY369" s="226"/>
      <c r="AZ369" s="226"/>
      <c r="BA369" s="226"/>
      <c r="BB369" s="226"/>
      <c r="BG369" s="232"/>
      <c r="BH369" s="227"/>
      <c r="BI369" s="227"/>
      <c r="BJ369" s="227"/>
      <c r="BK369" s="227"/>
      <c r="BL369" s="227"/>
      <c r="BM369" s="227"/>
      <c r="BN369" s="227"/>
      <c r="BO369" s="170"/>
      <c r="BP369" s="170"/>
      <c r="BQ369" s="170"/>
      <c r="BR369" s="170"/>
      <c r="BS369" s="170"/>
      <c r="BT369" s="170"/>
      <c r="BU369" s="170"/>
      <c r="EP369" s="95"/>
      <c r="EQ369" s="95"/>
      <c r="ER369" s="95"/>
      <c r="ES369" s="95"/>
      <c r="ET369" s="95"/>
      <c r="EU369" s="95"/>
      <c r="EV369" s="95"/>
      <c r="EW369" s="95"/>
      <c r="EX369" s="95"/>
      <c r="EY369" s="95"/>
      <c r="EZ369" s="95"/>
    </row>
    <row r="370" spans="1:156">
      <c r="A370" s="95"/>
      <c r="B370" s="95"/>
      <c r="C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225"/>
      <c r="AF370" s="225"/>
      <c r="AG370" s="225"/>
      <c r="AH370" s="225"/>
      <c r="AI370" s="225"/>
      <c r="AJ370" s="225"/>
      <c r="AK370" s="225"/>
      <c r="AQ370" s="226"/>
      <c r="AR370" s="226"/>
      <c r="AS370" s="226"/>
      <c r="AT370" s="226"/>
      <c r="AU370" s="226"/>
      <c r="AV370" s="226"/>
      <c r="AW370" s="226"/>
      <c r="AX370" s="226"/>
      <c r="AY370" s="226"/>
      <c r="AZ370" s="226"/>
      <c r="BA370" s="226"/>
      <c r="BB370" s="226"/>
      <c r="BG370" s="232"/>
      <c r="BH370" s="227"/>
      <c r="BI370" s="227"/>
      <c r="BJ370" s="227"/>
      <c r="BK370" s="227"/>
      <c r="BL370" s="227"/>
      <c r="BM370" s="227"/>
      <c r="BN370" s="227"/>
      <c r="BO370" s="170"/>
      <c r="BP370" s="170"/>
      <c r="BQ370" s="170"/>
      <c r="BR370" s="170"/>
      <c r="BS370" s="170"/>
      <c r="BT370" s="170"/>
      <c r="BU370" s="170"/>
      <c r="EP370" s="95"/>
      <c r="EQ370" s="95"/>
      <c r="ER370" s="95"/>
      <c r="ES370" s="95"/>
      <c r="ET370" s="95"/>
      <c r="EU370" s="95"/>
      <c r="EV370" s="95"/>
      <c r="EW370" s="95"/>
      <c r="EX370" s="95"/>
      <c r="EY370" s="95"/>
      <c r="EZ370" s="95"/>
    </row>
    <row r="371" spans="1:156">
      <c r="A371" s="95"/>
      <c r="B371" s="95"/>
      <c r="C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225"/>
      <c r="AF371" s="225"/>
      <c r="AG371" s="225"/>
      <c r="AH371" s="225"/>
      <c r="AI371" s="225"/>
      <c r="AJ371" s="225"/>
      <c r="AK371" s="225"/>
      <c r="AQ371" s="226"/>
      <c r="AR371" s="226"/>
      <c r="AS371" s="226"/>
      <c r="AT371" s="226"/>
      <c r="AU371" s="226"/>
      <c r="AV371" s="226"/>
      <c r="AW371" s="226"/>
      <c r="AX371" s="226"/>
      <c r="AY371" s="226"/>
      <c r="AZ371" s="226"/>
      <c r="BA371" s="226"/>
      <c r="BB371" s="226"/>
      <c r="BG371" s="232"/>
      <c r="BH371" s="227"/>
      <c r="BI371" s="227"/>
      <c r="BJ371" s="227"/>
      <c r="BK371" s="227"/>
      <c r="BL371" s="227"/>
      <c r="BM371" s="227"/>
      <c r="BN371" s="227"/>
      <c r="BO371" s="170"/>
      <c r="BP371" s="170"/>
      <c r="BQ371" s="170"/>
      <c r="BR371" s="170"/>
      <c r="BS371" s="170"/>
      <c r="BT371" s="170"/>
      <c r="BU371" s="170"/>
      <c r="EP371" s="95"/>
      <c r="EQ371" s="95"/>
      <c r="ER371" s="95"/>
      <c r="ES371" s="95"/>
      <c r="ET371" s="95"/>
      <c r="EU371" s="95"/>
      <c r="EV371" s="95"/>
      <c r="EW371" s="95"/>
      <c r="EX371" s="95"/>
      <c r="EY371" s="95"/>
      <c r="EZ371" s="95"/>
    </row>
    <row r="372" spans="1:156">
      <c r="A372" s="95"/>
      <c r="B372" s="95"/>
      <c r="C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225"/>
      <c r="AF372" s="225"/>
      <c r="AG372" s="225"/>
      <c r="AH372" s="225"/>
      <c r="AI372" s="225"/>
      <c r="AJ372" s="225"/>
      <c r="AK372" s="225"/>
      <c r="AQ372" s="226"/>
      <c r="AR372" s="226"/>
      <c r="AS372" s="226"/>
      <c r="AT372" s="226"/>
      <c r="AU372" s="226"/>
      <c r="AV372" s="226"/>
      <c r="AW372" s="226"/>
      <c r="AX372" s="226"/>
      <c r="AY372" s="227"/>
      <c r="AZ372" s="226"/>
      <c r="BA372" s="226"/>
      <c r="BB372" s="226"/>
      <c r="BG372" s="232"/>
      <c r="BH372" s="227"/>
      <c r="BI372" s="227"/>
      <c r="BJ372" s="227"/>
      <c r="BK372" s="227"/>
      <c r="BL372" s="227"/>
      <c r="BM372" s="227"/>
      <c r="BN372" s="227"/>
      <c r="BO372" s="170"/>
      <c r="BP372" s="170"/>
      <c r="BQ372" s="170"/>
      <c r="BR372" s="170"/>
      <c r="BS372" s="170"/>
      <c r="BT372" s="170"/>
      <c r="BU372" s="170"/>
      <c r="EP372" s="95"/>
      <c r="EQ372" s="95"/>
      <c r="ER372" s="95"/>
      <c r="ES372" s="95"/>
      <c r="ET372" s="95"/>
      <c r="EU372" s="95"/>
      <c r="EV372" s="95"/>
      <c r="EW372" s="95"/>
      <c r="EX372" s="95"/>
      <c r="EY372" s="95"/>
      <c r="EZ372" s="95"/>
    </row>
    <row r="373" spans="1:156">
      <c r="A373" s="95"/>
      <c r="B373" s="95"/>
      <c r="C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225"/>
      <c r="AF373" s="225"/>
      <c r="AG373" s="225"/>
      <c r="AH373" s="225"/>
      <c r="AI373" s="225"/>
      <c r="AJ373" s="225"/>
      <c r="AK373" s="225"/>
      <c r="AQ373" s="226"/>
      <c r="AR373" s="226"/>
      <c r="AS373" s="226"/>
      <c r="AT373" s="226"/>
      <c r="AU373" s="226"/>
      <c r="AV373" s="226"/>
      <c r="AW373" s="226"/>
      <c r="AX373" s="226"/>
      <c r="AY373" s="226"/>
      <c r="AZ373" s="226"/>
      <c r="BA373" s="226"/>
      <c r="BB373" s="226"/>
      <c r="BG373" s="232"/>
      <c r="BH373" s="227"/>
      <c r="BI373" s="227"/>
      <c r="BJ373" s="227"/>
      <c r="BK373" s="227"/>
      <c r="BL373" s="227"/>
      <c r="BM373" s="227"/>
      <c r="BN373" s="227"/>
      <c r="BO373" s="170"/>
      <c r="BP373" s="170"/>
      <c r="BQ373" s="170"/>
      <c r="BR373" s="170"/>
      <c r="BS373" s="170"/>
      <c r="BT373" s="170"/>
      <c r="BU373" s="170"/>
      <c r="EP373" s="95"/>
      <c r="EQ373" s="95"/>
      <c r="ER373" s="95"/>
      <c r="ES373" s="95"/>
      <c r="ET373" s="95"/>
      <c r="EU373" s="95"/>
      <c r="EV373" s="95"/>
      <c r="EW373" s="95"/>
      <c r="EX373" s="95"/>
      <c r="EY373" s="95"/>
      <c r="EZ373" s="95"/>
    </row>
    <row r="374" spans="1:156">
      <c r="A374" s="95"/>
      <c r="B374" s="95"/>
      <c r="C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225"/>
      <c r="AF374" s="225"/>
      <c r="AG374" s="225"/>
      <c r="AH374" s="225"/>
      <c r="AI374" s="225"/>
      <c r="AJ374" s="225"/>
      <c r="AK374" s="225"/>
      <c r="AQ374" s="226"/>
      <c r="AR374" s="226"/>
      <c r="AS374" s="226"/>
      <c r="AT374" s="226"/>
      <c r="AU374" s="226"/>
      <c r="AV374" s="226"/>
      <c r="AW374" s="226"/>
      <c r="AX374" s="226"/>
      <c r="AY374" s="226"/>
      <c r="AZ374" s="226"/>
      <c r="BA374" s="226"/>
      <c r="BB374" s="226"/>
      <c r="BG374" s="232"/>
      <c r="BH374" s="227"/>
      <c r="BI374" s="227"/>
      <c r="BJ374" s="227"/>
      <c r="BK374" s="227"/>
      <c r="BL374" s="227"/>
      <c r="BM374" s="227"/>
      <c r="BN374" s="227"/>
      <c r="BO374" s="170"/>
      <c r="BP374" s="170"/>
      <c r="BQ374" s="170"/>
      <c r="BR374" s="170"/>
      <c r="BS374" s="170"/>
      <c r="BT374" s="170"/>
      <c r="BU374" s="170"/>
      <c r="EP374" s="95"/>
      <c r="EQ374" s="95"/>
      <c r="ER374" s="95"/>
      <c r="ES374" s="95"/>
      <c r="ET374" s="95"/>
      <c r="EU374" s="95"/>
      <c r="EV374" s="95"/>
      <c r="EW374" s="95"/>
      <c r="EX374" s="95"/>
      <c r="EY374" s="95"/>
      <c r="EZ374" s="95"/>
    </row>
    <row r="375" spans="1:156">
      <c r="A375" s="95"/>
      <c r="B375" s="95"/>
      <c r="C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225"/>
      <c r="AF375" s="225"/>
      <c r="AG375" s="225"/>
      <c r="AH375" s="225"/>
      <c r="AI375" s="225"/>
      <c r="AJ375" s="225"/>
      <c r="AK375" s="225"/>
      <c r="AQ375" s="226"/>
      <c r="AR375" s="226"/>
      <c r="AS375" s="226"/>
      <c r="AT375" s="226"/>
      <c r="AU375" s="226"/>
      <c r="AV375" s="232"/>
      <c r="AW375" s="227"/>
      <c r="AX375" s="226"/>
      <c r="AY375" s="226"/>
      <c r="AZ375" s="226"/>
      <c r="BA375" s="226"/>
      <c r="BB375" s="227"/>
      <c r="BC375" s="170"/>
      <c r="BG375" s="232"/>
      <c r="BH375" s="227"/>
      <c r="BI375" s="227"/>
      <c r="BJ375" s="227"/>
      <c r="BK375" s="227"/>
      <c r="BL375" s="227"/>
      <c r="BM375" s="227"/>
      <c r="BN375" s="227"/>
      <c r="BO375" s="170"/>
      <c r="BP375" s="170"/>
      <c r="BQ375" s="170"/>
      <c r="BR375" s="170"/>
      <c r="BS375" s="170"/>
      <c r="BT375" s="170"/>
      <c r="BU375" s="170"/>
      <c r="EP375" s="95"/>
      <c r="EQ375" s="95"/>
      <c r="ER375" s="95"/>
      <c r="ES375" s="95"/>
      <c r="ET375" s="95"/>
      <c r="EU375" s="95"/>
      <c r="EV375" s="95"/>
      <c r="EW375" s="95"/>
      <c r="EX375" s="95"/>
      <c r="EY375" s="95"/>
      <c r="EZ375" s="95"/>
    </row>
    <row r="376" spans="1:156">
      <c r="A376" s="95"/>
      <c r="B376" s="95"/>
      <c r="C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225"/>
      <c r="AF376" s="225"/>
      <c r="AG376" s="225"/>
      <c r="AH376" s="225"/>
      <c r="AI376" s="225"/>
      <c r="AJ376" s="225"/>
      <c r="AK376" s="225"/>
      <c r="AQ376" s="226"/>
      <c r="AR376" s="226"/>
      <c r="AS376" s="226"/>
      <c r="AT376" s="226"/>
      <c r="AU376" s="226"/>
      <c r="AV376" s="226"/>
      <c r="AW376" s="226"/>
      <c r="AX376" s="226"/>
      <c r="AY376" s="226"/>
      <c r="AZ376" s="226"/>
      <c r="BA376" s="226"/>
      <c r="BB376" s="227"/>
      <c r="BC376" s="170"/>
      <c r="BG376" s="232"/>
      <c r="BH376" s="227"/>
      <c r="BI376" s="227"/>
      <c r="BJ376" s="227"/>
      <c r="BK376" s="227"/>
      <c r="BL376" s="227"/>
      <c r="BM376" s="227"/>
      <c r="BN376" s="227"/>
      <c r="BO376" s="170"/>
      <c r="BP376" s="170"/>
      <c r="BQ376" s="170"/>
      <c r="BR376" s="170"/>
      <c r="BS376" s="170"/>
      <c r="BT376" s="170"/>
      <c r="BU376" s="170"/>
      <c r="EP376" s="95"/>
      <c r="EQ376" s="95"/>
      <c r="ER376" s="95"/>
      <c r="ES376" s="95"/>
      <c r="ET376" s="95"/>
      <c r="EU376" s="95"/>
      <c r="EV376" s="95"/>
      <c r="EW376" s="95"/>
      <c r="EX376" s="95"/>
      <c r="EY376" s="95"/>
      <c r="EZ376" s="95"/>
    </row>
    <row r="377" spans="1:156">
      <c r="A377" s="95"/>
      <c r="B377" s="95"/>
      <c r="C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225"/>
      <c r="AF377" s="225"/>
      <c r="AG377" s="225"/>
      <c r="AH377" s="225"/>
      <c r="AI377" s="225"/>
      <c r="AJ377" s="225"/>
      <c r="AK377" s="225"/>
      <c r="AQ377" s="226"/>
      <c r="AR377" s="226"/>
      <c r="AS377" s="226"/>
      <c r="AT377" s="226"/>
      <c r="AU377" s="226"/>
      <c r="AV377" s="226"/>
      <c r="AW377" s="226"/>
      <c r="AX377" s="227"/>
      <c r="AY377" s="226"/>
      <c r="AZ377" s="226"/>
      <c r="BA377" s="226"/>
      <c r="BB377" s="226"/>
      <c r="BG377" s="232"/>
      <c r="BH377" s="170"/>
      <c r="BI377" s="170"/>
      <c r="BJ377" s="170"/>
      <c r="BK377" s="170"/>
      <c r="BL377" s="170"/>
      <c r="BM377" s="227"/>
      <c r="BN377" s="227"/>
      <c r="BO377" s="170"/>
      <c r="BP377" s="170"/>
      <c r="BQ377" s="170"/>
      <c r="BR377" s="170"/>
      <c r="BS377" s="170"/>
      <c r="BT377" s="170"/>
      <c r="BU377" s="170"/>
      <c r="EP377" s="95"/>
      <c r="EQ377" s="95"/>
      <c r="ER377" s="95"/>
      <c r="ES377" s="95"/>
      <c r="ET377" s="95"/>
      <c r="EU377" s="95"/>
      <c r="EV377" s="95"/>
      <c r="EW377" s="95"/>
      <c r="EX377" s="95"/>
      <c r="EY377" s="95"/>
      <c r="EZ377" s="95"/>
    </row>
    <row r="378" spans="1:156">
      <c r="A378" s="95"/>
      <c r="B378" s="95"/>
      <c r="C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225"/>
      <c r="AF378" s="225"/>
      <c r="AG378" s="225"/>
      <c r="AH378" s="225"/>
      <c r="AI378" s="225"/>
      <c r="AJ378" s="225"/>
      <c r="AK378" s="225"/>
      <c r="AQ378" s="226"/>
      <c r="AR378" s="226"/>
      <c r="AS378" s="226"/>
      <c r="AT378" s="226"/>
      <c r="AU378" s="226"/>
      <c r="AV378" s="226"/>
      <c r="AW378" s="226"/>
      <c r="AX378" s="226"/>
      <c r="AY378" s="226"/>
      <c r="AZ378" s="226"/>
      <c r="BA378" s="226"/>
      <c r="BB378" s="226"/>
      <c r="BG378" s="232"/>
      <c r="BH378" s="170"/>
      <c r="BI378" s="170"/>
      <c r="BJ378" s="170"/>
      <c r="BK378" s="170"/>
      <c r="BL378" s="170"/>
      <c r="BM378" s="227"/>
      <c r="BN378" s="227"/>
      <c r="BO378" s="170"/>
      <c r="BP378" s="170"/>
      <c r="BQ378" s="170"/>
      <c r="BR378" s="170"/>
      <c r="BS378" s="170"/>
      <c r="BT378" s="170"/>
      <c r="BU378" s="170"/>
      <c r="EP378" s="95"/>
      <c r="EQ378" s="95"/>
      <c r="ER378" s="95"/>
      <c r="ES378" s="95"/>
      <c r="ET378" s="95"/>
      <c r="EU378" s="95"/>
      <c r="EV378" s="95"/>
      <c r="EW378" s="95"/>
      <c r="EX378" s="95"/>
      <c r="EY378" s="95"/>
      <c r="EZ378" s="95"/>
    </row>
    <row r="379" spans="1:156">
      <c r="A379" s="95"/>
      <c r="B379" s="95"/>
      <c r="C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225"/>
      <c r="AF379" s="225"/>
      <c r="AG379" s="225"/>
      <c r="AH379" s="225"/>
      <c r="AI379" s="225"/>
      <c r="AJ379" s="225"/>
      <c r="AK379" s="225"/>
      <c r="AQ379" s="226"/>
      <c r="AR379" s="226"/>
      <c r="AS379" s="226"/>
      <c r="AT379" s="226"/>
      <c r="AU379" s="226"/>
      <c r="AV379" s="226"/>
      <c r="AW379" s="226"/>
      <c r="AX379" s="226"/>
      <c r="AY379" s="226"/>
      <c r="AZ379" s="226"/>
      <c r="BA379" s="226"/>
      <c r="BB379" s="226"/>
      <c r="BF379" s="170"/>
      <c r="BG379" s="232"/>
      <c r="BH379" s="232"/>
      <c r="BI379" s="227"/>
      <c r="BJ379" s="227"/>
      <c r="BK379" s="227"/>
      <c r="BL379" s="227"/>
      <c r="BM379" s="227"/>
      <c r="BN379" s="227"/>
      <c r="BO379" s="170"/>
      <c r="BP379" s="170"/>
      <c r="BQ379" s="170"/>
      <c r="BR379" s="170"/>
      <c r="BS379" s="170"/>
      <c r="BT379" s="170"/>
      <c r="BU379" s="170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</row>
    <row r="380" spans="1:156">
      <c r="A380" s="95"/>
      <c r="B380" s="95"/>
      <c r="C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225"/>
      <c r="AF380" s="225"/>
      <c r="AG380" s="225"/>
      <c r="AH380" s="225"/>
      <c r="AI380" s="225"/>
      <c r="AJ380" s="225"/>
      <c r="AK380" s="225"/>
      <c r="AQ380" s="226"/>
      <c r="AR380" s="226"/>
      <c r="AS380" s="226"/>
      <c r="AT380" s="226"/>
      <c r="AU380" s="226"/>
      <c r="AV380" s="226"/>
      <c r="AW380" s="226"/>
      <c r="AX380" s="226"/>
      <c r="AY380" s="226"/>
      <c r="AZ380" s="226"/>
      <c r="BA380" s="226"/>
      <c r="BB380" s="226"/>
      <c r="BD380" s="170"/>
      <c r="BE380" s="170"/>
      <c r="BF380" s="170"/>
      <c r="BG380" s="170"/>
      <c r="BH380" s="232"/>
      <c r="BI380" s="227"/>
      <c r="BJ380" s="227"/>
      <c r="BK380" s="227"/>
      <c r="BL380" s="227"/>
      <c r="BM380" s="227"/>
      <c r="BN380" s="227"/>
      <c r="BO380" s="170"/>
      <c r="BP380" s="170"/>
      <c r="BQ380" s="170"/>
      <c r="BR380" s="170"/>
      <c r="BS380" s="170"/>
      <c r="BT380" s="170"/>
      <c r="BU380" s="170"/>
      <c r="EP380" s="95"/>
      <c r="EQ380" s="95"/>
      <c r="ER380" s="95"/>
      <c r="ES380" s="95"/>
      <c r="ET380" s="95"/>
      <c r="EU380" s="95"/>
      <c r="EV380" s="95"/>
      <c r="EW380" s="95"/>
      <c r="EX380" s="95"/>
      <c r="EY380" s="95"/>
      <c r="EZ380" s="95"/>
    </row>
    <row r="381" spans="1:156">
      <c r="A381" s="95"/>
      <c r="B381" s="95"/>
      <c r="C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225"/>
      <c r="AF381" s="225"/>
      <c r="AG381" s="225"/>
      <c r="AH381" s="225"/>
      <c r="AI381" s="225"/>
      <c r="AJ381" s="225"/>
      <c r="AK381" s="225"/>
      <c r="AQ381" s="226"/>
      <c r="AR381" s="226"/>
      <c r="AS381" s="226"/>
      <c r="AT381" s="226"/>
      <c r="AU381" s="226"/>
      <c r="AV381" s="226"/>
      <c r="AW381" s="226"/>
      <c r="AX381" s="226"/>
      <c r="AY381" s="226"/>
      <c r="AZ381" s="226"/>
      <c r="BA381" s="226"/>
      <c r="BB381" s="226"/>
      <c r="BD381" s="170"/>
      <c r="BE381" s="170"/>
      <c r="BG381" s="170"/>
      <c r="BH381" s="232"/>
      <c r="BI381" s="227"/>
      <c r="BJ381" s="227"/>
      <c r="BK381" s="227"/>
      <c r="BL381" s="227"/>
      <c r="BM381" s="227"/>
      <c r="BN381" s="227"/>
      <c r="BO381" s="170"/>
      <c r="BP381" s="170"/>
      <c r="BQ381" s="170"/>
      <c r="BR381" s="170"/>
      <c r="BS381" s="170"/>
      <c r="BT381" s="170"/>
      <c r="BU381" s="170"/>
      <c r="EP381" s="95"/>
      <c r="EQ381" s="95"/>
      <c r="ER381" s="95"/>
      <c r="ES381" s="95"/>
      <c r="ET381" s="95"/>
      <c r="EU381" s="95"/>
      <c r="EV381" s="95"/>
      <c r="EW381" s="95"/>
      <c r="EX381" s="95"/>
      <c r="EY381" s="95"/>
      <c r="EZ381" s="95"/>
    </row>
    <row r="382" spans="1:156">
      <c r="A382" s="95"/>
      <c r="B382" s="95"/>
      <c r="C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225"/>
      <c r="AF382" s="225"/>
      <c r="AG382" s="225"/>
      <c r="AH382" s="225"/>
      <c r="AI382" s="225"/>
      <c r="AJ382" s="225"/>
      <c r="AK382" s="225"/>
      <c r="AQ382" s="226"/>
      <c r="AR382" s="226"/>
      <c r="AS382" s="226"/>
      <c r="AT382" s="226"/>
      <c r="AU382" s="226"/>
      <c r="AV382" s="226"/>
      <c r="AW382" s="226"/>
      <c r="AX382" s="226"/>
      <c r="AY382" s="226"/>
      <c r="AZ382" s="226"/>
      <c r="BA382" s="226"/>
      <c r="BB382" s="226"/>
      <c r="BH382" s="232"/>
      <c r="BI382" s="227"/>
      <c r="BJ382" s="227"/>
      <c r="BK382" s="227"/>
      <c r="BL382" s="227"/>
      <c r="BM382" s="227"/>
      <c r="BN382" s="227"/>
      <c r="BO382" s="170"/>
      <c r="BP382" s="170"/>
      <c r="BQ382" s="170"/>
      <c r="BR382" s="170"/>
      <c r="BS382" s="170"/>
      <c r="BT382" s="170"/>
      <c r="BU382" s="170"/>
      <c r="EP382" s="95"/>
      <c r="EQ382" s="95"/>
      <c r="ER382" s="95"/>
      <c r="ES382" s="95"/>
      <c r="ET382" s="95"/>
      <c r="EU382" s="95"/>
      <c r="EV382" s="95"/>
      <c r="EW382" s="95"/>
      <c r="EX382" s="95"/>
      <c r="EY382" s="95"/>
      <c r="EZ382" s="95"/>
    </row>
    <row r="383" spans="1:156">
      <c r="A383" s="95"/>
      <c r="B383" s="95"/>
      <c r="C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225"/>
      <c r="AF383" s="225"/>
      <c r="AG383" s="225"/>
      <c r="AH383" s="225"/>
      <c r="AI383" s="225"/>
      <c r="AJ383" s="225"/>
      <c r="AK383" s="225"/>
      <c r="AQ383" s="226"/>
      <c r="AR383" s="226"/>
      <c r="AS383" s="226"/>
      <c r="AT383" s="226"/>
      <c r="AU383" s="226"/>
      <c r="AV383" s="226"/>
      <c r="AW383" s="226"/>
      <c r="AX383" s="226"/>
      <c r="AY383" s="226"/>
      <c r="AZ383" s="226"/>
      <c r="BA383" s="226"/>
      <c r="BB383" s="226"/>
      <c r="BH383" s="232"/>
      <c r="BI383" s="227"/>
      <c r="BJ383" s="227"/>
      <c r="BK383" s="227"/>
      <c r="BL383" s="227"/>
      <c r="BM383" s="227"/>
      <c r="BN383" s="227"/>
      <c r="BO383" s="170"/>
      <c r="BP383" s="170"/>
      <c r="BQ383" s="170"/>
      <c r="BR383" s="170"/>
      <c r="BS383" s="170"/>
      <c r="BT383" s="170"/>
      <c r="BU383" s="170"/>
      <c r="EP383" s="95"/>
      <c r="EQ383" s="95"/>
      <c r="ER383" s="95"/>
      <c r="ES383" s="95"/>
      <c r="ET383" s="95"/>
      <c r="EU383" s="95"/>
      <c r="EV383" s="95"/>
      <c r="EW383" s="95"/>
      <c r="EX383" s="95"/>
      <c r="EY383" s="95"/>
      <c r="EZ383" s="95"/>
    </row>
    <row r="384" spans="1:156">
      <c r="A384" s="95"/>
      <c r="B384" s="95"/>
      <c r="C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225"/>
      <c r="AF384" s="225"/>
      <c r="AG384" s="225"/>
      <c r="AH384" s="225"/>
      <c r="AI384" s="225"/>
      <c r="AJ384" s="225"/>
      <c r="AK384" s="225"/>
      <c r="AQ384" s="226"/>
      <c r="AR384" s="226"/>
      <c r="AS384" s="226"/>
      <c r="AT384" s="226"/>
      <c r="AU384" s="226"/>
      <c r="AV384" s="226"/>
      <c r="AW384" s="226"/>
      <c r="AX384" s="226"/>
      <c r="AY384" s="226"/>
      <c r="AZ384" s="226"/>
      <c r="BA384" s="226"/>
      <c r="BB384" s="226"/>
      <c r="BH384" s="232"/>
      <c r="BI384" s="227"/>
      <c r="BJ384" s="227"/>
      <c r="BK384" s="227"/>
      <c r="BL384" s="227"/>
      <c r="BM384" s="227"/>
      <c r="BN384" s="227"/>
      <c r="BO384" s="170"/>
      <c r="BP384" s="170"/>
      <c r="BQ384" s="170"/>
      <c r="BR384" s="170"/>
      <c r="BS384" s="170"/>
      <c r="BT384" s="170"/>
      <c r="BU384" s="170"/>
      <c r="EP384" s="95"/>
      <c r="EQ384" s="95"/>
      <c r="ER384" s="95"/>
      <c r="ES384" s="95"/>
      <c r="ET384" s="95"/>
      <c r="EU384" s="95"/>
      <c r="EV384" s="95"/>
      <c r="EW384" s="95"/>
      <c r="EX384" s="95"/>
      <c r="EY384" s="95"/>
      <c r="EZ384" s="95"/>
    </row>
    <row r="385" spans="1:156">
      <c r="A385" s="95"/>
      <c r="B385" s="95"/>
      <c r="C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225"/>
      <c r="AF385" s="225"/>
      <c r="AG385" s="225"/>
      <c r="AH385" s="225"/>
      <c r="AI385" s="225"/>
      <c r="AJ385" s="225"/>
      <c r="AK385" s="225"/>
      <c r="AQ385" s="226"/>
      <c r="AR385" s="226"/>
      <c r="AS385" s="226"/>
      <c r="AT385" s="226"/>
      <c r="AU385" s="226"/>
      <c r="AV385" s="226"/>
      <c r="AW385" s="226"/>
      <c r="AX385" s="226"/>
      <c r="AY385" s="226"/>
      <c r="AZ385" s="226"/>
      <c r="BA385" s="226"/>
      <c r="BB385" s="226"/>
      <c r="BH385" s="232"/>
      <c r="BI385" s="227"/>
      <c r="BJ385" s="227"/>
      <c r="BK385" s="227"/>
      <c r="BL385" s="227"/>
      <c r="BM385" s="227"/>
      <c r="BN385" s="227"/>
      <c r="BO385" s="170"/>
      <c r="BP385" s="170"/>
      <c r="BQ385" s="170"/>
      <c r="BR385" s="170"/>
      <c r="BS385" s="170"/>
      <c r="BT385" s="170"/>
      <c r="BU385" s="170"/>
      <c r="EP385" s="95"/>
      <c r="EQ385" s="95"/>
      <c r="ER385" s="95"/>
      <c r="ES385" s="95"/>
      <c r="ET385" s="95"/>
      <c r="EU385" s="95"/>
      <c r="EV385" s="95"/>
      <c r="EW385" s="95"/>
      <c r="EX385" s="95"/>
      <c r="EY385" s="95"/>
      <c r="EZ385" s="95"/>
    </row>
    <row r="386" spans="1:156">
      <c r="A386" s="95"/>
      <c r="B386" s="95"/>
      <c r="C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225"/>
      <c r="AF386" s="225"/>
      <c r="AG386" s="225"/>
      <c r="AH386" s="225"/>
      <c r="AI386" s="225"/>
      <c r="AJ386" s="225"/>
      <c r="AK386" s="225"/>
      <c r="AQ386" s="226"/>
      <c r="AR386" s="226"/>
      <c r="AS386" s="226"/>
      <c r="AT386" s="226"/>
      <c r="AU386" s="226"/>
      <c r="AV386" s="226"/>
      <c r="AW386" s="226"/>
      <c r="AX386" s="226"/>
      <c r="AY386" s="226"/>
      <c r="AZ386" s="226"/>
      <c r="BA386" s="226"/>
      <c r="BB386" s="226"/>
      <c r="BH386" s="232"/>
      <c r="BI386" s="227"/>
      <c r="BJ386" s="227"/>
      <c r="BK386" s="227"/>
      <c r="BL386" s="227"/>
      <c r="BM386" s="227"/>
      <c r="BN386" s="227"/>
      <c r="BO386" s="170"/>
      <c r="BP386" s="170"/>
      <c r="BQ386" s="170"/>
      <c r="BR386" s="170"/>
      <c r="BS386" s="170"/>
      <c r="BT386" s="170"/>
      <c r="BU386" s="170"/>
      <c r="EP386" s="95"/>
      <c r="EQ386" s="95"/>
      <c r="ER386" s="95"/>
      <c r="ES386" s="95"/>
      <c r="ET386" s="95"/>
      <c r="EU386" s="95"/>
      <c r="EV386" s="95"/>
      <c r="EW386" s="95"/>
      <c r="EX386" s="95"/>
      <c r="EY386" s="95"/>
      <c r="EZ386" s="95"/>
    </row>
    <row r="387" spans="1:156">
      <c r="A387" s="95"/>
      <c r="B387" s="95"/>
      <c r="C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225"/>
      <c r="AF387" s="225"/>
      <c r="AG387" s="225"/>
      <c r="AH387" s="225"/>
      <c r="AI387" s="225"/>
      <c r="AJ387" s="225"/>
      <c r="AK387" s="225"/>
      <c r="AQ387" s="226"/>
      <c r="AR387" s="226"/>
      <c r="AS387" s="226"/>
      <c r="AT387" s="226"/>
      <c r="AU387" s="226"/>
      <c r="AV387" s="226"/>
      <c r="AW387" s="226"/>
      <c r="AX387" s="226"/>
      <c r="AY387" s="226"/>
      <c r="AZ387" s="226"/>
      <c r="BA387" s="226"/>
      <c r="BB387" s="226"/>
      <c r="BH387" s="232"/>
      <c r="BI387" s="227"/>
      <c r="BJ387" s="227"/>
      <c r="BK387" s="227"/>
      <c r="BL387" s="227"/>
      <c r="BM387" s="227"/>
      <c r="BN387" s="227"/>
      <c r="BO387" s="170"/>
      <c r="BP387" s="170"/>
      <c r="BQ387" s="170"/>
      <c r="BR387" s="170"/>
      <c r="BS387" s="170"/>
      <c r="BT387" s="170"/>
      <c r="BU387" s="170"/>
      <c r="EP387" s="95"/>
      <c r="EQ387" s="95"/>
      <c r="ER387" s="95"/>
      <c r="ES387" s="95"/>
      <c r="ET387" s="95"/>
      <c r="EU387" s="95"/>
      <c r="EV387" s="95"/>
      <c r="EW387" s="95"/>
      <c r="EX387" s="95"/>
      <c r="EY387" s="95"/>
      <c r="EZ387" s="95"/>
    </row>
    <row r="388" spans="1:156">
      <c r="A388" s="95"/>
      <c r="B388" s="95"/>
      <c r="C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225"/>
      <c r="AF388" s="225"/>
      <c r="AG388" s="225"/>
      <c r="AH388" s="225"/>
      <c r="AI388" s="225"/>
      <c r="AJ388" s="225"/>
      <c r="AK388" s="225"/>
      <c r="AQ388" s="226"/>
      <c r="AR388" s="226"/>
      <c r="AS388" s="226"/>
      <c r="AT388" s="226"/>
      <c r="AU388" s="226"/>
      <c r="AV388" s="226"/>
      <c r="AW388" s="226"/>
      <c r="AX388" s="226"/>
      <c r="AY388" s="226"/>
      <c r="AZ388" s="226"/>
      <c r="BA388" s="226"/>
      <c r="BB388" s="226"/>
      <c r="BH388" s="232"/>
      <c r="BI388" s="227"/>
      <c r="BJ388" s="227"/>
      <c r="BK388" s="227"/>
      <c r="BL388" s="227"/>
      <c r="BM388" s="227"/>
      <c r="BN388" s="227"/>
      <c r="BO388" s="170"/>
      <c r="BP388" s="170"/>
      <c r="BQ388" s="170"/>
      <c r="BR388" s="170"/>
      <c r="BS388" s="170"/>
      <c r="BT388" s="170"/>
      <c r="BU388" s="170"/>
      <c r="EP388" s="95"/>
      <c r="EQ388" s="95"/>
      <c r="ER388" s="95"/>
      <c r="ES388" s="95"/>
      <c r="ET388" s="95"/>
      <c r="EU388" s="95"/>
      <c r="EV388" s="95"/>
      <c r="EW388" s="95"/>
      <c r="EX388" s="95"/>
      <c r="EY388" s="95"/>
      <c r="EZ388" s="95"/>
    </row>
    <row r="389" spans="1:156">
      <c r="A389" s="95"/>
      <c r="B389" s="95"/>
      <c r="C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225"/>
      <c r="AF389" s="225"/>
      <c r="AG389" s="225"/>
      <c r="AH389" s="225"/>
      <c r="AI389" s="225"/>
      <c r="AJ389" s="225"/>
      <c r="AK389" s="225"/>
      <c r="AQ389" s="226"/>
      <c r="AR389" s="226"/>
      <c r="AS389" s="226"/>
      <c r="AT389" s="226"/>
      <c r="AU389" s="226"/>
      <c r="AV389" s="226"/>
      <c r="AW389" s="226"/>
      <c r="AX389" s="226"/>
      <c r="AY389" s="226"/>
      <c r="AZ389" s="226"/>
      <c r="BA389" s="226"/>
      <c r="BB389" s="226"/>
      <c r="BH389" s="232"/>
      <c r="BI389" s="227"/>
      <c r="BJ389" s="227"/>
      <c r="BK389" s="227"/>
      <c r="BL389" s="227"/>
      <c r="BM389" s="227"/>
      <c r="BN389" s="227"/>
      <c r="BO389" s="170"/>
      <c r="BP389" s="170"/>
      <c r="BQ389" s="170"/>
      <c r="BR389" s="170"/>
      <c r="BS389" s="170"/>
      <c r="BT389" s="170"/>
      <c r="BU389" s="170"/>
      <c r="EP389" s="95"/>
      <c r="EQ389" s="95"/>
      <c r="ER389" s="95"/>
      <c r="ES389" s="95"/>
      <c r="ET389" s="95"/>
      <c r="EU389" s="95"/>
      <c r="EV389" s="95"/>
      <c r="EW389" s="95"/>
      <c r="EX389" s="95"/>
      <c r="EY389" s="95"/>
      <c r="EZ389" s="95"/>
    </row>
    <row r="390" spans="1:156">
      <c r="A390" s="95"/>
      <c r="B390" s="95"/>
      <c r="C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225"/>
      <c r="AF390" s="225"/>
      <c r="AG390" s="225"/>
      <c r="AH390" s="225"/>
      <c r="AI390" s="225"/>
      <c r="AJ390" s="225"/>
      <c r="AK390" s="225"/>
      <c r="AQ390" s="226"/>
      <c r="AR390" s="226"/>
      <c r="AS390" s="226"/>
      <c r="AT390" s="226"/>
      <c r="AU390" s="226"/>
      <c r="AV390" s="226"/>
      <c r="AW390" s="226"/>
      <c r="AX390" s="226"/>
      <c r="AY390" s="226"/>
      <c r="AZ390" s="226"/>
      <c r="BA390" s="226"/>
      <c r="BB390" s="226"/>
      <c r="BH390" s="232"/>
      <c r="BI390" s="227"/>
      <c r="BJ390" s="227"/>
      <c r="BK390" s="227"/>
      <c r="BL390" s="227"/>
      <c r="BM390" s="227"/>
      <c r="BN390" s="227"/>
      <c r="BO390" s="170"/>
      <c r="BP390" s="170"/>
      <c r="BQ390" s="170"/>
      <c r="BR390" s="170"/>
      <c r="BS390" s="170"/>
      <c r="BT390" s="170"/>
      <c r="BU390" s="170"/>
      <c r="EP390" s="95"/>
      <c r="EQ390" s="95"/>
      <c r="ER390" s="95"/>
      <c r="ES390" s="95"/>
      <c r="ET390" s="95"/>
      <c r="EU390" s="95"/>
      <c r="EV390" s="95"/>
      <c r="EW390" s="95"/>
      <c r="EX390" s="95"/>
      <c r="EY390" s="95"/>
      <c r="EZ390" s="95"/>
    </row>
    <row r="391" spans="1:156">
      <c r="A391" s="95"/>
      <c r="B391" s="95"/>
      <c r="C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225"/>
      <c r="AF391" s="225"/>
      <c r="AG391" s="225"/>
      <c r="AH391" s="225"/>
      <c r="AI391" s="225"/>
      <c r="AJ391" s="225"/>
      <c r="AK391" s="225"/>
      <c r="AQ391" s="226"/>
      <c r="AR391" s="226"/>
      <c r="AS391" s="226"/>
      <c r="AT391" s="226"/>
      <c r="AU391" s="226"/>
      <c r="AV391" s="226"/>
      <c r="AW391" s="226"/>
      <c r="AX391" s="226"/>
      <c r="AY391" s="226"/>
      <c r="AZ391" s="226"/>
      <c r="BA391" s="226"/>
      <c r="BB391" s="226"/>
      <c r="BH391" s="232"/>
      <c r="BI391" s="227"/>
      <c r="BJ391" s="227"/>
      <c r="BK391" s="227"/>
      <c r="BL391" s="227"/>
      <c r="BM391" s="227"/>
      <c r="BN391" s="227"/>
      <c r="BO391" s="170"/>
      <c r="BP391" s="170"/>
      <c r="BQ391" s="170"/>
      <c r="BR391" s="170"/>
      <c r="BS391" s="170"/>
      <c r="BT391" s="170"/>
      <c r="BU391" s="170"/>
      <c r="EP391" s="95"/>
      <c r="EQ391" s="95"/>
      <c r="ER391" s="95"/>
      <c r="ES391" s="95"/>
      <c r="ET391" s="95"/>
      <c r="EU391" s="95"/>
      <c r="EV391" s="95"/>
      <c r="EW391" s="95"/>
      <c r="EX391" s="95"/>
      <c r="EY391" s="95"/>
      <c r="EZ391" s="95"/>
    </row>
    <row r="392" spans="1:156">
      <c r="A392" s="95"/>
      <c r="B392" s="95"/>
      <c r="C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225"/>
      <c r="AF392" s="225"/>
      <c r="AG392" s="225"/>
      <c r="AH392" s="225"/>
      <c r="AI392" s="225"/>
      <c r="AJ392" s="225"/>
      <c r="AK392" s="225"/>
      <c r="AQ392" s="226"/>
      <c r="AR392" s="226"/>
      <c r="AS392" s="226"/>
      <c r="AT392" s="226"/>
      <c r="AU392" s="226"/>
      <c r="AV392" s="226"/>
      <c r="AW392" s="226"/>
      <c r="AX392" s="226"/>
      <c r="AY392" s="226"/>
      <c r="AZ392" s="226"/>
      <c r="BA392" s="226"/>
      <c r="BB392" s="226"/>
      <c r="BH392" s="232"/>
      <c r="BI392" s="227"/>
      <c r="BJ392" s="227"/>
      <c r="BK392" s="227"/>
      <c r="BL392" s="227"/>
      <c r="BM392" s="227"/>
      <c r="BN392" s="170"/>
      <c r="BO392" s="170"/>
      <c r="BP392" s="170"/>
      <c r="BQ392" s="170"/>
      <c r="BR392" s="170"/>
      <c r="BS392" s="170"/>
      <c r="BT392" s="170"/>
      <c r="BU392" s="170"/>
      <c r="EP392" s="95"/>
      <c r="EQ392" s="95"/>
      <c r="ER392" s="95"/>
      <c r="ES392" s="95"/>
      <c r="ET392" s="95"/>
      <c r="EU392" s="95"/>
      <c r="EV392" s="95"/>
      <c r="EW392" s="95"/>
      <c r="EX392" s="95"/>
      <c r="EY392" s="95"/>
      <c r="EZ392" s="95"/>
    </row>
    <row r="393" spans="1:156">
      <c r="A393" s="95"/>
      <c r="B393" s="95"/>
      <c r="C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225"/>
      <c r="AF393" s="226"/>
      <c r="AG393" s="226"/>
      <c r="AH393" s="226"/>
      <c r="AI393" s="226"/>
      <c r="AJ393" s="226"/>
      <c r="AK393" s="226"/>
      <c r="AL393" s="226"/>
      <c r="AM393" s="226"/>
      <c r="AN393" s="226"/>
      <c r="AO393" s="226"/>
      <c r="AP393" s="226"/>
      <c r="AQ393" s="226"/>
      <c r="AR393" s="226"/>
      <c r="AS393" s="226"/>
      <c r="AT393" s="226"/>
      <c r="AU393" s="226"/>
      <c r="AV393" s="226"/>
      <c r="AW393" s="226"/>
      <c r="AX393" s="226"/>
      <c r="AY393" s="226"/>
      <c r="AZ393" s="226"/>
      <c r="BA393" s="226"/>
      <c r="BB393" s="226"/>
      <c r="BH393" s="232"/>
      <c r="BI393" s="227"/>
      <c r="BJ393" s="227"/>
      <c r="BK393" s="227"/>
      <c r="BL393" s="227"/>
      <c r="BM393" s="170"/>
      <c r="BN393" s="227"/>
      <c r="BO393" s="170"/>
      <c r="BP393" s="170"/>
      <c r="BQ393" s="170"/>
      <c r="BR393" s="170"/>
      <c r="BS393" s="170"/>
      <c r="BT393" s="170"/>
      <c r="BU393" s="170"/>
      <c r="EP393" s="95"/>
      <c r="EQ393" s="95"/>
      <c r="ER393" s="95"/>
      <c r="ES393" s="95"/>
      <c r="ET393" s="95"/>
      <c r="EU393" s="95"/>
      <c r="EV393" s="95"/>
      <c r="EW393" s="95"/>
      <c r="EX393" s="95"/>
      <c r="EY393" s="95"/>
      <c r="EZ393" s="95"/>
    </row>
    <row r="394" spans="1:156">
      <c r="A394" s="95"/>
      <c r="B394" s="95"/>
      <c r="C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225"/>
      <c r="AF394" s="226"/>
      <c r="AG394" s="226"/>
      <c r="AH394" s="226"/>
      <c r="AI394" s="226"/>
      <c r="AJ394" s="226"/>
      <c r="AK394" s="226"/>
      <c r="AL394" s="226"/>
      <c r="AM394" s="226"/>
      <c r="AN394" s="226"/>
      <c r="AO394" s="226"/>
      <c r="AP394" s="226"/>
      <c r="AQ394" s="226"/>
      <c r="AR394" s="226"/>
      <c r="AS394" s="226"/>
      <c r="AT394" s="226"/>
      <c r="AU394" s="226"/>
      <c r="AV394" s="226"/>
      <c r="AW394" s="226"/>
      <c r="AX394" s="226"/>
      <c r="AY394" s="226"/>
      <c r="AZ394" s="227"/>
      <c r="BA394" s="227"/>
      <c r="BB394" s="226"/>
      <c r="BH394" s="232"/>
      <c r="BI394" s="227"/>
      <c r="BJ394" s="227"/>
      <c r="BK394" s="227"/>
      <c r="BL394" s="227"/>
      <c r="BM394" s="227"/>
      <c r="BN394" s="227"/>
      <c r="BO394" s="170"/>
      <c r="BP394" s="170"/>
      <c r="BQ394" s="170"/>
      <c r="BR394" s="170"/>
      <c r="BS394" s="170"/>
      <c r="BT394" s="170"/>
      <c r="BU394" s="170"/>
      <c r="EE394" s="95"/>
      <c r="EF394" s="95"/>
      <c r="EG394" s="95"/>
      <c r="EH394" s="95"/>
      <c r="EI394" s="95"/>
      <c r="EJ394" s="95"/>
      <c r="EK394" s="95"/>
      <c r="EL394" s="95"/>
      <c r="EM394" s="95"/>
      <c r="EN394" s="95"/>
      <c r="EO394" s="95"/>
      <c r="EP394" s="95"/>
      <c r="EQ394" s="95"/>
      <c r="ER394" s="95"/>
      <c r="ES394" s="95"/>
      <c r="ET394" s="95"/>
      <c r="EU394" s="95"/>
      <c r="EV394" s="95"/>
      <c r="EW394" s="95"/>
      <c r="EX394" s="95"/>
      <c r="EY394" s="95"/>
      <c r="EZ394" s="95"/>
    </row>
    <row r="395" spans="1:156">
      <c r="A395" s="95"/>
      <c r="B395" s="95"/>
      <c r="C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225"/>
      <c r="AF395" s="225"/>
      <c r="AG395" s="225"/>
      <c r="AH395" s="225"/>
      <c r="AI395" s="225"/>
      <c r="AJ395" s="225"/>
      <c r="AK395" s="225"/>
      <c r="AR395" s="226"/>
      <c r="AS395" s="226"/>
      <c r="AT395" s="226"/>
      <c r="AU395" s="226"/>
      <c r="AV395" s="226"/>
      <c r="AW395" s="226"/>
      <c r="AX395" s="226"/>
      <c r="AY395" s="226"/>
      <c r="AZ395" s="227"/>
      <c r="BA395" s="227"/>
      <c r="BB395" s="226"/>
      <c r="BH395" s="232"/>
      <c r="BI395" s="227"/>
      <c r="BJ395" s="227"/>
      <c r="BK395" s="227"/>
      <c r="BL395" s="227"/>
      <c r="BM395" s="227"/>
      <c r="BN395" s="227"/>
      <c r="BO395" s="170"/>
      <c r="BP395" s="170"/>
      <c r="BQ395" s="170"/>
      <c r="BR395" s="170"/>
      <c r="BS395" s="170"/>
      <c r="BT395" s="170"/>
      <c r="BU395" s="170"/>
      <c r="EP395" s="95"/>
      <c r="EQ395" s="95"/>
      <c r="ER395" s="95"/>
      <c r="ES395" s="95"/>
      <c r="ET395" s="95"/>
      <c r="EU395" s="95"/>
      <c r="EV395" s="95"/>
      <c r="EW395" s="95"/>
      <c r="EX395" s="95"/>
      <c r="EY395" s="95"/>
      <c r="EZ395" s="95"/>
    </row>
    <row r="396" spans="1:156">
      <c r="A396" s="95"/>
      <c r="B396" s="95"/>
      <c r="C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225"/>
      <c r="AF396" s="225"/>
      <c r="AG396" s="225"/>
      <c r="AH396" s="225"/>
      <c r="AI396" s="225"/>
      <c r="AJ396" s="225"/>
      <c r="AK396" s="225"/>
      <c r="AR396" s="226"/>
      <c r="AS396" s="226"/>
      <c r="AT396" s="226"/>
      <c r="AU396" s="226"/>
      <c r="AV396" s="226"/>
      <c r="AW396" s="226"/>
      <c r="AX396" s="226"/>
      <c r="AY396" s="226"/>
      <c r="AZ396" s="226"/>
      <c r="BA396" s="226"/>
      <c r="BB396" s="226"/>
      <c r="BH396" s="232"/>
      <c r="BI396" s="227"/>
      <c r="BJ396" s="227"/>
      <c r="BK396" s="227"/>
      <c r="BL396" s="227"/>
      <c r="BM396" s="227"/>
      <c r="BN396" s="227"/>
      <c r="BO396" s="170"/>
      <c r="BP396" s="170"/>
      <c r="BQ396" s="170"/>
      <c r="BR396" s="170"/>
      <c r="BS396" s="170"/>
      <c r="BT396" s="170"/>
      <c r="BU396" s="170"/>
      <c r="EP396" s="95"/>
      <c r="EQ396" s="95"/>
      <c r="ER396" s="95"/>
      <c r="ES396" s="95"/>
      <c r="ET396" s="95"/>
      <c r="EU396" s="95"/>
      <c r="EV396" s="95"/>
      <c r="EW396" s="95"/>
      <c r="EX396" s="95"/>
      <c r="EY396" s="95"/>
      <c r="EZ396" s="95"/>
    </row>
    <row r="397" spans="1:156">
      <c r="A397" s="95"/>
      <c r="B397" s="95"/>
      <c r="C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225"/>
      <c r="AF397" s="225"/>
      <c r="AG397" s="225"/>
      <c r="AH397" s="225"/>
      <c r="AI397" s="225"/>
      <c r="AJ397" s="225"/>
      <c r="AK397" s="225"/>
      <c r="AR397" s="226"/>
      <c r="AS397" s="226"/>
      <c r="AT397" s="226"/>
      <c r="AU397" s="226"/>
      <c r="AV397" s="226"/>
      <c r="AW397" s="226"/>
      <c r="AX397" s="226"/>
      <c r="AY397" s="226"/>
      <c r="AZ397" s="226"/>
      <c r="BA397" s="226"/>
      <c r="BB397" s="226"/>
      <c r="BH397" s="232"/>
      <c r="BI397" s="227"/>
      <c r="BJ397" s="227"/>
      <c r="BK397" s="227"/>
      <c r="BL397" s="227"/>
      <c r="BM397" s="227"/>
      <c r="BN397" s="227"/>
      <c r="BO397" s="170"/>
      <c r="BP397" s="170"/>
      <c r="BQ397" s="170"/>
      <c r="BR397" s="170"/>
      <c r="BS397" s="170"/>
      <c r="BT397" s="170"/>
      <c r="BU397" s="170"/>
      <c r="EP397" s="95"/>
      <c r="EQ397" s="95"/>
      <c r="ER397" s="95"/>
      <c r="ES397" s="95"/>
      <c r="ET397" s="95"/>
      <c r="EU397" s="95"/>
      <c r="EV397" s="95"/>
      <c r="EW397" s="95"/>
      <c r="EX397" s="95"/>
      <c r="EY397" s="95"/>
      <c r="EZ397" s="95"/>
    </row>
    <row r="398" spans="1:156">
      <c r="A398" s="95"/>
      <c r="B398" s="95"/>
      <c r="C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225"/>
      <c r="AF398" s="225"/>
      <c r="AG398" s="225"/>
      <c r="AH398" s="225"/>
      <c r="AI398" s="225"/>
      <c r="AJ398" s="225"/>
      <c r="AK398" s="225"/>
      <c r="AR398" s="226"/>
      <c r="AS398" s="226"/>
      <c r="AT398" s="226"/>
      <c r="AU398" s="226"/>
      <c r="AV398" s="226"/>
      <c r="AW398" s="226"/>
      <c r="AX398" s="226"/>
      <c r="AY398" s="226"/>
      <c r="AZ398" s="226"/>
      <c r="BA398" s="226"/>
      <c r="BB398" s="226"/>
      <c r="BH398" s="232"/>
      <c r="BI398" s="227"/>
      <c r="BJ398" s="227"/>
      <c r="BK398" s="227"/>
      <c r="BL398" s="227"/>
      <c r="BM398" s="227"/>
      <c r="BN398" s="227"/>
      <c r="BO398" s="170"/>
      <c r="BP398" s="170"/>
      <c r="BQ398" s="170"/>
      <c r="BR398" s="170"/>
      <c r="BS398" s="170"/>
      <c r="BT398" s="170"/>
      <c r="BU398" s="170"/>
      <c r="EP398" s="95"/>
      <c r="EQ398" s="95"/>
      <c r="ER398" s="95"/>
      <c r="ES398" s="95"/>
      <c r="ET398" s="95"/>
      <c r="EU398" s="95"/>
      <c r="EV398" s="95"/>
      <c r="EW398" s="95"/>
      <c r="EX398" s="95"/>
      <c r="EY398" s="95"/>
      <c r="EZ398" s="95"/>
    </row>
    <row r="399" spans="1:156">
      <c r="A399" s="95"/>
      <c r="B399" s="95"/>
      <c r="C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225"/>
      <c r="AF399" s="225"/>
      <c r="AG399" s="225"/>
      <c r="AH399" s="225"/>
      <c r="AI399" s="225"/>
      <c r="AJ399" s="225"/>
      <c r="AK399" s="225"/>
      <c r="AR399" s="226"/>
      <c r="AS399" s="226"/>
      <c r="AT399" s="226"/>
      <c r="AU399" s="226"/>
      <c r="AV399" s="226"/>
      <c r="AW399" s="226"/>
      <c r="AX399" s="226"/>
      <c r="AY399" s="227"/>
      <c r="AZ399" s="226"/>
      <c r="BA399" s="226"/>
      <c r="BB399" s="226"/>
      <c r="BH399" s="232"/>
      <c r="BI399" s="227"/>
      <c r="BJ399" s="227"/>
      <c r="BK399" s="227"/>
      <c r="BL399" s="227"/>
      <c r="BM399" s="227"/>
      <c r="BN399" s="227"/>
      <c r="BO399" s="170"/>
      <c r="BP399" s="170"/>
      <c r="BQ399" s="170"/>
      <c r="BR399" s="170"/>
      <c r="BS399" s="170"/>
      <c r="BT399" s="170"/>
      <c r="BU399" s="170"/>
      <c r="EP399" s="95"/>
      <c r="EQ399" s="95"/>
      <c r="ER399" s="95"/>
      <c r="ES399" s="95"/>
      <c r="ET399" s="95"/>
      <c r="EU399" s="95"/>
      <c r="EV399" s="95"/>
      <c r="EW399" s="95"/>
      <c r="EX399" s="95"/>
      <c r="EY399" s="95"/>
      <c r="EZ399" s="95"/>
    </row>
    <row r="400" spans="1:156">
      <c r="A400" s="95"/>
      <c r="B400" s="95"/>
      <c r="C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225"/>
      <c r="AF400" s="225"/>
      <c r="AG400" s="225"/>
      <c r="AH400" s="225"/>
      <c r="AI400" s="225"/>
      <c r="AJ400" s="225"/>
      <c r="AK400" s="225"/>
      <c r="AR400" s="226"/>
      <c r="AS400" s="226"/>
      <c r="AT400" s="226"/>
      <c r="AU400" s="226"/>
      <c r="AV400" s="226"/>
      <c r="AW400" s="226"/>
      <c r="AX400" s="226"/>
      <c r="AY400" s="227"/>
      <c r="AZ400" s="226"/>
      <c r="BA400" s="226"/>
      <c r="BB400" s="226"/>
      <c r="BH400" s="232"/>
      <c r="BI400" s="227"/>
      <c r="BJ400" s="227"/>
      <c r="BK400" s="227"/>
      <c r="BL400" s="227"/>
      <c r="BM400" s="227"/>
      <c r="BN400" s="227"/>
      <c r="BO400" s="170"/>
      <c r="BP400" s="170"/>
      <c r="BQ400" s="170"/>
      <c r="BR400" s="170"/>
      <c r="BS400" s="170"/>
      <c r="BT400" s="170"/>
      <c r="BU400" s="170"/>
      <c r="EP400" s="95"/>
      <c r="EQ400" s="95"/>
      <c r="ER400" s="95"/>
      <c r="ES400" s="95"/>
      <c r="ET400" s="95"/>
      <c r="EU400" s="95"/>
      <c r="EV400" s="95"/>
      <c r="EW400" s="95"/>
      <c r="EX400" s="95"/>
      <c r="EY400" s="95"/>
      <c r="EZ400" s="95"/>
    </row>
    <row r="401" spans="1:156">
      <c r="A401" s="95"/>
      <c r="B401" s="95"/>
      <c r="C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225"/>
      <c r="AF401" s="225"/>
      <c r="AG401" s="225"/>
      <c r="AH401" s="225"/>
      <c r="AI401" s="225"/>
      <c r="AJ401" s="225"/>
      <c r="AK401" s="225"/>
      <c r="AR401" s="226"/>
      <c r="AS401" s="226"/>
      <c r="AT401" s="226"/>
      <c r="AU401" s="226"/>
      <c r="AV401" s="226"/>
      <c r="AW401" s="226"/>
      <c r="AX401" s="226"/>
      <c r="AY401" s="226"/>
      <c r="AZ401" s="226"/>
      <c r="BA401" s="226"/>
      <c r="BB401" s="226"/>
      <c r="BH401" s="232"/>
      <c r="BI401" s="227"/>
      <c r="BJ401" s="227"/>
      <c r="BK401" s="227"/>
      <c r="BL401" s="227"/>
      <c r="BM401" s="227"/>
      <c r="BN401" s="227"/>
      <c r="BO401" s="170"/>
      <c r="BP401" s="170"/>
      <c r="BQ401" s="170"/>
      <c r="BR401" s="170"/>
      <c r="BS401" s="170"/>
      <c r="BT401" s="170"/>
      <c r="BU401" s="170"/>
      <c r="EP401" s="95"/>
      <c r="EQ401" s="95"/>
      <c r="ER401" s="95"/>
      <c r="ES401" s="95"/>
      <c r="ET401" s="95"/>
      <c r="EU401" s="95"/>
      <c r="EV401" s="95"/>
      <c r="EW401" s="95"/>
      <c r="EX401" s="95"/>
      <c r="EY401" s="95"/>
      <c r="EZ401" s="95"/>
    </row>
    <row r="402" spans="1:156">
      <c r="A402" s="95"/>
      <c r="B402" s="95"/>
      <c r="C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225"/>
      <c r="AF402" s="225"/>
      <c r="AG402" s="225"/>
      <c r="AH402" s="225"/>
      <c r="AI402" s="225"/>
      <c r="AJ402" s="225"/>
      <c r="AK402" s="225"/>
      <c r="AR402" s="226"/>
      <c r="AS402" s="226"/>
      <c r="AT402" s="226"/>
      <c r="AU402" s="226"/>
      <c r="AV402" s="232"/>
      <c r="AW402" s="227"/>
      <c r="AX402" s="226"/>
      <c r="AY402" s="226"/>
      <c r="AZ402" s="226"/>
      <c r="BA402" s="226"/>
      <c r="BB402" s="226"/>
      <c r="BH402" s="232"/>
      <c r="BI402" s="227"/>
      <c r="BJ402" s="227"/>
      <c r="BK402" s="227"/>
      <c r="BL402" s="227"/>
      <c r="BM402" s="227"/>
      <c r="BN402" s="227"/>
      <c r="BO402" s="170"/>
      <c r="BP402" s="170"/>
      <c r="BQ402" s="170"/>
      <c r="BR402" s="170"/>
      <c r="BS402" s="170"/>
      <c r="BT402" s="170"/>
      <c r="BU402" s="170"/>
      <c r="EP402" s="95"/>
      <c r="EQ402" s="95"/>
      <c r="ER402" s="95"/>
      <c r="ES402" s="95"/>
      <c r="ET402" s="95"/>
      <c r="EU402" s="95"/>
      <c r="EV402" s="95"/>
      <c r="EW402" s="95"/>
      <c r="EX402" s="95"/>
      <c r="EY402" s="95"/>
      <c r="EZ402" s="95"/>
    </row>
    <row r="403" spans="1:156">
      <c r="A403" s="95"/>
      <c r="B403" s="95"/>
      <c r="C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225"/>
      <c r="AF403" s="225"/>
      <c r="AG403" s="225"/>
      <c r="AH403" s="225"/>
      <c r="AI403" s="225"/>
      <c r="AJ403" s="225"/>
      <c r="AK403" s="225"/>
      <c r="AR403" s="226"/>
      <c r="AS403" s="226"/>
      <c r="AT403" s="226"/>
      <c r="AU403" s="226"/>
      <c r="AV403" s="232"/>
      <c r="AW403" s="227"/>
      <c r="AX403" s="226"/>
      <c r="AY403" s="226"/>
      <c r="AZ403" s="226"/>
      <c r="BA403" s="226"/>
      <c r="BB403" s="226"/>
      <c r="BH403" s="232"/>
      <c r="BI403" s="227"/>
      <c r="BJ403" s="227"/>
      <c r="BK403" s="227"/>
      <c r="BL403" s="227"/>
      <c r="BM403" s="227"/>
      <c r="BN403" s="227"/>
      <c r="BO403" s="170"/>
      <c r="BP403" s="170"/>
      <c r="BQ403" s="170"/>
      <c r="BR403" s="170"/>
      <c r="BS403" s="170"/>
      <c r="BT403" s="170"/>
      <c r="BU403" s="170"/>
      <c r="EP403" s="95"/>
      <c r="EQ403" s="95"/>
      <c r="ER403" s="95"/>
      <c r="ES403" s="95"/>
      <c r="ET403" s="95"/>
      <c r="EU403" s="95"/>
      <c r="EV403" s="95"/>
      <c r="EW403" s="95"/>
      <c r="EX403" s="95"/>
      <c r="EY403" s="95"/>
      <c r="EZ403" s="95"/>
    </row>
    <row r="404" spans="1:156">
      <c r="A404" s="95"/>
      <c r="B404" s="95"/>
      <c r="C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225"/>
      <c r="AF404" s="225"/>
      <c r="AG404" s="225"/>
      <c r="AH404" s="225"/>
      <c r="AI404" s="225"/>
      <c r="AJ404" s="225"/>
      <c r="AK404" s="225"/>
      <c r="AR404" s="226"/>
      <c r="AS404" s="226"/>
      <c r="AT404" s="226"/>
      <c r="AU404" s="226"/>
      <c r="AV404" s="226"/>
      <c r="AW404" s="226"/>
      <c r="AX404" s="227"/>
      <c r="AY404" s="226"/>
      <c r="AZ404" s="226"/>
      <c r="BA404" s="226"/>
      <c r="BB404" s="227"/>
      <c r="BC404" s="227"/>
      <c r="BH404" s="232"/>
      <c r="BI404" s="227"/>
      <c r="BJ404" s="227"/>
      <c r="BK404" s="227"/>
      <c r="BL404" s="227"/>
      <c r="BM404" s="227"/>
      <c r="BN404" s="227"/>
      <c r="BO404" s="170"/>
      <c r="BP404" s="170"/>
      <c r="BQ404" s="170"/>
      <c r="BR404" s="170"/>
      <c r="BS404" s="170"/>
      <c r="BT404" s="170"/>
      <c r="BU404" s="170"/>
      <c r="EP404" s="95"/>
      <c r="EQ404" s="95"/>
      <c r="ER404" s="95"/>
      <c r="ES404" s="95"/>
      <c r="ET404" s="95"/>
      <c r="EU404" s="95"/>
      <c r="EV404" s="95"/>
      <c r="EW404" s="95"/>
      <c r="EX404" s="95"/>
      <c r="EY404" s="95"/>
      <c r="EZ404" s="95"/>
    </row>
    <row r="405" spans="1:156">
      <c r="A405" s="95"/>
      <c r="B405" s="95"/>
      <c r="C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225"/>
      <c r="AF405" s="225"/>
      <c r="AG405" s="225"/>
      <c r="AH405" s="225"/>
      <c r="AI405" s="225"/>
      <c r="AJ405" s="225"/>
      <c r="AK405" s="225"/>
      <c r="AR405" s="226"/>
      <c r="AS405" s="226"/>
      <c r="AT405" s="226"/>
      <c r="AU405" s="226"/>
      <c r="AV405" s="226"/>
      <c r="AW405" s="226"/>
      <c r="AX405" s="227"/>
      <c r="AY405" s="226"/>
      <c r="AZ405" s="226"/>
      <c r="BA405" s="226"/>
      <c r="BB405" s="226"/>
      <c r="BH405" s="232"/>
      <c r="BI405" s="227"/>
      <c r="BJ405" s="227"/>
      <c r="BK405" s="227"/>
      <c r="BL405" s="227"/>
      <c r="BM405" s="227"/>
      <c r="BN405" s="227"/>
      <c r="BO405" s="170"/>
      <c r="BP405" s="170"/>
      <c r="BQ405" s="170"/>
      <c r="BR405" s="170"/>
      <c r="BS405" s="170"/>
      <c r="BT405" s="170"/>
      <c r="BU405" s="170"/>
      <c r="EP405" s="95"/>
      <c r="EQ405" s="95"/>
      <c r="ER405" s="95"/>
      <c r="ES405" s="95"/>
      <c r="ET405" s="95"/>
      <c r="EU405" s="95"/>
      <c r="EV405" s="95"/>
      <c r="EW405" s="95"/>
      <c r="EX405" s="95"/>
      <c r="EY405" s="95"/>
      <c r="EZ405" s="95"/>
    </row>
    <row r="406" spans="1:156">
      <c r="A406" s="95"/>
      <c r="B406" s="95"/>
      <c r="C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225"/>
      <c r="AF406" s="225"/>
      <c r="AG406" s="225"/>
      <c r="AH406" s="225"/>
      <c r="AI406" s="225"/>
      <c r="AJ406" s="225"/>
      <c r="AK406" s="225"/>
      <c r="AR406" s="226"/>
      <c r="AS406" s="226"/>
      <c r="AT406" s="226"/>
      <c r="AU406" s="226"/>
      <c r="AV406" s="226"/>
      <c r="AW406" s="226"/>
      <c r="AX406" s="226"/>
      <c r="AY406" s="226"/>
      <c r="AZ406" s="226"/>
      <c r="BA406" s="226"/>
      <c r="BB406" s="226"/>
      <c r="BH406" s="170"/>
      <c r="BI406" s="170"/>
      <c r="BJ406" s="170"/>
      <c r="BK406" s="170"/>
      <c r="BL406" s="170"/>
      <c r="BM406" s="227"/>
      <c r="BN406" s="227"/>
      <c r="BO406" s="170"/>
      <c r="BP406" s="170"/>
      <c r="BQ406" s="170"/>
      <c r="BR406" s="170"/>
      <c r="BS406" s="170"/>
      <c r="BT406" s="170"/>
      <c r="BU406" s="170"/>
      <c r="EP406" s="95"/>
      <c r="EQ406" s="95"/>
      <c r="ER406" s="95"/>
      <c r="ES406" s="95"/>
      <c r="ET406" s="95"/>
      <c r="EU406" s="95"/>
      <c r="EV406" s="95"/>
      <c r="EW406" s="95"/>
      <c r="EX406" s="95"/>
      <c r="EY406" s="95"/>
      <c r="EZ406" s="95"/>
    </row>
    <row r="407" spans="1:156">
      <c r="A407" s="95"/>
      <c r="B407" s="95"/>
      <c r="C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225"/>
      <c r="AF407" s="225"/>
      <c r="AG407" s="225"/>
      <c r="AH407" s="225"/>
      <c r="AI407" s="225"/>
      <c r="AJ407" s="225"/>
      <c r="AK407" s="225"/>
      <c r="AR407" s="226"/>
      <c r="AS407" s="226"/>
      <c r="AT407" s="226"/>
      <c r="AU407" s="226"/>
      <c r="AV407" s="226"/>
      <c r="AW407" s="226"/>
      <c r="AX407" s="226"/>
      <c r="AY407" s="226"/>
      <c r="AZ407" s="226"/>
      <c r="BA407" s="226"/>
      <c r="BB407" s="226"/>
      <c r="BH407" s="232"/>
      <c r="BI407" s="227"/>
      <c r="BJ407" s="227"/>
      <c r="BK407" s="227"/>
      <c r="BL407" s="227"/>
      <c r="BM407" s="227"/>
      <c r="BN407" s="227"/>
      <c r="BO407" s="170"/>
      <c r="BP407" s="170"/>
      <c r="BQ407" s="170"/>
      <c r="BR407" s="170"/>
      <c r="BS407" s="170"/>
      <c r="BT407" s="170"/>
      <c r="BU407" s="170"/>
      <c r="EP407" s="95"/>
      <c r="EQ407" s="95"/>
      <c r="ER407" s="95"/>
      <c r="ES407" s="95"/>
      <c r="ET407" s="95"/>
      <c r="EU407" s="95"/>
      <c r="EV407" s="95"/>
      <c r="EW407" s="95"/>
      <c r="EX407" s="95"/>
      <c r="EY407" s="95"/>
      <c r="EZ407" s="95"/>
    </row>
    <row r="408" spans="1:156">
      <c r="A408" s="95"/>
      <c r="B408" s="95"/>
      <c r="C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225"/>
      <c r="AF408" s="225"/>
      <c r="AG408" s="225"/>
      <c r="AH408" s="225"/>
      <c r="AI408" s="225"/>
      <c r="AJ408" s="225"/>
      <c r="AK408" s="225"/>
      <c r="AR408" s="226"/>
      <c r="AS408" s="226"/>
      <c r="AT408" s="226"/>
      <c r="AU408" s="226"/>
      <c r="AV408" s="226"/>
      <c r="AW408" s="226"/>
      <c r="AX408" s="226"/>
      <c r="AY408" s="226"/>
      <c r="AZ408" s="226"/>
      <c r="BA408" s="226"/>
      <c r="BB408" s="226"/>
      <c r="BF408" s="170"/>
      <c r="BH408" s="232"/>
      <c r="BI408" s="227"/>
      <c r="BJ408" s="227"/>
      <c r="BK408" s="227"/>
      <c r="BL408" s="227"/>
      <c r="BM408" s="227"/>
      <c r="BN408" s="227"/>
      <c r="BO408" s="170"/>
      <c r="BP408" s="170"/>
      <c r="BQ408" s="170"/>
      <c r="BR408" s="170"/>
      <c r="BS408" s="170"/>
      <c r="BT408" s="170"/>
      <c r="BU408" s="170"/>
      <c r="EP408" s="95"/>
      <c r="EQ408" s="95"/>
      <c r="ER408" s="95"/>
      <c r="ES408" s="95"/>
      <c r="ET408" s="95"/>
      <c r="EU408" s="95"/>
      <c r="EV408" s="95"/>
      <c r="EW408" s="95"/>
      <c r="EX408" s="95"/>
      <c r="EY408" s="95"/>
      <c r="EZ408" s="95"/>
    </row>
    <row r="409" spans="1:156">
      <c r="A409" s="95"/>
      <c r="B409" s="95"/>
      <c r="C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225"/>
      <c r="AF409" s="225"/>
      <c r="AG409" s="225"/>
      <c r="AH409" s="225"/>
      <c r="AI409" s="225"/>
      <c r="AJ409" s="225"/>
      <c r="AK409" s="225"/>
      <c r="AR409" s="226"/>
      <c r="AS409" s="226"/>
      <c r="AT409" s="226"/>
      <c r="AU409" s="226"/>
      <c r="AV409" s="226"/>
      <c r="AW409" s="226"/>
      <c r="AX409" s="226"/>
      <c r="AY409" s="226"/>
      <c r="AZ409" s="226"/>
      <c r="BA409" s="226"/>
      <c r="BB409" s="226"/>
      <c r="BD409" s="170"/>
      <c r="BE409" s="170"/>
      <c r="BG409" s="170"/>
      <c r="BH409" s="232"/>
      <c r="BI409" s="227"/>
      <c r="BJ409" s="227"/>
      <c r="BK409" s="227"/>
      <c r="BL409" s="227"/>
      <c r="BM409" s="227"/>
      <c r="BN409" s="227"/>
      <c r="BO409" s="170"/>
      <c r="BP409" s="170"/>
      <c r="BQ409" s="170"/>
      <c r="BR409" s="170"/>
      <c r="BS409" s="170"/>
      <c r="BT409" s="170"/>
      <c r="BU409" s="170"/>
      <c r="EP409" s="95"/>
      <c r="EQ409" s="95"/>
      <c r="ER409" s="95"/>
      <c r="ES409" s="95"/>
      <c r="ET409" s="95"/>
      <c r="EU409" s="95"/>
      <c r="EV409" s="95"/>
      <c r="EW409" s="95"/>
      <c r="EX409" s="95"/>
      <c r="EY409" s="95"/>
      <c r="EZ409" s="95"/>
    </row>
    <row r="410" spans="1:156">
      <c r="A410" s="95"/>
      <c r="B410" s="95"/>
      <c r="C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225"/>
      <c r="AF410" s="225"/>
      <c r="AG410" s="225"/>
      <c r="AH410" s="225"/>
      <c r="AI410" s="225"/>
      <c r="AJ410" s="225"/>
      <c r="AK410" s="225"/>
      <c r="AR410" s="226"/>
      <c r="AS410" s="226"/>
      <c r="AT410" s="226"/>
      <c r="AU410" s="226"/>
      <c r="AV410" s="226"/>
      <c r="AW410" s="226"/>
      <c r="AX410" s="226"/>
      <c r="AY410" s="226"/>
      <c r="AZ410" s="226"/>
      <c r="BA410" s="226"/>
      <c r="BB410" s="226"/>
      <c r="BH410" s="232"/>
      <c r="BI410" s="227"/>
      <c r="BJ410" s="227"/>
      <c r="BK410" s="227"/>
      <c r="BL410" s="227"/>
      <c r="BM410" s="227"/>
      <c r="BN410" s="227"/>
      <c r="BO410" s="170"/>
      <c r="BP410" s="170"/>
      <c r="BQ410" s="170"/>
      <c r="BR410" s="170"/>
      <c r="BS410" s="170"/>
      <c r="BT410" s="170"/>
      <c r="BU410" s="170"/>
      <c r="EP410" s="95"/>
      <c r="EQ410" s="95"/>
      <c r="ER410" s="95"/>
      <c r="ES410" s="95"/>
      <c r="ET410" s="95"/>
      <c r="EU410" s="95"/>
      <c r="EV410" s="95"/>
      <c r="EW410" s="95"/>
      <c r="EX410" s="95"/>
      <c r="EY410" s="95"/>
      <c r="EZ410" s="95"/>
    </row>
    <row r="411" spans="1:156">
      <c r="A411" s="95"/>
      <c r="B411" s="95"/>
      <c r="C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225"/>
      <c r="AF411" s="225"/>
      <c r="AG411" s="225"/>
      <c r="AH411" s="225"/>
      <c r="AI411" s="225"/>
      <c r="AJ411" s="225"/>
      <c r="AK411" s="225"/>
      <c r="AR411" s="226"/>
      <c r="AS411" s="226"/>
      <c r="AT411" s="226"/>
      <c r="AU411" s="226"/>
      <c r="AV411" s="226"/>
      <c r="AW411" s="226"/>
      <c r="AX411" s="226"/>
      <c r="AY411" s="226"/>
      <c r="AZ411" s="226"/>
      <c r="BA411" s="226"/>
      <c r="BB411" s="226"/>
      <c r="BH411" s="232"/>
      <c r="BI411" s="227"/>
      <c r="BJ411" s="227"/>
      <c r="BK411" s="227"/>
      <c r="BL411" s="227"/>
      <c r="BM411" s="227"/>
      <c r="BN411" s="227"/>
      <c r="BO411" s="170"/>
      <c r="BP411" s="170"/>
      <c r="BQ411" s="170"/>
      <c r="BR411" s="170"/>
      <c r="BS411" s="170"/>
      <c r="BT411" s="170"/>
      <c r="BU411" s="170"/>
      <c r="EP411" s="95"/>
      <c r="EQ411" s="95"/>
      <c r="ER411" s="95"/>
      <c r="ES411" s="95"/>
      <c r="ET411" s="95"/>
      <c r="EU411" s="95"/>
      <c r="EV411" s="95"/>
      <c r="EW411" s="95"/>
      <c r="EX411" s="95"/>
      <c r="EY411" s="95"/>
      <c r="EZ411" s="95"/>
    </row>
    <row r="412" spans="1:156">
      <c r="A412" s="95"/>
      <c r="B412" s="95"/>
      <c r="C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225"/>
      <c r="AF412" s="225"/>
      <c r="AG412" s="225"/>
      <c r="AH412" s="225"/>
      <c r="AI412" s="225"/>
      <c r="AJ412" s="225"/>
      <c r="AK412" s="225"/>
      <c r="AR412" s="226"/>
      <c r="AS412" s="226"/>
      <c r="AT412" s="226"/>
      <c r="AU412" s="226"/>
      <c r="AV412" s="226"/>
      <c r="AW412" s="226"/>
      <c r="AX412" s="226"/>
      <c r="AY412" s="226"/>
      <c r="AZ412" s="226"/>
      <c r="BA412" s="226"/>
      <c r="BB412" s="226"/>
      <c r="BH412" s="232"/>
      <c r="BI412" s="227"/>
      <c r="BJ412" s="227"/>
      <c r="BK412" s="227"/>
      <c r="BL412" s="227"/>
      <c r="BM412" s="227"/>
      <c r="BN412" s="227"/>
      <c r="BO412" s="170"/>
      <c r="BP412" s="170"/>
      <c r="BQ412" s="170"/>
      <c r="BR412" s="170"/>
      <c r="BS412" s="170"/>
      <c r="BT412" s="170"/>
      <c r="BU412" s="170"/>
      <c r="EP412" s="95"/>
      <c r="EQ412" s="95"/>
      <c r="ER412" s="95"/>
      <c r="ES412" s="95"/>
      <c r="ET412" s="95"/>
      <c r="EU412" s="95"/>
      <c r="EV412" s="95"/>
      <c r="EW412" s="95"/>
      <c r="EX412" s="95"/>
      <c r="EY412" s="95"/>
      <c r="EZ412" s="95"/>
    </row>
    <row r="413" spans="1:156">
      <c r="A413" s="95"/>
      <c r="B413" s="95"/>
      <c r="C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225"/>
      <c r="AF413" s="225"/>
      <c r="AG413" s="225"/>
      <c r="AH413" s="225"/>
      <c r="AI413" s="225"/>
      <c r="AJ413" s="225"/>
      <c r="AK413" s="225"/>
      <c r="AR413" s="226"/>
      <c r="AS413" s="226"/>
      <c r="AT413" s="226"/>
      <c r="AU413" s="226"/>
      <c r="AV413" s="226"/>
      <c r="AW413" s="226"/>
      <c r="AX413" s="226"/>
      <c r="AY413" s="226"/>
      <c r="AZ413" s="226"/>
      <c r="BA413" s="226"/>
      <c r="BB413" s="226"/>
      <c r="BH413" s="232"/>
      <c r="BI413" s="227"/>
      <c r="BJ413" s="227"/>
      <c r="BK413" s="227"/>
      <c r="BL413" s="227"/>
      <c r="BM413" s="227"/>
      <c r="BN413" s="227"/>
      <c r="BO413" s="170"/>
      <c r="BP413" s="170"/>
      <c r="BQ413" s="170"/>
      <c r="BR413" s="170"/>
      <c r="BS413" s="170"/>
      <c r="BT413" s="170"/>
      <c r="BU413" s="170"/>
      <c r="EP413" s="95"/>
      <c r="EQ413" s="95"/>
      <c r="ER413" s="95"/>
      <c r="ES413" s="95"/>
      <c r="ET413" s="95"/>
      <c r="EU413" s="95"/>
      <c r="EV413" s="95"/>
      <c r="EW413" s="95"/>
      <c r="EX413" s="95"/>
      <c r="EY413" s="95"/>
      <c r="EZ413" s="95"/>
    </row>
    <row r="414" spans="1:156">
      <c r="A414" s="95"/>
      <c r="B414" s="95"/>
      <c r="C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225"/>
      <c r="AF414" s="225"/>
      <c r="AG414" s="225"/>
      <c r="AH414" s="225"/>
      <c r="AI414" s="225"/>
      <c r="AJ414" s="225"/>
      <c r="AK414" s="225"/>
      <c r="AR414" s="226"/>
      <c r="AS414" s="226"/>
      <c r="AT414" s="226"/>
      <c r="AU414" s="226"/>
      <c r="AV414" s="226"/>
      <c r="AW414" s="226"/>
      <c r="AX414" s="226"/>
      <c r="AY414" s="226"/>
      <c r="AZ414" s="226"/>
      <c r="BA414" s="226"/>
      <c r="BB414" s="226"/>
      <c r="BH414" s="232"/>
      <c r="BI414" s="227"/>
      <c r="BJ414" s="227"/>
      <c r="BK414" s="227"/>
      <c r="BL414" s="227"/>
      <c r="BM414" s="227"/>
      <c r="BN414" s="227"/>
      <c r="BO414" s="170"/>
      <c r="BP414" s="170"/>
      <c r="BQ414" s="170"/>
      <c r="BR414" s="170"/>
      <c r="BS414" s="170"/>
      <c r="BT414" s="170"/>
      <c r="BU414" s="170"/>
      <c r="EP414" s="95"/>
      <c r="EQ414" s="95"/>
      <c r="ER414" s="95"/>
      <c r="ES414" s="95"/>
      <c r="ET414" s="95"/>
      <c r="EU414" s="95"/>
      <c r="EV414" s="95"/>
      <c r="EW414" s="95"/>
      <c r="EX414" s="95"/>
      <c r="EY414" s="95"/>
      <c r="EZ414" s="95"/>
    </row>
    <row r="415" spans="1:156">
      <c r="A415" s="95"/>
      <c r="B415" s="95"/>
      <c r="C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225"/>
      <c r="AF415" s="225"/>
      <c r="AG415" s="225"/>
      <c r="AH415" s="225"/>
      <c r="AI415" s="225"/>
      <c r="AJ415" s="225"/>
      <c r="AK415" s="225"/>
      <c r="AR415" s="226"/>
      <c r="AS415" s="226"/>
      <c r="AT415" s="226"/>
      <c r="AU415" s="226"/>
      <c r="AV415" s="226"/>
      <c r="AW415" s="226"/>
      <c r="AX415" s="226"/>
      <c r="AY415" s="226"/>
      <c r="AZ415" s="226"/>
      <c r="BA415" s="226"/>
      <c r="BB415" s="226"/>
      <c r="BH415" s="232"/>
      <c r="BI415" s="227"/>
      <c r="BJ415" s="227"/>
      <c r="BK415" s="227"/>
      <c r="BL415" s="227"/>
      <c r="BM415" s="227"/>
      <c r="BN415" s="227"/>
      <c r="BO415" s="170"/>
      <c r="BP415" s="170"/>
      <c r="BQ415" s="170"/>
      <c r="BR415" s="170"/>
      <c r="BS415" s="170"/>
      <c r="BT415" s="170"/>
      <c r="BU415" s="170"/>
      <c r="EP415" s="95"/>
      <c r="EQ415" s="95"/>
      <c r="ER415" s="95"/>
      <c r="ES415" s="95"/>
      <c r="ET415" s="95"/>
      <c r="EU415" s="95"/>
      <c r="EV415" s="95"/>
      <c r="EW415" s="95"/>
      <c r="EX415" s="95"/>
      <c r="EY415" s="95"/>
      <c r="EZ415" s="95"/>
    </row>
    <row r="416" spans="1:156">
      <c r="A416" s="95"/>
      <c r="B416" s="95"/>
      <c r="C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225"/>
      <c r="AF416" s="225"/>
      <c r="AG416" s="225"/>
      <c r="AH416" s="225"/>
      <c r="AI416" s="225"/>
      <c r="AJ416" s="225"/>
      <c r="AK416" s="225"/>
      <c r="AR416" s="226"/>
      <c r="AS416" s="226"/>
      <c r="AT416" s="226"/>
      <c r="AU416" s="226"/>
      <c r="AV416" s="226"/>
      <c r="AW416" s="226"/>
      <c r="AX416" s="226"/>
      <c r="AY416" s="226"/>
      <c r="AZ416" s="226"/>
      <c r="BA416" s="226"/>
      <c r="BB416" s="226"/>
      <c r="BH416" s="232"/>
      <c r="BI416" s="227"/>
      <c r="BJ416" s="227"/>
      <c r="BK416" s="227"/>
      <c r="BL416" s="227"/>
      <c r="BM416" s="227"/>
      <c r="BN416" s="227"/>
      <c r="BO416" s="170"/>
      <c r="BP416" s="170"/>
      <c r="BQ416" s="170"/>
      <c r="BR416" s="170"/>
      <c r="BS416" s="170"/>
      <c r="BT416" s="170"/>
      <c r="BU416" s="170"/>
      <c r="EP416" s="95"/>
      <c r="EQ416" s="95"/>
      <c r="ER416" s="95"/>
      <c r="ES416" s="95"/>
      <c r="ET416" s="95"/>
      <c r="EU416" s="95"/>
      <c r="EV416" s="95"/>
      <c r="EW416" s="95"/>
      <c r="EX416" s="95"/>
      <c r="EY416" s="95"/>
      <c r="EZ416" s="95"/>
    </row>
    <row r="417" spans="1:156">
      <c r="A417" s="95"/>
      <c r="B417" s="95"/>
      <c r="C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225"/>
      <c r="AF417" s="225"/>
      <c r="AG417" s="225"/>
      <c r="AH417" s="225"/>
      <c r="AI417" s="225"/>
      <c r="AJ417" s="225"/>
      <c r="AK417" s="225"/>
      <c r="AR417" s="226"/>
      <c r="AS417" s="226"/>
      <c r="AT417" s="226"/>
      <c r="AU417" s="226"/>
      <c r="AV417" s="226"/>
      <c r="AW417" s="226"/>
      <c r="AX417" s="226"/>
      <c r="AY417" s="226"/>
      <c r="AZ417" s="226"/>
      <c r="BA417" s="226"/>
      <c r="BB417" s="226"/>
      <c r="BH417" s="232"/>
      <c r="BI417" s="227"/>
      <c r="BJ417" s="227"/>
      <c r="BK417" s="227"/>
      <c r="BL417" s="227"/>
      <c r="BM417" s="227"/>
      <c r="BN417" s="227"/>
      <c r="BO417" s="170"/>
      <c r="BP417" s="170"/>
      <c r="BQ417" s="170"/>
      <c r="BR417" s="170"/>
      <c r="BS417" s="170"/>
      <c r="BT417" s="170"/>
      <c r="BU417" s="170"/>
      <c r="EP417" s="95"/>
      <c r="EQ417" s="95"/>
      <c r="ER417" s="95"/>
      <c r="ES417" s="95"/>
      <c r="ET417" s="95"/>
      <c r="EU417" s="95"/>
      <c r="EV417" s="95"/>
      <c r="EW417" s="95"/>
      <c r="EX417" s="95"/>
      <c r="EY417" s="95"/>
      <c r="EZ417" s="95"/>
    </row>
    <row r="418" spans="1:156">
      <c r="A418" s="95"/>
      <c r="B418" s="95"/>
      <c r="C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225"/>
      <c r="AF418" s="225"/>
      <c r="AG418" s="225"/>
      <c r="AH418" s="225"/>
      <c r="AI418" s="225"/>
      <c r="AJ418" s="225"/>
      <c r="AK418" s="225"/>
      <c r="AR418" s="226"/>
      <c r="AS418" s="226"/>
      <c r="AT418" s="226"/>
      <c r="AU418" s="226"/>
      <c r="AV418" s="226"/>
      <c r="AW418" s="226"/>
      <c r="AX418" s="226"/>
      <c r="AY418" s="226"/>
      <c r="AZ418" s="226"/>
      <c r="BA418" s="226"/>
      <c r="BB418" s="226"/>
      <c r="BH418" s="232"/>
      <c r="BI418" s="227"/>
      <c r="BJ418" s="227"/>
      <c r="BK418" s="227"/>
      <c r="BL418" s="227"/>
      <c r="BM418" s="227"/>
      <c r="BN418" s="227"/>
      <c r="BO418" s="170"/>
      <c r="BP418" s="170"/>
      <c r="BQ418" s="170"/>
      <c r="BR418" s="170"/>
      <c r="BS418" s="170"/>
      <c r="BT418" s="170"/>
      <c r="BU418" s="170"/>
      <c r="EP418" s="95"/>
      <c r="EQ418" s="95"/>
      <c r="ER418" s="95"/>
      <c r="ES418" s="95"/>
      <c r="ET418" s="95"/>
      <c r="EU418" s="95"/>
      <c r="EV418" s="95"/>
      <c r="EW418" s="95"/>
      <c r="EX418" s="95"/>
      <c r="EY418" s="95"/>
      <c r="EZ418" s="95"/>
    </row>
    <row r="419" spans="1:156">
      <c r="A419" s="95"/>
      <c r="B419" s="95"/>
      <c r="C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225"/>
      <c r="AF419" s="225"/>
      <c r="AG419" s="225"/>
      <c r="AH419" s="225"/>
      <c r="AI419" s="225"/>
      <c r="AJ419" s="225"/>
      <c r="AK419" s="225"/>
      <c r="AR419" s="226"/>
      <c r="AS419" s="226"/>
      <c r="AT419" s="226"/>
      <c r="AU419" s="226"/>
      <c r="AV419" s="226"/>
      <c r="AW419" s="226"/>
      <c r="AX419" s="226"/>
      <c r="AY419" s="226"/>
      <c r="AZ419" s="226"/>
      <c r="BA419" s="226"/>
      <c r="BB419" s="226"/>
      <c r="BH419" s="232"/>
      <c r="BI419" s="227"/>
      <c r="BJ419" s="227"/>
      <c r="BK419" s="227"/>
      <c r="BL419" s="227"/>
      <c r="BM419" s="227"/>
      <c r="BN419" s="227"/>
      <c r="BO419" s="170"/>
      <c r="BP419" s="170"/>
      <c r="BQ419" s="170"/>
      <c r="BR419" s="170"/>
      <c r="BS419" s="170"/>
      <c r="BT419" s="170"/>
      <c r="BU419" s="170"/>
      <c r="EP419" s="95"/>
      <c r="EQ419" s="95"/>
      <c r="ER419" s="95"/>
      <c r="ES419" s="95"/>
      <c r="ET419" s="95"/>
      <c r="EU419" s="95"/>
      <c r="EV419" s="95"/>
      <c r="EW419" s="95"/>
      <c r="EX419" s="95"/>
      <c r="EY419" s="95"/>
      <c r="EZ419" s="95"/>
    </row>
    <row r="420" spans="1:156">
      <c r="A420" s="95"/>
      <c r="B420" s="95"/>
      <c r="C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225"/>
      <c r="AF420" s="225"/>
      <c r="AG420" s="225"/>
      <c r="AH420" s="225"/>
      <c r="AI420" s="225"/>
      <c r="AJ420" s="225"/>
      <c r="AK420" s="225"/>
      <c r="AR420" s="226"/>
      <c r="AS420" s="226"/>
      <c r="AT420" s="226"/>
      <c r="AU420" s="226"/>
      <c r="AV420" s="226"/>
      <c r="AW420" s="226"/>
      <c r="AX420" s="226"/>
      <c r="AY420" s="226"/>
      <c r="AZ420" s="226"/>
      <c r="BA420" s="226"/>
      <c r="BB420" s="226"/>
      <c r="BH420" s="232"/>
      <c r="BI420" s="227"/>
      <c r="BJ420" s="227"/>
      <c r="BK420" s="227"/>
      <c r="BL420" s="227"/>
      <c r="BM420" s="227"/>
      <c r="BN420" s="227"/>
      <c r="BO420" s="170"/>
      <c r="BP420" s="170"/>
      <c r="BQ420" s="170"/>
      <c r="BR420" s="170"/>
      <c r="BS420" s="170"/>
      <c r="BT420" s="170"/>
      <c r="BU420" s="170"/>
      <c r="EP420" s="95"/>
      <c r="EQ420" s="95"/>
      <c r="ER420" s="95"/>
      <c r="ES420" s="95"/>
      <c r="ET420" s="95"/>
      <c r="EU420" s="95"/>
      <c r="EV420" s="95"/>
      <c r="EW420" s="95"/>
      <c r="EX420" s="95"/>
      <c r="EY420" s="95"/>
      <c r="EZ420" s="95"/>
    </row>
    <row r="421" spans="1:156">
      <c r="A421" s="95"/>
      <c r="B421" s="95"/>
      <c r="C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225"/>
      <c r="AF421" s="225"/>
      <c r="AG421" s="225"/>
      <c r="AH421" s="225"/>
      <c r="AI421" s="225"/>
      <c r="AJ421" s="225"/>
      <c r="AK421" s="225"/>
      <c r="AR421" s="226"/>
      <c r="AS421" s="226"/>
      <c r="AT421" s="226"/>
      <c r="AU421" s="226"/>
      <c r="AV421" s="226"/>
      <c r="AW421" s="226"/>
      <c r="AX421" s="226"/>
      <c r="AY421" s="226"/>
      <c r="AZ421" s="226"/>
      <c r="BA421" s="226"/>
      <c r="BB421" s="226"/>
      <c r="BH421" s="232"/>
      <c r="BI421" s="227"/>
      <c r="BJ421" s="227"/>
      <c r="BK421" s="227"/>
      <c r="BL421" s="227"/>
      <c r="BM421" s="227"/>
      <c r="BN421" s="227"/>
      <c r="BO421" s="170"/>
      <c r="BP421" s="170"/>
      <c r="BQ421" s="170"/>
      <c r="BR421" s="170"/>
      <c r="BS421" s="170"/>
      <c r="BT421" s="170"/>
      <c r="BU421" s="170"/>
      <c r="EP421" s="95"/>
      <c r="EQ421" s="95"/>
      <c r="ER421" s="95"/>
      <c r="ES421" s="95"/>
      <c r="ET421" s="95"/>
      <c r="EU421" s="95"/>
      <c r="EV421" s="95"/>
      <c r="EW421" s="95"/>
      <c r="EX421" s="95"/>
      <c r="EY421" s="95"/>
      <c r="EZ421" s="95"/>
    </row>
    <row r="422" spans="1:156">
      <c r="A422" s="95"/>
      <c r="B422" s="95"/>
      <c r="C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225"/>
      <c r="AF422" s="225"/>
      <c r="AG422" s="226"/>
      <c r="AH422" s="226"/>
      <c r="AI422" s="226"/>
      <c r="AJ422" s="226"/>
      <c r="AK422" s="226"/>
      <c r="AL422" s="226"/>
      <c r="AM422" s="226"/>
      <c r="AN422" s="226"/>
      <c r="AO422" s="226"/>
      <c r="AP422" s="226"/>
      <c r="AQ422" s="226"/>
      <c r="AR422" s="226"/>
      <c r="AS422" s="226"/>
      <c r="AT422" s="226"/>
      <c r="AU422" s="226"/>
      <c r="AV422" s="226"/>
      <c r="AW422" s="226"/>
      <c r="AX422" s="226"/>
      <c r="AY422" s="226"/>
      <c r="AZ422" s="226"/>
      <c r="BA422" s="226"/>
      <c r="BB422" s="226"/>
      <c r="BH422" s="232"/>
      <c r="BI422" s="227"/>
      <c r="BJ422" s="227"/>
      <c r="BK422" s="227"/>
      <c r="BL422" s="227"/>
      <c r="BM422" s="227"/>
      <c r="BN422" s="227"/>
      <c r="BO422" s="170"/>
      <c r="BP422" s="170"/>
      <c r="BQ422" s="170"/>
      <c r="BR422" s="170"/>
      <c r="BS422" s="170"/>
      <c r="BT422" s="170"/>
      <c r="BU422" s="170"/>
      <c r="EP422" s="95"/>
      <c r="EQ422" s="95"/>
      <c r="ER422" s="95"/>
      <c r="ES422" s="95"/>
      <c r="ET422" s="95"/>
      <c r="EU422" s="95"/>
      <c r="EV422" s="95"/>
      <c r="EW422" s="95"/>
      <c r="EX422" s="95"/>
      <c r="EY422" s="95"/>
      <c r="EZ422" s="95"/>
    </row>
    <row r="423" spans="1:156">
      <c r="A423" s="95"/>
      <c r="B423" s="95"/>
      <c r="C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225"/>
      <c r="AF423" s="225"/>
      <c r="AG423" s="225"/>
      <c r="AH423" s="225"/>
      <c r="AI423" s="225"/>
      <c r="AJ423" s="225"/>
      <c r="AK423" s="225"/>
      <c r="AR423" s="226"/>
      <c r="AS423" s="226"/>
      <c r="AT423" s="226"/>
      <c r="AU423" s="226"/>
      <c r="AV423" s="226"/>
      <c r="AW423" s="226"/>
      <c r="AX423" s="226"/>
      <c r="AY423" s="226"/>
      <c r="AZ423" s="227"/>
      <c r="BA423" s="227"/>
      <c r="BB423" s="226"/>
      <c r="BH423" s="232"/>
      <c r="BI423" s="227"/>
      <c r="BJ423" s="227"/>
      <c r="BK423" s="227"/>
      <c r="BL423" s="227"/>
      <c r="BM423" s="227"/>
      <c r="BN423" s="227"/>
      <c r="BO423" s="170"/>
      <c r="BP423" s="170"/>
      <c r="BQ423" s="170"/>
      <c r="BR423" s="170"/>
      <c r="BS423" s="170"/>
      <c r="BT423" s="170"/>
      <c r="BU423" s="170"/>
      <c r="EP423" s="95"/>
      <c r="EQ423" s="95"/>
      <c r="ER423" s="95"/>
      <c r="ES423" s="95"/>
      <c r="ET423" s="95"/>
      <c r="EU423" s="95"/>
      <c r="EV423" s="95"/>
      <c r="EW423" s="95"/>
      <c r="EX423" s="95"/>
      <c r="EY423" s="95"/>
      <c r="EZ423" s="95"/>
    </row>
    <row r="424" spans="1:156">
      <c r="A424" s="95"/>
      <c r="B424" s="95"/>
      <c r="C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225"/>
      <c r="AF424" s="225"/>
      <c r="AG424" s="225"/>
      <c r="AH424" s="225"/>
      <c r="AI424" s="225"/>
      <c r="AJ424" s="225"/>
      <c r="AK424" s="225"/>
      <c r="AR424" s="226"/>
      <c r="AS424" s="226"/>
      <c r="AT424" s="226"/>
      <c r="AU424" s="226"/>
      <c r="AV424" s="226"/>
      <c r="AW424" s="226"/>
      <c r="AX424" s="226"/>
      <c r="AY424" s="226"/>
      <c r="AZ424" s="226"/>
      <c r="BA424" s="226"/>
      <c r="BB424" s="226"/>
      <c r="BH424" s="232"/>
      <c r="BI424" s="227"/>
      <c r="BJ424" s="227"/>
      <c r="BK424" s="227"/>
      <c r="BL424" s="227"/>
      <c r="BM424" s="227"/>
      <c r="BN424" s="227"/>
      <c r="BO424" s="170"/>
      <c r="BP424" s="170"/>
      <c r="BQ424" s="170"/>
      <c r="BR424" s="170"/>
      <c r="BS424" s="170"/>
      <c r="BT424" s="170"/>
      <c r="BU424" s="170"/>
      <c r="EP424" s="95"/>
      <c r="EQ424" s="95"/>
      <c r="ER424" s="95"/>
      <c r="ES424" s="95"/>
      <c r="ET424" s="95"/>
      <c r="EU424" s="95"/>
      <c r="EV424" s="95"/>
      <c r="EW424" s="95"/>
      <c r="EX424" s="95"/>
      <c r="EY424" s="95"/>
      <c r="EZ424" s="95"/>
    </row>
    <row r="425" spans="1:156">
      <c r="A425" s="95"/>
      <c r="B425" s="95"/>
      <c r="C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225"/>
      <c r="AF425" s="225"/>
      <c r="AG425" s="225"/>
      <c r="AH425" s="225"/>
      <c r="AI425" s="225"/>
      <c r="AJ425" s="225"/>
      <c r="AK425" s="225"/>
      <c r="AR425" s="226"/>
      <c r="AS425" s="226"/>
      <c r="AT425" s="226"/>
      <c r="AU425" s="226"/>
      <c r="AV425" s="226"/>
      <c r="AW425" s="226"/>
      <c r="AX425" s="226"/>
      <c r="AY425" s="226"/>
      <c r="AZ425" s="226"/>
      <c r="BA425" s="226"/>
      <c r="BB425" s="226"/>
      <c r="BH425" s="232"/>
      <c r="BI425" s="227"/>
      <c r="BJ425" s="227"/>
      <c r="BK425" s="227"/>
      <c r="BL425" s="227"/>
      <c r="BM425" s="227"/>
      <c r="BN425" s="227"/>
      <c r="BO425" s="170"/>
      <c r="BP425" s="170"/>
      <c r="BQ425" s="170"/>
      <c r="BR425" s="170"/>
      <c r="BS425" s="170"/>
      <c r="BT425" s="170"/>
      <c r="BU425" s="170"/>
      <c r="EP425" s="95"/>
      <c r="EQ425" s="95"/>
      <c r="ER425" s="95"/>
      <c r="ES425" s="95"/>
      <c r="ET425" s="95"/>
      <c r="EU425" s="95"/>
      <c r="EV425" s="95"/>
      <c r="EW425" s="95"/>
      <c r="EX425" s="95"/>
      <c r="EY425" s="95"/>
      <c r="EZ425" s="95"/>
    </row>
    <row r="426" spans="1:156">
      <c r="A426" s="95"/>
      <c r="B426" s="95"/>
      <c r="C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225"/>
      <c r="AF426" s="225"/>
      <c r="AG426" s="225"/>
      <c r="AH426" s="225"/>
      <c r="AI426" s="225"/>
      <c r="AJ426" s="225"/>
      <c r="AK426" s="225"/>
      <c r="AR426" s="226"/>
      <c r="AS426" s="226"/>
      <c r="AT426" s="226"/>
      <c r="AU426" s="226"/>
      <c r="AV426" s="226"/>
      <c r="AW426" s="226"/>
      <c r="AX426" s="226"/>
      <c r="AY426" s="226"/>
      <c r="AZ426" s="226"/>
      <c r="BA426" s="226"/>
      <c r="BB426" s="226"/>
      <c r="BH426" s="232"/>
      <c r="BI426" s="227"/>
      <c r="BJ426" s="227"/>
      <c r="BK426" s="227"/>
      <c r="BL426" s="227"/>
      <c r="BM426" s="227"/>
      <c r="BN426" s="170"/>
      <c r="BO426" s="170"/>
      <c r="BP426" s="170"/>
      <c r="BQ426" s="170"/>
      <c r="BR426" s="170"/>
      <c r="BS426" s="170"/>
      <c r="BT426" s="170"/>
      <c r="BU426" s="170"/>
      <c r="EP426" s="95"/>
      <c r="EQ426" s="95"/>
      <c r="ER426" s="95"/>
      <c r="ES426" s="95"/>
      <c r="ET426" s="95"/>
      <c r="EU426" s="95"/>
      <c r="EV426" s="95"/>
      <c r="EW426" s="95"/>
      <c r="EX426" s="95"/>
      <c r="EY426" s="95"/>
      <c r="EZ426" s="95"/>
    </row>
    <row r="427" spans="1:156">
      <c r="A427" s="95"/>
      <c r="B427" s="95"/>
      <c r="C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225"/>
      <c r="AF427" s="225"/>
      <c r="AG427" s="225"/>
      <c r="AH427" s="225"/>
      <c r="AI427" s="225"/>
      <c r="AJ427" s="225"/>
      <c r="AK427" s="225"/>
      <c r="AR427" s="226"/>
      <c r="AS427" s="226"/>
      <c r="AT427" s="226"/>
      <c r="AU427" s="226"/>
      <c r="AV427" s="226"/>
      <c r="AW427" s="226"/>
      <c r="AX427" s="226"/>
      <c r="AY427" s="226"/>
      <c r="AZ427" s="226"/>
      <c r="BA427" s="226"/>
      <c r="BB427" s="226"/>
      <c r="BH427" s="232"/>
      <c r="BI427" s="227"/>
      <c r="BJ427" s="227"/>
      <c r="BK427" s="227"/>
      <c r="BL427" s="227"/>
      <c r="BM427" s="170"/>
      <c r="BN427" s="170"/>
      <c r="BO427" s="170"/>
      <c r="BP427" s="170"/>
      <c r="BQ427" s="170"/>
      <c r="BR427" s="170"/>
      <c r="BS427" s="170"/>
      <c r="BT427" s="170"/>
      <c r="BU427" s="170"/>
      <c r="EP427" s="95"/>
      <c r="EQ427" s="95"/>
      <c r="ER427" s="95"/>
      <c r="ES427" s="95"/>
      <c r="ET427" s="95"/>
      <c r="EU427" s="95"/>
      <c r="EV427" s="95"/>
      <c r="EW427" s="95"/>
      <c r="EX427" s="95"/>
      <c r="EY427" s="95"/>
      <c r="EZ427" s="95"/>
    </row>
    <row r="428" spans="1:156">
      <c r="A428" s="95"/>
      <c r="B428" s="95"/>
      <c r="C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225"/>
      <c r="AF428" s="225"/>
      <c r="AG428" s="225"/>
      <c r="AH428" s="225"/>
      <c r="AI428" s="225"/>
      <c r="AJ428" s="225"/>
      <c r="AK428" s="225"/>
      <c r="AR428" s="226"/>
      <c r="AS428" s="226"/>
      <c r="AT428" s="226"/>
      <c r="AU428" s="226"/>
      <c r="AV428" s="226"/>
      <c r="AW428" s="226"/>
      <c r="AX428" s="226"/>
      <c r="AY428" s="227"/>
      <c r="AZ428" s="226"/>
      <c r="BA428" s="226"/>
      <c r="BB428" s="226"/>
      <c r="BH428" s="232"/>
      <c r="BI428" s="227"/>
      <c r="BJ428" s="227"/>
      <c r="BK428" s="227"/>
      <c r="BL428" s="227"/>
      <c r="BM428" s="170"/>
      <c r="BN428" s="170"/>
      <c r="BO428" s="170"/>
      <c r="BP428" s="170"/>
      <c r="BQ428" s="170"/>
      <c r="BR428" s="170"/>
      <c r="BS428" s="170"/>
      <c r="BT428" s="170"/>
      <c r="BU428" s="170"/>
      <c r="EE428" s="95"/>
      <c r="EF428" s="95"/>
      <c r="EG428" s="95"/>
      <c r="EH428" s="95"/>
      <c r="EI428" s="95"/>
      <c r="EJ428" s="95"/>
      <c r="EK428" s="95"/>
      <c r="EL428" s="95"/>
      <c r="EM428" s="95"/>
      <c r="EN428" s="95"/>
      <c r="EO428" s="95"/>
      <c r="EP428" s="95"/>
      <c r="EQ428" s="95"/>
      <c r="ER428" s="95"/>
      <c r="ES428" s="95"/>
      <c r="ET428" s="95"/>
      <c r="EU428" s="95"/>
      <c r="EV428" s="95"/>
      <c r="EW428" s="95"/>
      <c r="EX428" s="95"/>
      <c r="EY428" s="95"/>
      <c r="EZ428" s="95"/>
    </row>
    <row r="429" spans="1:156">
      <c r="A429" s="95"/>
      <c r="B429" s="95"/>
      <c r="C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225"/>
      <c r="AF429" s="225"/>
      <c r="AG429" s="225"/>
      <c r="AH429" s="225"/>
      <c r="AI429" s="225"/>
      <c r="AJ429" s="225"/>
      <c r="AK429" s="225"/>
      <c r="AR429" s="226"/>
      <c r="AS429" s="226"/>
      <c r="AT429" s="226"/>
      <c r="AU429" s="226"/>
      <c r="AV429" s="226"/>
      <c r="AW429" s="226"/>
      <c r="AX429" s="226"/>
      <c r="AY429" s="226"/>
      <c r="AZ429" s="226"/>
      <c r="BA429" s="226"/>
      <c r="BB429" s="226"/>
      <c r="BH429" s="232"/>
      <c r="BI429" s="227"/>
      <c r="BJ429" s="227"/>
      <c r="BK429" s="227"/>
      <c r="BL429" s="227"/>
      <c r="BM429" s="170"/>
      <c r="BN429" s="170"/>
      <c r="BO429" s="170"/>
      <c r="BP429" s="170"/>
      <c r="BQ429" s="170"/>
      <c r="BR429" s="170"/>
      <c r="BS429" s="170"/>
      <c r="BT429" s="170"/>
      <c r="BU429" s="170"/>
      <c r="EE429" s="95"/>
      <c r="EF429" s="95"/>
      <c r="EG429" s="95"/>
      <c r="EH429" s="95"/>
      <c r="EI429" s="95"/>
      <c r="EJ429" s="95"/>
      <c r="EK429" s="95"/>
      <c r="EL429" s="95"/>
      <c r="EM429" s="95"/>
      <c r="EN429" s="95"/>
      <c r="EO429" s="95"/>
      <c r="EP429" s="95"/>
      <c r="EQ429" s="95"/>
      <c r="ER429" s="95"/>
      <c r="ES429" s="95"/>
      <c r="ET429" s="95"/>
      <c r="EU429" s="95"/>
      <c r="EV429" s="95"/>
      <c r="EW429" s="95"/>
      <c r="EX429" s="95"/>
      <c r="EY429" s="95"/>
      <c r="EZ429" s="95"/>
    </row>
    <row r="430" spans="1:156">
      <c r="A430" s="95"/>
      <c r="B430" s="95"/>
      <c r="C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225"/>
      <c r="AF430" s="225"/>
      <c r="AG430" s="225"/>
      <c r="AH430" s="225"/>
      <c r="AI430" s="225"/>
      <c r="AJ430" s="225"/>
      <c r="AK430" s="225"/>
      <c r="AR430" s="226"/>
      <c r="AS430" s="226"/>
      <c r="AT430" s="226"/>
      <c r="AU430" s="226"/>
      <c r="AV430" s="226"/>
      <c r="AW430" s="226"/>
      <c r="AX430" s="226"/>
      <c r="AY430" s="226"/>
      <c r="AZ430" s="226"/>
      <c r="BA430" s="226"/>
      <c r="BB430" s="226"/>
      <c r="BH430" s="232"/>
      <c r="BI430" s="227"/>
      <c r="BJ430" s="227"/>
      <c r="BK430" s="227"/>
      <c r="BL430" s="227"/>
      <c r="BM430" s="170"/>
      <c r="BN430" s="227"/>
      <c r="BO430" s="170"/>
      <c r="BP430" s="170"/>
      <c r="BQ430" s="170"/>
      <c r="BR430" s="170"/>
      <c r="BS430" s="170"/>
      <c r="BT430" s="170"/>
      <c r="BU430" s="170"/>
      <c r="EE430" s="95"/>
      <c r="EF430" s="95"/>
      <c r="EG430" s="95"/>
      <c r="EH430" s="95"/>
      <c r="EI430" s="95"/>
      <c r="EJ430" s="95"/>
      <c r="EK430" s="95"/>
      <c r="EL430" s="95"/>
      <c r="EM430" s="95"/>
      <c r="EN430" s="95"/>
      <c r="EO430" s="95"/>
      <c r="EP430" s="95"/>
      <c r="EQ430" s="95"/>
      <c r="ER430" s="95"/>
      <c r="ES430" s="95"/>
      <c r="ET430" s="95"/>
      <c r="EU430" s="95"/>
      <c r="EV430" s="95"/>
      <c r="EW430" s="95"/>
      <c r="EX430" s="95"/>
      <c r="EY430" s="95"/>
      <c r="EZ430" s="95"/>
    </row>
    <row r="431" spans="1:156">
      <c r="A431" s="95"/>
      <c r="B431" s="95"/>
      <c r="C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225"/>
      <c r="AF431" s="225"/>
      <c r="AG431" s="225"/>
      <c r="AH431" s="225"/>
      <c r="AI431" s="225"/>
      <c r="AJ431" s="225"/>
      <c r="AK431" s="225"/>
      <c r="AR431" s="226"/>
      <c r="AS431" s="226"/>
      <c r="AT431" s="226"/>
      <c r="AU431" s="226"/>
      <c r="AV431" s="226"/>
      <c r="AW431" s="232"/>
      <c r="AX431" s="226"/>
      <c r="AY431" s="226"/>
      <c r="AZ431" s="226"/>
      <c r="BA431" s="226"/>
      <c r="BB431" s="226"/>
      <c r="BH431" s="232"/>
      <c r="BI431" s="227"/>
      <c r="BJ431" s="227"/>
      <c r="BK431" s="227"/>
      <c r="BL431" s="227"/>
      <c r="BM431" s="227"/>
      <c r="BN431" s="227"/>
      <c r="BO431" s="170"/>
      <c r="BP431" s="170"/>
      <c r="BQ431" s="170"/>
      <c r="BR431" s="170"/>
      <c r="BS431" s="170"/>
      <c r="BT431" s="170"/>
      <c r="BU431" s="170"/>
      <c r="EE431" s="95"/>
      <c r="EF431" s="95"/>
      <c r="EG431" s="95"/>
      <c r="EH431" s="95"/>
      <c r="EI431" s="95"/>
      <c r="EJ431" s="95"/>
      <c r="EK431" s="95"/>
      <c r="EL431" s="95"/>
      <c r="EM431" s="95"/>
      <c r="EN431" s="95"/>
      <c r="EO431" s="95"/>
      <c r="EP431" s="95"/>
      <c r="EQ431" s="95"/>
      <c r="ER431" s="95"/>
      <c r="ES431" s="95"/>
      <c r="ET431" s="95"/>
      <c r="EU431" s="95"/>
      <c r="EV431" s="95"/>
      <c r="EW431" s="95"/>
      <c r="EX431" s="95"/>
      <c r="EY431" s="95"/>
      <c r="EZ431" s="95"/>
    </row>
    <row r="432" spans="1:156">
      <c r="A432" s="95"/>
      <c r="B432" s="95"/>
      <c r="C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225"/>
      <c r="AF432" s="225"/>
      <c r="AG432" s="225"/>
      <c r="AH432" s="225"/>
      <c r="AI432" s="225"/>
      <c r="AJ432" s="225"/>
      <c r="AK432" s="225"/>
      <c r="AR432" s="226"/>
      <c r="AS432" s="226"/>
      <c r="AT432" s="226"/>
      <c r="AU432" s="226"/>
      <c r="AV432" s="226"/>
      <c r="AW432" s="226"/>
      <c r="AX432" s="226"/>
      <c r="AY432" s="226"/>
      <c r="AZ432" s="226"/>
      <c r="BA432" s="226"/>
      <c r="BB432" s="226"/>
      <c r="BH432" s="232"/>
      <c r="BI432" s="227"/>
      <c r="BJ432" s="227"/>
      <c r="BK432" s="227"/>
      <c r="BL432" s="227"/>
      <c r="BM432" s="227"/>
      <c r="BN432" s="227"/>
      <c r="BO432" s="170"/>
      <c r="BP432" s="170"/>
      <c r="BQ432" s="170"/>
      <c r="BR432" s="170"/>
      <c r="BS432" s="170"/>
      <c r="BT432" s="170"/>
      <c r="BU432" s="170"/>
      <c r="EP432" s="95"/>
      <c r="EQ432" s="95"/>
      <c r="ER432" s="95"/>
      <c r="ES432" s="95"/>
      <c r="ET432" s="95"/>
      <c r="EU432" s="95"/>
      <c r="EV432" s="95"/>
      <c r="EW432" s="95"/>
      <c r="EX432" s="95"/>
      <c r="EY432" s="95"/>
      <c r="EZ432" s="95"/>
    </row>
    <row r="433" spans="1:156">
      <c r="A433" s="95"/>
      <c r="B433" s="95"/>
      <c r="C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225"/>
      <c r="AF433" s="225"/>
      <c r="AG433" s="225"/>
      <c r="AH433" s="225"/>
      <c r="AI433" s="225"/>
      <c r="AJ433" s="225"/>
      <c r="AK433" s="225"/>
      <c r="AR433" s="226"/>
      <c r="AS433" s="226"/>
      <c r="AT433" s="226"/>
      <c r="AU433" s="226"/>
      <c r="AV433" s="226"/>
      <c r="AW433" s="226"/>
      <c r="AX433" s="227"/>
      <c r="AY433" s="226"/>
      <c r="AZ433" s="226"/>
      <c r="BA433" s="226"/>
      <c r="BB433" s="226"/>
      <c r="BH433" s="232"/>
      <c r="BI433" s="227"/>
      <c r="BJ433" s="227"/>
      <c r="BK433" s="227"/>
      <c r="BL433" s="227"/>
      <c r="BM433" s="227"/>
      <c r="BN433" s="227"/>
      <c r="BO433" s="170"/>
      <c r="BP433" s="170"/>
      <c r="BQ433" s="170"/>
      <c r="BR433" s="170"/>
      <c r="BS433" s="170"/>
      <c r="BT433" s="170"/>
      <c r="BU433" s="170"/>
      <c r="EP433" s="95"/>
      <c r="EQ433" s="95"/>
      <c r="ER433" s="95"/>
      <c r="ES433" s="95"/>
      <c r="ET433" s="95"/>
      <c r="EU433" s="95"/>
      <c r="EV433" s="95"/>
      <c r="EW433" s="95"/>
      <c r="EX433" s="95"/>
      <c r="EY433" s="95"/>
      <c r="EZ433" s="95"/>
    </row>
    <row r="434" spans="1:156">
      <c r="A434" s="95"/>
      <c r="B434" s="95"/>
      <c r="C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225"/>
      <c r="AF434" s="225"/>
      <c r="AG434" s="225"/>
      <c r="AH434" s="225"/>
      <c r="AI434" s="225"/>
      <c r="AJ434" s="225"/>
      <c r="AK434" s="225"/>
      <c r="AR434" s="226"/>
      <c r="AS434" s="226"/>
      <c r="AT434" s="226"/>
      <c r="AU434" s="226"/>
      <c r="AV434" s="226"/>
      <c r="AW434" s="226"/>
      <c r="AX434" s="226"/>
      <c r="AY434" s="226"/>
      <c r="AZ434" s="226"/>
      <c r="BA434" s="226"/>
      <c r="BB434" s="226"/>
      <c r="BH434" s="232"/>
      <c r="BI434" s="227"/>
      <c r="BJ434" s="227"/>
      <c r="BK434" s="227"/>
      <c r="BL434" s="227"/>
      <c r="BM434" s="227"/>
      <c r="BN434" s="227"/>
      <c r="BO434" s="170"/>
      <c r="BP434" s="170"/>
      <c r="BQ434" s="170"/>
      <c r="BR434" s="170"/>
      <c r="BS434" s="170"/>
      <c r="BT434" s="170"/>
      <c r="BU434" s="170"/>
      <c r="EP434" s="95"/>
      <c r="EQ434" s="95"/>
      <c r="ER434" s="95"/>
      <c r="ES434" s="95"/>
      <c r="ET434" s="95"/>
      <c r="EU434" s="95"/>
      <c r="EV434" s="95"/>
      <c r="EW434" s="95"/>
      <c r="EX434" s="95"/>
      <c r="EY434" s="95"/>
      <c r="EZ434" s="95"/>
    </row>
    <row r="435" spans="1:156">
      <c r="A435" s="95"/>
      <c r="B435" s="95"/>
      <c r="C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225"/>
      <c r="AF435" s="225"/>
      <c r="AG435" s="225"/>
      <c r="AH435" s="225"/>
      <c r="AI435" s="225"/>
      <c r="AJ435" s="225"/>
      <c r="AK435" s="225"/>
      <c r="AR435" s="226"/>
      <c r="AS435" s="226"/>
      <c r="AT435" s="226"/>
      <c r="AU435" s="226"/>
      <c r="AV435" s="226"/>
      <c r="AW435" s="226"/>
      <c r="AX435" s="226"/>
      <c r="AY435" s="226"/>
      <c r="AZ435" s="226"/>
      <c r="BA435" s="226"/>
      <c r="BB435" s="226"/>
      <c r="BH435" s="232"/>
      <c r="BI435" s="227"/>
      <c r="BJ435" s="227"/>
      <c r="BK435" s="227"/>
      <c r="BL435" s="227"/>
      <c r="BM435" s="227"/>
      <c r="BN435" s="227"/>
      <c r="BO435" s="170"/>
      <c r="BP435" s="170"/>
      <c r="BQ435" s="170"/>
      <c r="BR435" s="170"/>
      <c r="BS435" s="170"/>
      <c r="BT435" s="170"/>
      <c r="BU435" s="170"/>
      <c r="EP435" s="95"/>
      <c r="EQ435" s="95"/>
      <c r="ER435" s="95"/>
      <c r="ES435" s="95"/>
      <c r="ET435" s="95"/>
      <c r="EU435" s="95"/>
      <c r="EV435" s="95"/>
      <c r="EW435" s="95"/>
      <c r="EX435" s="95"/>
      <c r="EY435" s="95"/>
      <c r="EZ435" s="95"/>
    </row>
    <row r="436" spans="1:156">
      <c r="A436" s="95"/>
      <c r="B436" s="95"/>
      <c r="C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225"/>
      <c r="AF436" s="225"/>
      <c r="AG436" s="225"/>
      <c r="AH436" s="225"/>
      <c r="AI436" s="225"/>
      <c r="AJ436" s="225"/>
      <c r="AK436" s="225"/>
      <c r="AR436" s="226"/>
      <c r="AS436" s="226"/>
      <c r="AT436" s="226"/>
      <c r="AU436" s="226"/>
      <c r="AV436" s="226"/>
      <c r="AW436" s="226"/>
      <c r="AX436" s="226"/>
      <c r="AY436" s="226"/>
      <c r="AZ436" s="226"/>
      <c r="BA436" s="226"/>
      <c r="BB436" s="226"/>
      <c r="BH436" s="232"/>
      <c r="BI436" s="227"/>
      <c r="BJ436" s="227"/>
      <c r="BK436" s="227"/>
      <c r="BL436" s="227"/>
      <c r="BM436" s="227"/>
      <c r="BN436" s="227"/>
      <c r="BO436" s="170"/>
      <c r="BP436" s="170"/>
      <c r="BQ436" s="170"/>
      <c r="BR436" s="170"/>
      <c r="BS436" s="170"/>
      <c r="BT436" s="170"/>
      <c r="BU436" s="170"/>
      <c r="EP436" s="95"/>
      <c r="EQ436" s="95"/>
      <c r="ER436" s="95"/>
      <c r="ES436" s="95"/>
      <c r="ET436" s="95"/>
      <c r="EU436" s="95"/>
      <c r="EV436" s="95"/>
      <c r="EW436" s="95"/>
      <c r="EX436" s="95"/>
      <c r="EY436" s="95"/>
      <c r="EZ436" s="95"/>
    </row>
    <row r="437" spans="1:156">
      <c r="A437" s="95"/>
      <c r="B437" s="95"/>
      <c r="C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225"/>
      <c r="AF437" s="225"/>
      <c r="AG437" s="225"/>
      <c r="AH437" s="225"/>
      <c r="AI437" s="225"/>
      <c r="AJ437" s="225"/>
      <c r="AK437" s="225"/>
      <c r="AR437" s="226"/>
      <c r="AS437" s="226"/>
      <c r="AT437" s="226"/>
      <c r="AU437" s="226"/>
      <c r="AV437" s="226"/>
      <c r="AW437" s="226"/>
      <c r="AX437" s="226"/>
      <c r="AY437" s="226"/>
      <c r="AZ437" s="226"/>
      <c r="BA437" s="226"/>
      <c r="BB437" s="226"/>
      <c r="BH437" s="232"/>
      <c r="BI437" s="227"/>
      <c r="BJ437" s="227"/>
      <c r="BK437" s="227"/>
      <c r="BL437" s="227"/>
      <c r="BM437" s="227"/>
      <c r="BN437" s="227"/>
      <c r="BO437" s="170"/>
      <c r="BP437" s="170"/>
      <c r="BQ437" s="170"/>
      <c r="BR437" s="170"/>
      <c r="BS437" s="170"/>
      <c r="BT437" s="170"/>
      <c r="BU437" s="170"/>
      <c r="EP437" s="95"/>
      <c r="EQ437" s="95"/>
      <c r="ER437" s="95"/>
      <c r="ES437" s="95"/>
      <c r="ET437" s="95"/>
      <c r="EU437" s="95"/>
      <c r="EV437" s="95"/>
      <c r="EW437" s="95"/>
      <c r="EX437" s="95"/>
      <c r="EY437" s="95"/>
      <c r="EZ437" s="95"/>
    </row>
    <row r="438" spans="1:156">
      <c r="A438" s="95"/>
      <c r="B438" s="95"/>
      <c r="C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225"/>
      <c r="AF438" s="225"/>
      <c r="AG438" s="225"/>
      <c r="AH438" s="225"/>
      <c r="AI438" s="225"/>
      <c r="AJ438" s="225"/>
      <c r="AK438" s="225"/>
      <c r="AR438" s="226"/>
      <c r="AS438" s="226"/>
      <c r="AT438" s="226"/>
      <c r="AU438" s="226"/>
      <c r="AV438" s="226"/>
      <c r="AW438" s="226"/>
      <c r="AX438" s="226"/>
      <c r="AY438" s="226"/>
      <c r="AZ438" s="226"/>
      <c r="BA438" s="226"/>
      <c r="BB438" s="227"/>
      <c r="BC438" s="227"/>
      <c r="BH438" s="232"/>
      <c r="BI438" s="227"/>
      <c r="BJ438" s="227"/>
      <c r="BK438" s="227"/>
      <c r="BL438" s="227"/>
      <c r="BM438" s="227"/>
      <c r="BN438" s="227"/>
      <c r="BO438" s="170"/>
      <c r="BP438" s="170"/>
      <c r="BQ438" s="170"/>
      <c r="BR438" s="170"/>
      <c r="BS438" s="170"/>
      <c r="BT438" s="170"/>
      <c r="BU438" s="170"/>
      <c r="EP438" s="95"/>
      <c r="EQ438" s="95"/>
      <c r="ER438" s="95"/>
      <c r="ES438" s="95"/>
      <c r="ET438" s="95"/>
      <c r="EU438" s="95"/>
      <c r="EV438" s="95"/>
      <c r="EW438" s="95"/>
      <c r="EX438" s="95"/>
      <c r="EY438" s="95"/>
      <c r="EZ438" s="95"/>
    </row>
    <row r="439" spans="1:156">
      <c r="A439" s="95"/>
      <c r="B439" s="95"/>
      <c r="C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225"/>
      <c r="AF439" s="225"/>
      <c r="AG439" s="225"/>
      <c r="AH439" s="225"/>
      <c r="AI439" s="225"/>
      <c r="AJ439" s="225"/>
      <c r="AK439" s="225"/>
      <c r="AR439" s="226"/>
      <c r="AS439" s="226"/>
      <c r="AT439" s="226"/>
      <c r="AU439" s="226"/>
      <c r="AV439" s="226"/>
      <c r="AW439" s="226"/>
      <c r="AX439" s="226"/>
      <c r="AY439" s="226"/>
      <c r="AZ439" s="226"/>
      <c r="BA439" s="226"/>
      <c r="BB439" s="227"/>
      <c r="BC439" s="227"/>
      <c r="BH439" s="232"/>
      <c r="BI439" s="227"/>
      <c r="BJ439" s="227"/>
      <c r="BK439" s="227"/>
      <c r="BL439" s="227"/>
      <c r="BM439" s="227"/>
      <c r="BN439" s="227"/>
      <c r="BO439" s="170"/>
      <c r="BP439" s="170"/>
      <c r="BQ439" s="170"/>
      <c r="BR439" s="170"/>
      <c r="BS439" s="170"/>
      <c r="BT439" s="170"/>
      <c r="BU439" s="170"/>
      <c r="EP439" s="95"/>
      <c r="EQ439" s="95"/>
      <c r="ER439" s="95"/>
      <c r="ES439" s="95"/>
      <c r="ET439" s="95"/>
      <c r="EU439" s="95"/>
      <c r="EV439" s="95"/>
      <c r="EW439" s="95"/>
      <c r="EX439" s="95"/>
      <c r="EY439" s="95"/>
      <c r="EZ439" s="95"/>
    </row>
    <row r="440" spans="1:156">
      <c r="A440" s="95"/>
      <c r="B440" s="95"/>
      <c r="C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225"/>
      <c r="AF440" s="225"/>
      <c r="AG440" s="225"/>
      <c r="AH440" s="225"/>
      <c r="AI440" s="225"/>
      <c r="AJ440" s="225"/>
      <c r="AK440" s="225"/>
      <c r="AR440" s="226"/>
      <c r="AS440" s="226"/>
      <c r="AT440" s="226"/>
      <c r="AU440" s="226"/>
      <c r="AV440" s="226"/>
      <c r="AW440" s="226"/>
      <c r="AX440" s="226"/>
      <c r="AY440" s="226"/>
      <c r="AZ440" s="226"/>
      <c r="BA440" s="226"/>
      <c r="BB440" s="227"/>
      <c r="BC440" s="227"/>
      <c r="BH440" s="170"/>
      <c r="BI440" s="170"/>
      <c r="BJ440" s="170"/>
      <c r="BK440" s="170"/>
      <c r="BL440" s="170"/>
      <c r="BM440" s="227"/>
      <c r="BN440" s="227"/>
      <c r="BO440" s="170"/>
      <c r="BP440" s="170"/>
      <c r="BQ440" s="170"/>
      <c r="BR440" s="170"/>
      <c r="BS440" s="170"/>
      <c r="BT440" s="170"/>
      <c r="BU440" s="170"/>
      <c r="EP440" s="95"/>
      <c r="EQ440" s="95"/>
      <c r="ER440" s="95"/>
      <c r="ES440" s="95"/>
      <c r="ET440" s="95"/>
      <c r="EU440" s="95"/>
      <c r="EV440" s="95"/>
      <c r="EW440" s="95"/>
      <c r="EX440" s="95"/>
      <c r="EY440" s="95"/>
      <c r="EZ440" s="95"/>
    </row>
    <row r="441" spans="1:156">
      <c r="A441" s="95"/>
      <c r="B441" s="95"/>
      <c r="C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225"/>
      <c r="AF441" s="225"/>
      <c r="AG441" s="225"/>
      <c r="AH441" s="225"/>
      <c r="AI441" s="225"/>
      <c r="AJ441" s="225"/>
      <c r="AK441" s="225"/>
      <c r="AR441" s="226"/>
      <c r="AS441" s="226"/>
      <c r="AT441" s="226"/>
      <c r="AU441" s="226"/>
      <c r="AV441" s="226"/>
      <c r="AW441" s="226"/>
      <c r="AX441" s="226"/>
      <c r="AY441" s="226"/>
      <c r="AZ441" s="226"/>
      <c r="BA441" s="226"/>
      <c r="BB441" s="227"/>
      <c r="BC441" s="227"/>
      <c r="BH441" s="170"/>
      <c r="BI441" s="170"/>
      <c r="BJ441" s="170"/>
      <c r="BK441" s="170"/>
      <c r="BL441" s="170"/>
      <c r="BM441" s="227"/>
      <c r="BN441" s="170"/>
      <c r="BO441" s="170"/>
      <c r="BP441" s="170"/>
      <c r="BQ441" s="170"/>
      <c r="BR441" s="170"/>
      <c r="BS441" s="170"/>
      <c r="BT441" s="170"/>
      <c r="BU441" s="170"/>
      <c r="EP441" s="95"/>
      <c r="EQ441" s="95"/>
      <c r="ER441" s="95"/>
      <c r="ES441" s="95"/>
      <c r="ET441" s="95"/>
      <c r="EU441" s="95"/>
      <c r="EV441" s="95"/>
      <c r="EW441" s="95"/>
      <c r="EX441" s="95"/>
      <c r="EY441" s="95"/>
      <c r="EZ441" s="95"/>
    </row>
    <row r="442" spans="1:156">
      <c r="A442" s="95"/>
      <c r="B442" s="95"/>
      <c r="C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225"/>
      <c r="AF442" s="225"/>
      <c r="AG442" s="225"/>
      <c r="AH442" s="225"/>
      <c r="AI442" s="225"/>
      <c r="AJ442" s="225"/>
      <c r="AK442" s="225"/>
      <c r="AR442" s="226"/>
      <c r="AS442" s="226"/>
      <c r="AT442" s="226"/>
      <c r="AU442" s="226"/>
      <c r="AV442" s="226"/>
      <c r="AW442" s="226"/>
      <c r="AX442" s="226"/>
      <c r="AY442" s="226"/>
      <c r="AZ442" s="226"/>
      <c r="BA442" s="226"/>
      <c r="BB442" s="226"/>
      <c r="BF442" s="170"/>
      <c r="BH442" s="170"/>
      <c r="BI442" s="170"/>
      <c r="BJ442" s="170"/>
      <c r="BK442" s="170"/>
      <c r="BL442" s="170"/>
      <c r="BM442" s="170"/>
      <c r="BN442" s="170"/>
      <c r="BO442" s="170"/>
      <c r="BP442" s="170"/>
      <c r="BQ442" s="170"/>
      <c r="BR442" s="170"/>
      <c r="BS442" s="170"/>
      <c r="BT442" s="170"/>
      <c r="BU442" s="170"/>
      <c r="EP442" s="95"/>
      <c r="EQ442" s="95"/>
      <c r="ER442" s="95"/>
      <c r="ES442" s="95"/>
      <c r="ET442" s="95"/>
      <c r="EU442" s="95"/>
      <c r="EV442" s="95"/>
      <c r="EW442" s="95"/>
      <c r="EX442" s="95"/>
      <c r="EY442" s="95"/>
      <c r="EZ442" s="95"/>
    </row>
    <row r="443" spans="1:156">
      <c r="A443" s="95"/>
      <c r="B443" s="95"/>
      <c r="C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225"/>
      <c r="AF443" s="225"/>
      <c r="AG443" s="225"/>
      <c r="AH443" s="225"/>
      <c r="AI443" s="225"/>
      <c r="AJ443" s="225"/>
      <c r="AK443" s="225"/>
      <c r="AR443" s="226"/>
      <c r="AS443" s="226"/>
      <c r="AT443" s="226"/>
      <c r="AU443" s="226"/>
      <c r="AV443" s="226"/>
      <c r="AW443" s="226"/>
      <c r="AX443" s="226"/>
      <c r="AY443" s="226"/>
      <c r="AZ443" s="226"/>
      <c r="BA443" s="226"/>
      <c r="BB443" s="226"/>
      <c r="BD443" s="170"/>
      <c r="BE443" s="170"/>
      <c r="BF443" s="170"/>
      <c r="BG443" s="170"/>
      <c r="BH443" s="170"/>
      <c r="BI443" s="170"/>
      <c r="BJ443" s="170"/>
      <c r="BK443" s="170"/>
      <c r="BL443" s="170"/>
      <c r="BM443" s="170"/>
      <c r="BN443" s="227"/>
      <c r="BO443" s="170"/>
      <c r="BP443" s="170"/>
      <c r="BQ443" s="170"/>
      <c r="BR443" s="170"/>
      <c r="BS443" s="170"/>
      <c r="BT443" s="170"/>
      <c r="BU443" s="170"/>
      <c r="EE443" s="95"/>
      <c r="EF443" s="95"/>
      <c r="EG443" s="95"/>
      <c r="EH443" s="95"/>
      <c r="EI443" s="95"/>
      <c r="EJ443" s="95"/>
      <c r="EK443" s="95"/>
      <c r="EL443" s="95"/>
      <c r="EM443" s="95"/>
      <c r="EN443" s="95"/>
      <c r="EO443" s="95"/>
      <c r="EP443" s="95"/>
      <c r="EQ443" s="95"/>
      <c r="ER443" s="95"/>
      <c r="ES443" s="95"/>
      <c r="ET443" s="95"/>
      <c r="EU443" s="95"/>
      <c r="EV443" s="95"/>
      <c r="EW443" s="95"/>
      <c r="EX443" s="95"/>
      <c r="EY443" s="95"/>
      <c r="EZ443" s="95"/>
    </row>
    <row r="444" spans="1:156">
      <c r="A444" s="95"/>
      <c r="B444" s="95"/>
      <c r="C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225"/>
      <c r="AF444" s="225"/>
      <c r="AG444" s="225"/>
      <c r="AH444" s="225"/>
      <c r="AI444" s="225"/>
      <c r="AJ444" s="225"/>
      <c r="AK444" s="225"/>
      <c r="AR444" s="226"/>
      <c r="AS444" s="226"/>
      <c r="AT444" s="226"/>
      <c r="AU444" s="226"/>
      <c r="AV444" s="226"/>
      <c r="AW444" s="226"/>
      <c r="AX444" s="226"/>
      <c r="AY444" s="226"/>
      <c r="AZ444" s="226"/>
      <c r="BA444" s="226"/>
      <c r="BB444" s="226"/>
      <c r="BD444" s="170"/>
      <c r="BE444" s="170"/>
      <c r="BF444" s="170"/>
      <c r="BG444" s="170"/>
      <c r="BH444" s="232"/>
      <c r="BI444" s="227"/>
      <c r="BJ444" s="227"/>
      <c r="BK444" s="227"/>
      <c r="BL444" s="227"/>
      <c r="BM444" s="227"/>
      <c r="BN444" s="227"/>
      <c r="BO444" s="170"/>
      <c r="BP444" s="170"/>
      <c r="BQ444" s="170"/>
      <c r="BR444" s="170"/>
      <c r="BS444" s="170"/>
      <c r="BT444" s="170"/>
      <c r="BU444" s="170"/>
      <c r="EE444" s="95"/>
      <c r="EF444" s="95"/>
      <c r="EG444" s="95"/>
      <c r="EH444" s="95"/>
      <c r="EI444" s="95"/>
      <c r="EJ444" s="95"/>
      <c r="EK444" s="95"/>
      <c r="EL444" s="95"/>
      <c r="EM444" s="95"/>
      <c r="EN444" s="95"/>
      <c r="EO444" s="95"/>
      <c r="EP444" s="95"/>
      <c r="EQ444" s="95"/>
      <c r="ER444" s="95"/>
      <c r="ES444" s="95"/>
      <c r="ET444" s="95"/>
      <c r="EU444" s="95"/>
      <c r="EV444" s="95"/>
      <c r="EW444" s="95"/>
      <c r="EX444" s="95"/>
      <c r="EY444" s="95"/>
      <c r="EZ444" s="95"/>
    </row>
    <row r="445" spans="1:156">
      <c r="A445" s="95"/>
      <c r="B445" s="95"/>
      <c r="C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225"/>
      <c r="AF445" s="225"/>
      <c r="AG445" s="225"/>
      <c r="AH445" s="225"/>
      <c r="AI445" s="225"/>
      <c r="AJ445" s="225"/>
      <c r="AK445" s="225"/>
      <c r="AR445" s="226"/>
      <c r="AS445" s="226"/>
      <c r="AT445" s="226"/>
      <c r="AU445" s="226"/>
      <c r="AV445" s="226"/>
      <c r="AW445" s="226"/>
      <c r="AX445" s="226"/>
      <c r="AY445" s="226"/>
      <c r="AZ445" s="226"/>
      <c r="BA445" s="226"/>
      <c r="BB445" s="226"/>
      <c r="BD445" s="170"/>
      <c r="BE445" s="170"/>
      <c r="BF445" s="170"/>
      <c r="BG445" s="170"/>
      <c r="BH445" s="232"/>
      <c r="BI445" s="227"/>
      <c r="BJ445" s="227"/>
      <c r="BK445" s="227"/>
      <c r="BL445" s="227"/>
      <c r="BM445" s="227"/>
      <c r="BN445" s="227"/>
      <c r="BO445" s="170"/>
      <c r="BP445" s="170"/>
      <c r="BQ445" s="170"/>
      <c r="BR445" s="170"/>
      <c r="BS445" s="170"/>
      <c r="BT445" s="170"/>
      <c r="BU445" s="170"/>
      <c r="EP445" s="95"/>
      <c r="EQ445" s="95"/>
      <c r="ER445" s="95"/>
      <c r="ES445" s="95"/>
      <c r="ET445" s="95"/>
      <c r="EU445" s="95"/>
      <c r="EV445" s="95"/>
      <c r="EW445" s="95"/>
      <c r="EX445" s="95"/>
      <c r="EY445" s="95"/>
      <c r="EZ445" s="95"/>
    </row>
    <row r="446" spans="1:156">
      <c r="A446" s="95"/>
      <c r="B446" s="95"/>
      <c r="C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225"/>
      <c r="AF446" s="225"/>
      <c r="AG446" s="225"/>
      <c r="AH446" s="225"/>
      <c r="AI446" s="225"/>
      <c r="AJ446" s="225"/>
      <c r="AK446" s="225"/>
      <c r="AR446" s="226"/>
      <c r="AS446" s="226"/>
      <c r="AT446" s="226"/>
      <c r="AU446" s="226"/>
      <c r="AV446" s="226"/>
      <c r="AW446" s="226"/>
      <c r="AX446" s="226"/>
      <c r="AY446" s="226"/>
      <c r="AZ446" s="226"/>
      <c r="BA446" s="226"/>
      <c r="BB446" s="226"/>
      <c r="BD446" s="170"/>
      <c r="BE446" s="170"/>
      <c r="BG446" s="170"/>
      <c r="BH446" s="232"/>
      <c r="BI446" s="227"/>
      <c r="BJ446" s="227"/>
      <c r="BK446" s="227"/>
      <c r="BL446" s="227"/>
      <c r="BM446" s="227"/>
      <c r="BN446" s="227"/>
      <c r="BO446" s="170"/>
      <c r="BP446" s="170"/>
      <c r="BQ446" s="170"/>
      <c r="BR446" s="170"/>
      <c r="BS446" s="170"/>
      <c r="BT446" s="170"/>
      <c r="BU446" s="170"/>
      <c r="EP446" s="95"/>
      <c r="EQ446" s="95"/>
      <c r="ER446" s="95"/>
      <c r="ES446" s="95"/>
      <c r="ET446" s="95"/>
      <c r="EU446" s="95"/>
      <c r="EV446" s="95"/>
      <c r="EW446" s="95"/>
      <c r="EX446" s="95"/>
      <c r="EY446" s="95"/>
      <c r="EZ446" s="95"/>
    </row>
    <row r="447" spans="1:156">
      <c r="A447" s="95"/>
      <c r="B447" s="95"/>
      <c r="C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225"/>
      <c r="AF447" s="225"/>
      <c r="AG447" s="225"/>
      <c r="AH447" s="225"/>
      <c r="AI447" s="225"/>
      <c r="AJ447" s="225"/>
      <c r="AK447" s="225"/>
      <c r="AR447" s="226"/>
      <c r="AS447" s="226"/>
      <c r="AT447" s="226"/>
      <c r="AU447" s="226"/>
      <c r="AV447" s="226"/>
      <c r="AW447" s="226"/>
      <c r="AX447" s="226"/>
      <c r="AY447" s="226"/>
      <c r="AZ447" s="226"/>
      <c r="BA447" s="226"/>
      <c r="BB447" s="226"/>
      <c r="BH447" s="232"/>
      <c r="BI447" s="227"/>
      <c r="BJ447" s="227"/>
      <c r="BK447" s="227"/>
      <c r="BL447" s="227"/>
      <c r="BM447" s="227"/>
      <c r="BN447" s="227"/>
      <c r="BO447" s="170"/>
      <c r="BP447" s="170"/>
      <c r="BQ447" s="170"/>
      <c r="BR447" s="170"/>
      <c r="BS447" s="170"/>
      <c r="BT447" s="170"/>
      <c r="BU447" s="170"/>
      <c r="EP447" s="95"/>
      <c r="EQ447" s="95"/>
      <c r="ER447" s="95"/>
      <c r="ES447" s="95"/>
      <c r="ET447" s="95"/>
      <c r="EU447" s="95"/>
      <c r="EV447" s="95"/>
      <c r="EW447" s="95"/>
      <c r="EX447" s="95"/>
      <c r="EY447" s="95"/>
      <c r="EZ447" s="95"/>
    </row>
    <row r="448" spans="1:156">
      <c r="A448" s="95"/>
      <c r="B448" s="95"/>
      <c r="C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225"/>
      <c r="AF448" s="225"/>
      <c r="AG448" s="225"/>
      <c r="AH448" s="225"/>
      <c r="AI448" s="225"/>
      <c r="AJ448" s="225"/>
      <c r="AK448" s="225"/>
      <c r="AR448" s="226"/>
      <c r="AS448" s="226"/>
      <c r="AT448" s="226"/>
      <c r="AU448" s="226"/>
      <c r="AV448" s="226"/>
      <c r="AW448" s="226"/>
      <c r="AX448" s="226"/>
      <c r="AY448" s="226"/>
      <c r="AZ448" s="226"/>
      <c r="BA448" s="226"/>
      <c r="BB448" s="226"/>
      <c r="BH448" s="232"/>
      <c r="BI448" s="227"/>
      <c r="BJ448" s="227"/>
      <c r="BK448" s="227"/>
      <c r="BL448" s="227"/>
      <c r="BM448" s="227"/>
      <c r="BN448" s="227"/>
      <c r="BO448" s="170"/>
      <c r="BP448" s="170"/>
      <c r="BQ448" s="170"/>
      <c r="BR448" s="170"/>
      <c r="BS448" s="170"/>
      <c r="BT448" s="170"/>
      <c r="BU448" s="170"/>
      <c r="EP448" s="95"/>
      <c r="EQ448" s="95"/>
      <c r="ER448" s="95"/>
      <c r="ES448" s="95"/>
      <c r="ET448" s="95"/>
      <c r="EU448" s="95"/>
      <c r="EV448" s="95"/>
      <c r="EW448" s="95"/>
      <c r="EX448" s="95"/>
      <c r="EY448" s="95"/>
      <c r="EZ448" s="95"/>
    </row>
    <row r="449" spans="1:156">
      <c r="A449" s="95"/>
      <c r="B449" s="95"/>
      <c r="C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225"/>
      <c r="AF449" s="225"/>
      <c r="AG449" s="225"/>
      <c r="AH449" s="225"/>
      <c r="AI449" s="225"/>
      <c r="AJ449" s="225"/>
      <c r="AK449" s="225"/>
      <c r="AR449" s="226"/>
      <c r="AS449" s="226"/>
      <c r="AT449" s="226"/>
      <c r="AU449" s="226"/>
      <c r="AV449" s="226"/>
      <c r="AW449" s="226"/>
      <c r="AX449" s="226"/>
      <c r="AY449" s="226"/>
      <c r="AZ449" s="226"/>
      <c r="BA449" s="226"/>
      <c r="BB449" s="226"/>
      <c r="BH449" s="232"/>
      <c r="BI449" s="227"/>
      <c r="BJ449" s="227"/>
      <c r="BK449" s="227"/>
      <c r="BL449" s="227"/>
      <c r="BM449" s="227"/>
      <c r="BN449" s="227"/>
      <c r="BO449" s="170"/>
      <c r="BP449" s="170"/>
      <c r="BQ449" s="170"/>
      <c r="BR449" s="170"/>
      <c r="BS449" s="170"/>
      <c r="BT449" s="170"/>
      <c r="BU449" s="170"/>
      <c r="EP449" s="95"/>
      <c r="EQ449" s="95"/>
      <c r="ER449" s="95"/>
      <c r="ES449" s="95"/>
      <c r="ET449" s="95"/>
      <c r="EU449" s="95"/>
      <c r="EV449" s="95"/>
      <c r="EW449" s="95"/>
      <c r="EX449" s="95"/>
      <c r="EY449" s="95"/>
      <c r="EZ449" s="95"/>
    </row>
    <row r="450" spans="1:156">
      <c r="A450" s="95"/>
      <c r="B450" s="95"/>
      <c r="C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225"/>
      <c r="AF450" s="225"/>
      <c r="AG450" s="225"/>
      <c r="AH450" s="225"/>
      <c r="AI450" s="225"/>
      <c r="AJ450" s="225"/>
      <c r="AK450" s="225"/>
      <c r="AR450" s="226"/>
      <c r="AS450" s="226"/>
      <c r="AT450" s="226"/>
      <c r="AU450" s="226"/>
      <c r="AV450" s="226"/>
      <c r="AW450" s="226"/>
      <c r="AX450" s="226"/>
      <c r="AY450" s="226"/>
      <c r="AZ450" s="226"/>
      <c r="BA450" s="226"/>
      <c r="BB450" s="226"/>
      <c r="BH450" s="232"/>
      <c r="BI450" s="227"/>
      <c r="BJ450" s="227"/>
      <c r="BK450" s="227"/>
      <c r="BL450" s="227"/>
      <c r="BM450" s="227"/>
      <c r="BN450" s="227"/>
      <c r="BO450" s="170"/>
      <c r="BP450" s="170"/>
      <c r="BQ450" s="170"/>
      <c r="BR450" s="170"/>
      <c r="BS450" s="170"/>
      <c r="BT450" s="170"/>
      <c r="BU450" s="170"/>
      <c r="EP450" s="95"/>
      <c r="EQ450" s="95"/>
      <c r="ER450" s="95"/>
      <c r="ES450" s="95"/>
      <c r="ET450" s="95"/>
      <c r="EU450" s="95"/>
      <c r="EV450" s="95"/>
      <c r="EW450" s="95"/>
      <c r="EX450" s="95"/>
      <c r="EY450" s="95"/>
      <c r="EZ450" s="95"/>
    </row>
    <row r="451" spans="1:156">
      <c r="A451" s="95"/>
      <c r="B451" s="95"/>
      <c r="C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225"/>
      <c r="AF451" s="225"/>
      <c r="AG451" s="225"/>
      <c r="AH451" s="225"/>
      <c r="AI451" s="225"/>
      <c r="AJ451" s="225"/>
      <c r="AK451" s="225"/>
      <c r="AR451" s="226"/>
      <c r="AS451" s="226"/>
      <c r="AT451" s="226"/>
      <c r="AU451" s="226"/>
      <c r="AV451" s="226"/>
      <c r="AW451" s="226"/>
      <c r="AX451" s="226"/>
      <c r="AY451" s="226"/>
      <c r="AZ451" s="226"/>
      <c r="BA451" s="226"/>
      <c r="BB451" s="226"/>
      <c r="BH451" s="232"/>
      <c r="BI451" s="227"/>
      <c r="BJ451" s="227"/>
      <c r="BK451" s="227"/>
      <c r="BL451" s="227"/>
      <c r="BM451" s="227"/>
      <c r="BN451" s="227"/>
      <c r="BO451" s="170"/>
      <c r="BP451" s="170"/>
      <c r="BQ451" s="170"/>
      <c r="BR451" s="170"/>
      <c r="BS451" s="170"/>
      <c r="BT451" s="170"/>
      <c r="BU451" s="170"/>
      <c r="EP451" s="95"/>
      <c r="EQ451" s="95"/>
      <c r="ER451" s="95"/>
      <c r="ES451" s="95"/>
      <c r="ET451" s="95"/>
      <c r="EU451" s="95"/>
      <c r="EV451" s="95"/>
      <c r="EW451" s="95"/>
      <c r="EX451" s="95"/>
      <c r="EY451" s="95"/>
      <c r="EZ451" s="95"/>
    </row>
    <row r="452" spans="1:156">
      <c r="A452" s="95"/>
      <c r="B452" s="95"/>
      <c r="C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225"/>
      <c r="AF452" s="225"/>
      <c r="AG452" s="225"/>
      <c r="AH452" s="225"/>
      <c r="AI452" s="225"/>
      <c r="AJ452" s="225"/>
      <c r="AK452" s="225"/>
      <c r="AR452" s="226"/>
      <c r="AS452" s="226"/>
      <c r="AT452" s="226"/>
      <c r="AU452" s="226"/>
      <c r="AV452" s="226"/>
      <c r="AW452" s="226"/>
      <c r="AX452" s="226"/>
      <c r="AY452" s="226"/>
      <c r="AZ452" s="226"/>
      <c r="BA452" s="226"/>
      <c r="BB452" s="226"/>
      <c r="BH452" s="232"/>
      <c r="BI452" s="227"/>
      <c r="BJ452" s="227"/>
      <c r="BK452" s="227"/>
      <c r="BL452" s="227"/>
      <c r="BM452" s="227"/>
      <c r="BN452" s="227"/>
      <c r="BO452" s="170"/>
      <c r="BP452" s="170"/>
      <c r="BQ452" s="170"/>
      <c r="BR452" s="170"/>
      <c r="BS452" s="170"/>
      <c r="BT452" s="170"/>
      <c r="BU452" s="170"/>
      <c r="EP452" s="95"/>
      <c r="EQ452" s="95"/>
      <c r="ER452" s="95"/>
      <c r="ES452" s="95"/>
      <c r="ET452" s="95"/>
      <c r="EU452" s="95"/>
      <c r="EV452" s="95"/>
      <c r="EW452" s="95"/>
      <c r="EX452" s="95"/>
      <c r="EY452" s="95"/>
      <c r="EZ452" s="95"/>
    </row>
    <row r="453" spans="1:156">
      <c r="A453" s="95"/>
      <c r="B453" s="95"/>
      <c r="C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225"/>
      <c r="AF453" s="225"/>
      <c r="AG453" s="225"/>
      <c r="AH453" s="225"/>
      <c r="AI453" s="225"/>
      <c r="AJ453" s="225"/>
      <c r="AK453" s="225"/>
      <c r="AR453" s="226"/>
      <c r="AS453" s="226"/>
      <c r="AT453" s="226"/>
      <c r="AU453" s="226"/>
      <c r="AV453" s="226"/>
      <c r="AW453" s="226"/>
      <c r="AX453" s="226"/>
      <c r="AY453" s="226"/>
      <c r="AZ453" s="226"/>
      <c r="BA453" s="226"/>
      <c r="BB453" s="227"/>
      <c r="BC453" s="227"/>
      <c r="BH453" s="232"/>
      <c r="BI453" s="227"/>
      <c r="BJ453" s="227"/>
      <c r="BK453" s="227"/>
      <c r="BL453" s="227"/>
      <c r="BM453" s="227"/>
      <c r="BN453" s="227"/>
      <c r="BO453" s="170"/>
      <c r="BP453" s="170"/>
      <c r="BQ453" s="170"/>
      <c r="BR453" s="170"/>
      <c r="BS453" s="170"/>
      <c r="BT453" s="170"/>
      <c r="BU453" s="170"/>
      <c r="EP453" s="95"/>
      <c r="EQ453" s="95"/>
      <c r="ER453" s="95"/>
      <c r="ES453" s="95"/>
      <c r="ET453" s="95"/>
      <c r="EU453" s="95"/>
      <c r="EV453" s="95"/>
      <c r="EW453" s="95"/>
      <c r="EX453" s="95"/>
      <c r="EY453" s="95"/>
      <c r="EZ453" s="95"/>
    </row>
    <row r="454" spans="1:156">
      <c r="A454" s="95"/>
      <c r="B454" s="95"/>
      <c r="C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225"/>
      <c r="AF454" s="225"/>
      <c r="AG454" s="225"/>
      <c r="AH454" s="225"/>
      <c r="AI454" s="225"/>
      <c r="AJ454" s="225"/>
      <c r="AK454" s="225"/>
      <c r="AR454" s="226"/>
      <c r="AS454" s="226"/>
      <c r="AT454" s="226"/>
      <c r="AU454" s="226"/>
      <c r="AV454" s="226"/>
      <c r="AW454" s="226"/>
      <c r="AX454" s="226"/>
      <c r="AY454" s="226"/>
      <c r="AZ454" s="226"/>
      <c r="BA454" s="226"/>
      <c r="BB454" s="227"/>
      <c r="BC454" s="227"/>
      <c r="BH454" s="232"/>
      <c r="BI454" s="227"/>
      <c r="BJ454" s="227"/>
      <c r="BK454" s="227"/>
      <c r="BL454" s="227"/>
      <c r="BM454" s="227"/>
      <c r="BN454" s="227"/>
      <c r="BO454" s="170"/>
      <c r="BP454" s="170"/>
      <c r="BQ454" s="170"/>
      <c r="BR454" s="170"/>
      <c r="BS454" s="170"/>
      <c r="BT454" s="170"/>
      <c r="BU454" s="170"/>
      <c r="EP454" s="95"/>
      <c r="EQ454" s="95"/>
      <c r="ER454" s="95"/>
      <c r="ES454" s="95"/>
      <c r="ET454" s="95"/>
      <c r="EU454" s="95"/>
      <c r="EV454" s="95"/>
      <c r="EW454" s="95"/>
      <c r="EX454" s="95"/>
      <c r="EY454" s="95"/>
      <c r="EZ454" s="95"/>
    </row>
    <row r="455" spans="1:156">
      <c r="A455" s="95"/>
      <c r="B455" s="95"/>
      <c r="C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225"/>
      <c r="AF455" s="225"/>
      <c r="AG455" s="225"/>
      <c r="AH455" s="225"/>
      <c r="AI455" s="225"/>
      <c r="AJ455" s="225"/>
      <c r="AK455" s="225"/>
      <c r="AR455" s="226"/>
      <c r="AS455" s="226"/>
      <c r="AT455" s="226"/>
      <c r="AU455" s="226"/>
      <c r="AV455" s="226"/>
      <c r="AW455" s="226"/>
      <c r="AX455" s="226"/>
      <c r="AY455" s="226"/>
      <c r="AZ455" s="226"/>
      <c r="BA455" s="226"/>
      <c r="BB455" s="226"/>
      <c r="BH455" s="170"/>
      <c r="BI455" s="170"/>
      <c r="BJ455" s="170"/>
      <c r="BK455" s="170"/>
      <c r="BL455" s="170"/>
      <c r="BM455" s="227"/>
      <c r="BN455" s="227"/>
      <c r="BO455" s="170"/>
      <c r="BP455" s="170"/>
      <c r="BQ455" s="170"/>
      <c r="BR455" s="170"/>
      <c r="BS455" s="170"/>
      <c r="BT455" s="170"/>
      <c r="BU455" s="170"/>
      <c r="EP455" s="95"/>
      <c r="EQ455" s="95"/>
      <c r="ER455" s="95"/>
      <c r="ES455" s="95"/>
      <c r="ET455" s="95"/>
      <c r="EU455" s="95"/>
      <c r="EV455" s="95"/>
      <c r="EW455" s="95"/>
      <c r="EX455" s="95"/>
      <c r="EY455" s="95"/>
      <c r="EZ455" s="95"/>
    </row>
    <row r="456" spans="1:156">
      <c r="A456" s="95"/>
      <c r="B456" s="95"/>
      <c r="C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225"/>
      <c r="AF456" s="225"/>
      <c r="AG456" s="226"/>
      <c r="AH456" s="226"/>
      <c r="AI456" s="226"/>
      <c r="AJ456" s="226"/>
      <c r="AK456" s="226"/>
      <c r="AL456" s="226"/>
      <c r="AM456" s="226"/>
      <c r="AN456" s="226"/>
      <c r="AO456" s="226"/>
      <c r="AP456" s="226"/>
      <c r="AQ456" s="226"/>
      <c r="AR456" s="226"/>
      <c r="AS456" s="226"/>
      <c r="AT456" s="226"/>
      <c r="AU456" s="226"/>
      <c r="AV456" s="226"/>
      <c r="AW456" s="226"/>
      <c r="AX456" s="226"/>
      <c r="AY456" s="226"/>
      <c r="AZ456" s="226"/>
      <c r="BA456" s="226"/>
      <c r="BB456" s="226"/>
      <c r="BH456" s="170"/>
      <c r="BI456" s="170"/>
      <c r="BJ456" s="170"/>
      <c r="BK456" s="170"/>
      <c r="BL456" s="170"/>
      <c r="BM456" s="227"/>
      <c r="BN456" s="227"/>
      <c r="BO456" s="170"/>
      <c r="BP456" s="170"/>
      <c r="BQ456" s="170"/>
      <c r="BR456" s="170"/>
      <c r="BS456" s="170"/>
      <c r="BT456" s="170"/>
      <c r="BU456" s="170"/>
      <c r="EP456" s="95"/>
      <c r="EQ456" s="95"/>
      <c r="ER456" s="95"/>
      <c r="ES456" s="95"/>
      <c r="ET456" s="95"/>
      <c r="EU456" s="95"/>
      <c r="EV456" s="95"/>
      <c r="EW456" s="95"/>
      <c r="EX456" s="95"/>
      <c r="EY456" s="95"/>
      <c r="EZ456" s="95"/>
    </row>
    <row r="457" spans="1:156">
      <c r="A457" s="95"/>
      <c r="B457" s="95"/>
      <c r="C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225"/>
      <c r="AF457" s="225"/>
      <c r="AG457" s="226"/>
      <c r="AH457" s="226"/>
      <c r="AI457" s="226"/>
      <c r="AJ457" s="226"/>
      <c r="AK457" s="226"/>
      <c r="AL457" s="226"/>
      <c r="AM457" s="226"/>
      <c r="AN457" s="226"/>
      <c r="AO457" s="226"/>
      <c r="AP457" s="226"/>
      <c r="AQ457" s="226"/>
      <c r="AR457" s="226"/>
      <c r="AS457" s="226"/>
      <c r="AT457" s="226"/>
      <c r="AU457" s="226"/>
      <c r="AV457" s="226"/>
      <c r="AW457" s="226"/>
      <c r="AX457" s="226"/>
      <c r="AY457" s="226"/>
      <c r="AZ457" s="227"/>
      <c r="BA457" s="227"/>
      <c r="BB457" s="226"/>
      <c r="BF457" s="170"/>
      <c r="BH457" s="232"/>
      <c r="BI457" s="227"/>
      <c r="BJ457" s="227"/>
      <c r="BK457" s="227"/>
      <c r="BL457" s="227"/>
      <c r="BM457" s="227"/>
      <c r="BN457" s="227"/>
      <c r="BO457" s="170"/>
      <c r="BP457" s="170"/>
      <c r="BQ457" s="170"/>
      <c r="BR457" s="170"/>
      <c r="BS457" s="170"/>
      <c r="BT457" s="170"/>
      <c r="BU457" s="170"/>
      <c r="EP457" s="95"/>
      <c r="EQ457" s="95"/>
      <c r="ER457" s="95"/>
      <c r="ES457" s="95"/>
      <c r="ET457" s="95"/>
      <c r="EU457" s="95"/>
      <c r="EV457" s="95"/>
      <c r="EW457" s="95"/>
      <c r="EX457" s="95"/>
      <c r="EY457" s="95"/>
      <c r="EZ457" s="95"/>
    </row>
    <row r="458" spans="1:156">
      <c r="A458" s="95"/>
      <c r="B458" s="95"/>
      <c r="C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225"/>
      <c r="AF458" s="225"/>
      <c r="AG458" s="226"/>
      <c r="AH458" s="226"/>
      <c r="AI458" s="226"/>
      <c r="AJ458" s="226"/>
      <c r="AK458" s="226"/>
      <c r="AL458" s="226"/>
      <c r="AM458" s="226"/>
      <c r="AN458" s="226"/>
      <c r="AO458" s="226"/>
      <c r="AP458" s="226"/>
      <c r="AQ458" s="226"/>
      <c r="AR458" s="226"/>
      <c r="AS458" s="226"/>
      <c r="AT458" s="226"/>
      <c r="AU458" s="226"/>
      <c r="AV458" s="226"/>
      <c r="AW458" s="226"/>
      <c r="AX458" s="226"/>
      <c r="AY458" s="226"/>
      <c r="AZ458" s="227"/>
      <c r="BA458" s="227"/>
      <c r="BB458" s="226"/>
      <c r="BD458" s="170"/>
      <c r="BE458" s="170"/>
      <c r="BF458" s="170"/>
      <c r="BG458" s="170"/>
      <c r="BH458" s="232"/>
      <c r="BI458" s="227"/>
      <c r="BJ458" s="227"/>
      <c r="BK458" s="227"/>
      <c r="BL458" s="227"/>
      <c r="BM458" s="227"/>
      <c r="BN458" s="227"/>
      <c r="BO458" s="170"/>
      <c r="BP458" s="170"/>
      <c r="BQ458" s="170"/>
      <c r="BR458" s="170"/>
      <c r="BS458" s="170"/>
      <c r="BT458" s="170"/>
      <c r="BU458" s="170"/>
      <c r="EP458" s="95"/>
      <c r="EQ458" s="95"/>
      <c r="ER458" s="95"/>
      <c r="ES458" s="95"/>
      <c r="ET458" s="95"/>
      <c r="EU458" s="95"/>
      <c r="EV458" s="95"/>
      <c r="EW458" s="95"/>
      <c r="EX458" s="95"/>
      <c r="EY458" s="95"/>
      <c r="EZ458" s="95"/>
    </row>
    <row r="459" spans="1:156">
      <c r="A459" s="95"/>
      <c r="B459" s="95"/>
      <c r="C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225"/>
      <c r="AF459" s="225"/>
      <c r="AG459" s="226"/>
      <c r="AH459" s="226"/>
      <c r="AI459" s="226"/>
      <c r="AJ459" s="226"/>
      <c r="AK459" s="226"/>
      <c r="AL459" s="226"/>
      <c r="AM459" s="226"/>
      <c r="AN459" s="226"/>
      <c r="AO459" s="226"/>
      <c r="AP459" s="226"/>
      <c r="AQ459" s="226"/>
      <c r="AR459" s="226"/>
      <c r="AS459" s="226"/>
      <c r="AT459" s="226"/>
      <c r="AU459" s="226"/>
      <c r="AV459" s="226"/>
      <c r="AW459" s="226"/>
      <c r="AX459" s="226"/>
      <c r="AY459" s="226"/>
      <c r="AZ459" s="227"/>
      <c r="BA459" s="227"/>
      <c r="BB459" s="226"/>
      <c r="BD459" s="170"/>
      <c r="BE459" s="170"/>
      <c r="BG459" s="170"/>
      <c r="BH459" s="232"/>
      <c r="BI459" s="227"/>
      <c r="BJ459" s="227"/>
      <c r="BK459" s="227"/>
      <c r="BL459" s="227"/>
      <c r="BM459" s="227"/>
      <c r="BN459" s="227"/>
      <c r="BO459" s="170"/>
      <c r="BP459" s="170"/>
      <c r="BQ459" s="170"/>
      <c r="BR459" s="170"/>
      <c r="BS459" s="170"/>
      <c r="BT459" s="170"/>
      <c r="BU459" s="170"/>
      <c r="EP459" s="95"/>
      <c r="EQ459" s="95"/>
      <c r="ER459" s="95"/>
      <c r="ES459" s="95"/>
      <c r="ET459" s="95"/>
      <c r="EU459" s="95"/>
      <c r="EV459" s="95"/>
      <c r="EW459" s="95"/>
      <c r="EX459" s="95"/>
      <c r="EY459" s="95"/>
      <c r="EZ459" s="95"/>
    </row>
    <row r="460" spans="1:156">
      <c r="A460" s="95"/>
      <c r="B460" s="95"/>
      <c r="C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225"/>
      <c r="AF460" s="225"/>
      <c r="AG460" s="225"/>
      <c r="AH460" s="225"/>
      <c r="AI460" s="225"/>
      <c r="AJ460" s="225"/>
      <c r="AK460" s="225"/>
      <c r="AR460" s="226"/>
      <c r="AS460" s="226"/>
      <c r="AT460" s="226"/>
      <c r="AU460" s="226"/>
      <c r="AV460" s="226"/>
      <c r="AW460" s="226"/>
      <c r="AX460" s="226"/>
      <c r="AY460" s="226"/>
      <c r="AZ460" s="227"/>
      <c r="BA460" s="227"/>
      <c r="BB460" s="226"/>
      <c r="BH460" s="232"/>
      <c r="BI460" s="227"/>
      <c r="BJ460" s="227"/>
      <c r="BK460" s="227"/>
      <c r="BL460" s="227"/>
      <c r="BM460" s="227"/>
      <c r="BN460" s="227"/>
      <c r="BO460" s="170"/>
      <c r="BP460" s="170"/>
      <c r="BQ460" s="170"/>
      <c r="BR460" s="170"/>
      <c r="BS460" s="170"/>
      <c r="BT460" s="170"/>
      <c r="BU460" s="170"/>
      <c r="EP460" s="95"/>
      <c r="EQ460" s="95"/>
      <c r="ER460" s="95"/>
      <c r="ES460" s="95"/>
      <c r="ET460" s="95"/>
      <c r="EU460" s="95"/>
      <c r="EV460" s="95"/>
      <c r="EW460" s="95"/>
      <c r="EX460" s="95"/>
      <c r="EY460" s="95"/>
      <c r="EZ460" s="95"/>
    </row>
    <row r="461" spans="1:156">
      <c r="A461" s="95"/>
      <c r="B461" s="95"/>
      <c r="C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225"/>
      <c r="AF461" s="225"/>
      <c r="AG461" s="225"/>
      <c r="AH461" s="225"/>
      <c r="AI461" s="225"/>
      <c r="AJ461" s="225"/>
      <c r="AK461" s="225"/>
      <c r="AR461" s="226"/>
      <c r="AS461" s="226"/>
      <c r="AT461" s="226"/>
      <c r="AU461" s="226"/>
      <c r="AV461" s="226"/>
      <c r="AW461" s="226"/>
      <c r="AX461" s="226"/>
      <c r="AY461" s="226"/>
      <c r="AZ461" s="226"/>
      <c r="BA461" s="226"/>
      <c r="BB461" s="226"/>
      <c r="BH461" s="232"/>
      <c r="BI461" s="227"/>
      <c r="BJ461" s="227"/>
      <c r="BK461" s="227"/>
      <c r="BL461" s="227"/>
      <c r="BM461" s="227"/>
      <c r="BN461" s="227"/>
      <c r="BO461" s="170"/>
      <c r="BP461" s="170"/>
      <c r="BQ461" s="170"/>
      <c r="BR461" s="170"/>
      <c r="BS461" s="170"/>
      <c r="BT461" s="170"/>
      <c r="BU461" s="170"/>
      <c r="EP461" s="95"/>
      <c r="EQ461" s="95"/>
      <c r="ER461" s="95"/>
      <c r="ES461" s="95"/>
      <c r="ET461" s="95"/>
      <c r="EU461" s="95"/>
      <c r="EV461" s="95"/>
      <c r="EW461" s="95"/>
      <c r="EX461" s="95"/>
      <c r="EY461" s="95"/>
      <c r="EZ461" s="95"/>
    </row>
    <row r="462" spans="1:156">
      <c r="A462" s="95"/>
      <c r="B462" s="95"/>
      <c r="C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225"/>
      <c r="AF462" s="225"/>
      <c r="AG462" s="225"/>
      <c r="AH462" s="225"/>
      <c r="AI462" s="225"/>
      <c r="AJ462" s="225"/>
      <c r="AK462" s="225"/>
      <c r="AR462" s="226"/>
      <c r="AS462" s="226"/>
      <c r="AT462" s="226"/>
      <c r="AU462" s="226"/>
      <c r="AV462" s="226"/>
      <c r="AW462" s="226"/>
      <c r="AX462" s="226"/>
      <c r="AY462" s="227"/>
      <c r="AZ462" s="226"/>
      <c r="BA462" s="226"/>
      <c r="BB462" s="226"/>
      <c r="BH462" s="232"/>
      <c r="BI462" s="227"/>
      <c r="BJ462" s="227"/>
      <c r="BK462" s="227"/>
      <c r="BL462" s="227"/>
      <c r="BM462" s="227"/>
      <c r="BN462" s="227"/>
      <c r="BO462" s="170"/>
      <c r="BP462" s="170"/>
      <c r="BQ462" s="170"/>
      <c r="BR462" s="170"/>
      <c r="BS462" s="170"/>
      <c r="BT462" s="170"/>
      <c r="BU462" s="170"/>
      <c r="EP462" s="95"/>
      <c r="EQ462" s="95"/>
      <c r="ER462" s="95"/>
      <c r="ES462" s="95"/>
      <c r="ET462" s="95"/>
      <c r="EU462" s="95"/>
      <c r="EV462" s="95"/>
      <c r="EW462" s="95"/>
      <c r="EX462" s="95"/>
      <c r="EY462" s="95"/>
      <c r="EZ462" s="95"/>
    </row>
    <row r="463" spans="1:156">
      <c r="A463" s="95"/>
      <c r="B463" s="95"/>
      <c r="C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225"/>
      <c r="AF463" s="225"/>
      <c r="AG463" s="225"/>
      <c r="AH463" s="225"/>
      <c r="AI463" s="225"/>
      <c r="AJ463" s="225"/>
      <c r="AK463" s="225"/>
      <c r="AR463" s="226"/>
      <c r="AS463" s="226"/>
      <c r="AT463" s="226"/>
      <c r="AU463" s="226"/>
      <c r="AV463" s="226"/>
      <c r="AW463" s="226"/>
      <c r="AX463" s="226"/>
      <c r="AY463" s="227"/>
      <c r="AZ463" s="226"/>
      <c r="BA463" s="226"/>
      <c r="BB463" s="226"/>
      <c r="BH463" s="232"/>
      <c r="BI463" s="227"/>
      <c r="BJ463" s="227"/>
      <c r="BK463" s="227"/>
      <c r="BL463" s="227"/>
      <c r="BM463" s="227"/>
      <c r="BN463" s="227"/>
      <c r="BO463" s="170"/>
      <c r="BP463" s="170"/>
      <c r="BQ463" s="170"/>
      <c r="BR463" s="170"/>
      <c r="BS463" s="170"/>
      <c r="BT463" s="170"/>
      <c r="BU463" s="170"/>
      <c r="EP463" s="95"/>
      <c r="EQ463" s="95"/>
      <c r="ER463" s="95"/>
      <c r="ES463" s="95"/>
      <c r="ET463" s="95"/>
      <c r="EU463" s="95"/>
      <c r="EV463" s="95"/>
      <c r="EW463" s="95"/>
      <c r="EX463" s="95"/>
      <c r="EY463" s="95"/>
      <c r="EZ463" s="95"/>
    </row>
    <row r="464" spans="1:156">
      <c r="A464" s="95"/>
      <c r="B464" s="95"/>
      <c r="C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225"/>
      <c r="AF464" s="225"/>
      <c r="AG464" s="225"/>
      <c r="AH464" s="225"/>
      <c r="AI464" s="225"/>
      <c r="AJ464" s="225"/>
      <c r="AK464" s="225"/>
      <c r="AR464" s="226"/>
      <c r="AS464" s="226"/>
      <c r="AT464" s="226"/>
      <c r="AU464" s="226"/>
      <c r="AV464" s="226"/>
      <c r="AW464" s="226"/>
      <c r="AX464" s="226"/>
      <c r="AY464" s="227"/>
      <c r="AZ464" s="226"/>
      <c r="BA464" s="226"/>
      <c r="BB464" s="226"/>
      <c r="BH464" s="232"/>
      <c r="BI464" s="227"/>
      <c r="BJ464" s="227"/>
      <c r="BK464" s="227"/>
      <c r="BL464" s="227"/>
      <c r="BM464" s="227"/>
      <c r="BN464" s="227"/>
      <c r="BO464" s="170"/>
      <c r="BP464" s="170"/>
      <c r="BQ464" s="170"/>
      <c r="BR464" s="170"/>
      <c r="BS464" s="170"/>
      <c r="BT464" s="170"/>
      <c r="BU464" s="170"/>
      <c r="EP464" s="95"/>
      <c r="EQ464" s="95"/>
      <c r="ER464" s="95"/>
      <c r="ES464" s="95"/>
      <c r="ET464" s="95"/>
      <c r="EU464" s="95"/>
      <c r="EV464" s="95"/>
      <c r="EW464" s="95"/>
      <c r="EX464" s="95"/>
      <c r="EY464" s="95"/>
      <c r="EZ464" s="95"/>
    </row>
    <row r="465" spans="1:156">
      <c r="A465" s="95"/>
      <c r="B465" s="95"/>
      <c r="C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225"/>
      <c r="AF465" s="225"/>
      <c r="AG465" s="225"/>
      <c r="AH465" s="225"/>
      <c r="AI465" s="225"/>
      <c r="AJ465" s="225"/>
      <c r="AK465" s="225"/>
      <c r="AR465" s="226"/>
      <c r="AS465" s="226"/>
      <c r="AT465" s="226"/>
      <c r="AU465" s="226"/>
      <c r="AV465" s="226"/>
      <c r="AW465" s="232"/>
      <c r="AX465" s="226"/>
      <c r="AY465" s="227"/>
      <c r="AZ465" s="226"/>
      <c r="BA465" s="226"/>
      <c r="BB465" s="226"/>
      <c r="BH465" s="232"/>
      <c r="BI465" s="227"/>
      <c r="BJ465" s="227"/>
      <c r="BK465" s="227"/>
      <c r="BL465" s="227"/>
      <c r="BM465" s="227"/>
      <c r="BN465" s="227"/>
      <c r="BO465" s="170"/>
      <c r="BP465" s="170"/>
      <c r="BQ465" s="170"/>
      <c r="BR465" s="170"/>
      <c r="BS465" s="170"/>
      <c r="BT465" s="170"/>
      <c r="BU465" s="170"/>
      <c r="EP465" s="95"/>
      <c r="EQ465" s="95"/>
      <c r="ER465" s="95"/>
      <c r="ES465" s="95"/>
      <c r="ET465" s="95"/>
      <c r="EU465" s="95"/>
      <c r="EV465" s="95"/>
      <c r="EW465" s="95"/>
      <c r="EX465" s="95"/>
      <c r="EY465" s="95"/>
      <c r="EZ465" s="95"/>
    </row>
    <row r="466" spans="1:156">
      <c r="A466" s="95"/>
      <c r="B466" s="95"/>
      <c r="C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225"/>
      <c r="AF466" s="225"/>
      <c r="AG466" s="225"/>
      <c r="AH466" s="225"/>
      <c r="AI466" s="225"/>
      <c r="AJ466" s="225"/>
      <c r="AK466" s="225"/>
      <c r="AR466" s="226"/>
      <c r="AS466" s="226"/>
      <c r="AT466" s="226"/>
      <c r="AU466" s="226"/>
      <c r="AV466" s="226"/>
      <c r="AW466" s="232"/>
      <c r="AX466" s="226"/>
      <c r="AY466" s="226"/>
      <c r="AZ466" s="226"/>
      <c r="BA466" s="226"/>
      <c r="BB466" s="226"/>
      <c r="BH466" s="232"/>
      <c r="BI466" s="227"/>
      <c r="BJ466" s="227"/>
      <c r="BK466" s="227"/>
      <c r="BL466" s="227"/>
      <c r="BM466" s="227"/>
      <c r="BN466" s="227"/>
      <c r="BO466" s="170"/>
      <c r="BP466" s="170"/>
      <c r="BQ466" s="170"/>
      <c r="BR466" s="170"/>
      <c r="BS466" s="170"/>
      <c r="BT466" s="170"/>
      <c r="BU466" s="170"/>
      <c r="EP466" s="95"/>
      <c r="EQ466" s="95"/>
      <c r="ER466" s="95"/>
      <c r="ES466" s="95"/>
      <c r="ET466" s="95"/>
      <c r="EU466" s="95"/>
      <c r="EV466" s="95"/>
      <c r="EW466" s="95"/>
      <c r="EX466" s="95"/>
      <c r="EY466" s="95"/>
      <c r="EZ466" s="95"/>
    </row>
    <row r="467" spans="1:156">
      <c r="A467" s="95"/>
      <c r="B467" s="95"/>
      <c r="C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225"/>
      <c r="AF467" s="225"/>
      <c r="AG467" s="225"/>
      <c r="AH467" s="225"/>
      <c r="AI467" s="225"/>
      <c r="AJ467" s="225"/>
      <c r="AK467" s="225"/>
      <c r="AR467" s="226"/>
      <c r="AS467" s="226"/>
      <c r="AT467" s="226"/>
      <c r="AU467" s="226"/>
      <c r="AV467" s="226"/>
      <c r="AW467" s="232"/>
      <c r="AX467" s="227"/>
      <c r="AY467" s="226"/>
      <c r="AZ467" s="226"/>
      <c r="BA467" s="226"/>
      <c r="BB467" s="226"/>
      <c r="BH467" s="232"/>
      <c r="BI467" s="227"/>
      <c r="BJ467" s="227"/>
      <c r="BK467" s="227"/>
      <c r="BL467" s="227"/>
      <c r="BM467" s="227"/>
      <c r="BN467" s="227"/>
      <c r="BO467" s="170"/>
      <c r="BP467" s="170"/>
      <c r="BQ467" s="170"/>
      <c r="BR467" s="170"/>
      <c r="BS467" s="170"/>
      <c r="BT467" s="170"/>
      <c r="BU467" s="170"/>
      <c r="EP467" s="95"/>
      <c r="EQ467" s="95"/>
      <c r="ER467" s="95"/>
      <c r="ES467" s="95"/>
      <c r="ET467" s="95"/>
      <c r="EU467" s="95"/>
      <c r="EV467" s="95"/>
      <c r="EW467" s="95"/>
      <c r="EX467" s="95"/>
      <c r="EY467" s="95"/>
      <c r="EZ467" s="95"/>
    </row>
    <row r="468" spans="1:156">
      <c r="A468" s="95"/>
      <c r="B468" s="95"/>
      <c r="C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225"/>
      <c r="AF468" s="225"/>
      <c r="AG468" s="225"/>
      <c r="AH468" s="225"/>
      <c r="AI468" s="225"/>
      <c r="AJ468" s="225"/>
      <c r="AK468" s="225"/>
      <c r="AR468" s="226"/>
      <c r="AS468" s="226"/>
      <c r="AT468" s="226"/>
      <c r="AU468" s="226"/>
      <c r="AV468" s="226"/>
      <c r="AW468" s="232"/>
      <c r="AX468" s="227"/>
      <c r="AY468" s="226"/>
      <c r="AZ468" s="226"/>
      <c r="BA468" s="226"/>
      <c r="BB468" s="226"/>
      <c r="BH468" s="232"/>
      <c r="BI468" s="227"/>
      <c r="BJ468" s="227"/>
      <c r="BK468" s="227"/>
      <c r="BL468" s="227"/>
      <c r="BM468" s="227"/>
      <c r="BN468" s="227"/>
      <c r="BO468" s="170"/>
      <c r="BP468" s="170"/>
      <c r="BQ468" s="170"/>
      <c r="BR468" s="170"/>
      <c r="BS468" s="170"/>
      <c r="BT468" s="170"/>
      <c r="BU468" s="170"/>
      <c r="EP468" s="95"/>
      <c r="EQ468" s="95"/>
      <c r="ER468" s="95"/>
      <c r="ES468" s="95"/>
      <c r="ET468" s="95"/>
      <c r="EU468" s="95"/>
      <c r="EV468" s="95"/>
      <c r="EW468" s="95"/>
      <c r="EX468" s="95"/>
      <c r="EY468" s="95"/>
      <c r="EZ468" s="95"/>
    </row>
    <row r="469" spans="1:156">
      <c r="A469" s="95"/>
      <c r="B469" s="95"/>
      <c r="C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225"/>
      <c r="AF469" s="225"/>
      <c r="AG469" s="225"/>
      <c r="AH469" s="225"/>
      <c r="AI469" s="225"/>
      <c r="AJ469" s="225"/>
      <c r="AK469" s="225"/>
      <c r="AR469" s="226"/>
      <c r="AS469" s="226"/>
      <c r="AT469" s="226"/>
      <c r="AU469" s="226"/>
      <c r="AV469" s="226"/>
      <c r="AW469" s="226"/>
      <c r="AX469" s="227"/>
      <c r="AY469" s="226"/>
      <c r="AZ469" s="226"/>
      <c r="BA469" s="226"/>
      <c r="BB469" s="226"/>
      <c r="BH469" s="232"/>
      <c r="BI469" s="227"/>
      <c r="BJ469" s="227"/>
      <c r="BK469" s="227"/>
      <c r="BL469" s="227"/>
      <c r="BM469" s="227"/>
      <c r="BN469" s="227"/>
      <c r="BO469" s="170"/>
      <c r="BP469" s="170"/>
      <c r="BQ469" s="170"/>
      <c r="BR469" s="170"/>
      <c r="BS469" s="170"/>
      <c r="BT469" s="170"/>
      <c r="BU469" s="170"/>
      <c r="EP469" s="95"/>
      <c r="EQ469" s="95"/>
      <c r="ER469" s="95"/>
      <c r="ES469" s="95"/>
      <c r="ET469" s="95"/>
      <c r="EU469" s="95"/>
      <c r="EV469" s="95"/>
      <c r="EW469" s="95"/>
      <c r="EX469" s="95"/>
      <c r="EY469" s="95"/>
      <c r="EZ469" s="95"/>
    </row>
    <row r="470" spans="1:156">
      <c r="A470" s="95"/>
      <c r="B470" s="95"/>
      <c r="C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225"/>
      <c r="AF470" s="225"/>
      <c r="AG470" s="225"/>
      <c r="AH470" s="225"/>
      <c r="AI470" s="225"/>
      <c r="AJ470" s="225"/>
      <c r="AK470" s="225"/>
      <c r="AR470" s="226"/>
      <c r="AS470" s="226"/>
      <c r="AT470" s="226"/>
      <c r="AU470" s="226"/>
      <c r="AV470" s="226"/>
      <c r="AW470" s="226"/>
      <c r="AX470" s="227"/>
      <c r="AY470" s="226"/>
      <c r="AZ470" s="226"/>
      <c r="BA470" s="226"/>
      <c r="BB470" s="226"/>
      <c r="BH470" s="232"/>
      <c r="BI470" s="227"/>
      <c r="BJ470" s="227"/>
      <c r="BK470" s="227"/>
      <c r="BL470" s="227"/>
      <c r="BM470" s="227"/>
      <c r="BN470" s="227"/>
      <c r="BO470" s="170"/>
      <c r="BP470" s="170"/>
      <c r="BQ470" s="170"/>
      <c r="BR470" s="170"/>
      <c r="BS470" s="170"/>
      <c r="BT470" s="170"/>
      <c r="BU470" s="170"/>
      <c r="EP470" s="95"/>
      <c r="EQ470" s="95"/>
      <c r="ER470" s="95"/>
      <c r="ES470" s="95"/>
      <c r="ET470" s="95"/>
      <c r="EU470" s="95"/>
      <c r="EV470" s="95"/>
      <c r="EW470" s="95"/>
      <c r="EX470" s="95"/>
      <c r="EY470" s="95"/>
      <c r="EZ470" s="95"/>
    </row>
    <row r="471" spans="1:156">
      <c r="A471" s="95"/>
      <c r="B471" s="95"/>
      <c r="C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225"/>
      <c r="AF471" s="225"/>
      <c r="AG471" s="226"/>
      <c r="AH471" s="226"/>
      <c r="AI471" s="226"/>
      <c r="AJ471" s="226"/>
      <c r="AK471" s="226"/>
      <c r="AL471" s="226"/>
      <c r="AM471" s="226"/>
      <c r="AN471" s="226"/>
      <c r="AO471" s="226"/>
      <c r="AP471" s="226"/>
      <c r="AQ471" s="226"/>
      <c r="AR471" s="226"/>
      <c r="AS471" s="226"/>
      <c r="AT471" s="226"/>
      <c r="AU471" s="226"/>
      <c r="AV471" s="226"/>
      <c r="AW471" s="226"/>
      <c r="AX471" s="226"/>
      <c r="AY471" s="226"/>
      <c r="AZ471" s="226"/>
      <c r="BA471" s="226"/>
      <c r="BB471" s="226"/>
      <c r="BH471" s="232"/>
      <c r="BI471" s="227"/>
      <c r="BJ471" s="227"/>
      <c r="BK471" s="227"/>
      <c r="BL471" s="227"/>
      <c r="BM471" s="227"/>
      <c r="BN471" s="227"/>
      <c r="BO471" s="170"/>
      <c r="BP471" s="170"/>
      <c r="BQ471" s="170"/>
      <c r="BR471" s="170"/>
      <c r="BS471" s="170"/>
      <c r="BT471" s="170"/>
      <c r="BU471" s="170"/>
      <c r="EP471" s="95"/>
      <c r="EQ471" s="95"/>
      <c r="ER471" s="95"/>
      <c r="ES471" s="95"/>
      <c r="ET471" s="95"/>
      <c r="EU471" s="95"/>
      <c r="EV471" s="95"/>
      <c r="EW471" s="95"/>
      <c r="EX471" s="95"/>
      <c r="EY471" s="95"/>
      <c r="EZ471" s="95"/>
    </row>
    <row r="472" spans="1:156">
      <c r="A472" s="95"/>
      <c r="B472" s="95"/>
      <c r="C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225"/>
      <c r="AF472" s="225"/>
      <c r="AG472" s="226"/>
      <c r="AH472" s="226"/>
      <c r="AI472" s="226"/>
      <c r="AJ472" s="226"/>
      <c r="AK472" s="226"/>
      <c r="AL472" s="226"/>
      <c r="AM472" s="226"/>
      <c r="AN472" s="226"/>
      <c r="AO472" s="226"/>
      <c r="AP472" s="226"/>
      <c r="AQ472" s="226"/>
      <c r="AR472" s="226"/>
      <c r="AS472" s="226"/>
      <c r="AT472" s="226"/>
      <c r="AU472" s="226"/>
      <c r="AV472" s="226"/>
      <c r="AW472" s="226"/>
      <c r="AX472" s="226"/>
      <c r="AY472" s="226"/>
      <c r="AZ472" s="227"/>
      <c r="BA472" s="227"/>
      <c r="BB472" s="226"/>
      <c r="BH472" s="232"/>
      <c r="BI472" s="227"/>
      <c r="BJ472" s="227"/>
      <c r="BK472" s="227"/>
      <c r="BL472" s="227"/>
      <c r="BM472" s="227"/>
      <c r="BN472" s="227"/>
      <c r="BO472" s="170"/>
      <c r="BP472" s="170"/>
      <c r="BQ472" s="170"/>
      <c r="BR472" s="170"/>
      <c r="BS472" s="170"/>
      <c r="BT472" s="170"/>
      <c r="BU472" s="170"/>
      <c r="EP472" s="95"/>
      <c r="EQ472" s="95"/>
      <c r="ER472" s="95"/>
      <c r="ES472" s="95"/>
      <c r="ET472" s="95"/>
      <c r="EU472" s="95"/>
      <c r="EV472" s="95"/>
      <c r="EW472" s="95"/>
      <c r="EX472" s="95"/>
      <c r="EY472" s="95"/>
      <c r="EZ472" s="95"/>
    </row>
    <row r="473" spans="1:156">
      <c r="A473" s="95"/>
      <c r="B473" s="95"/>
      <c r="C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225"/>
      <c r="AF473" s="225"/>
      <c r="AG473" s="225"/>
      <c r="AH473" s="225"/>
      <c r="AI473" s="225"/>
      <c r="AJ473" s="225"/>
      <c r="AK473" s="225"/>
      <c r="AR473" s="226"/>
      <c r="AS473" s="226"/>
      <c r="AT473" s="226"/>
      <c r="AU473" s="226"/>
      <c r="AV473" s="226"/>
      <c r="AW473" s="226"/>
      <c r="AX473" s="226"/>
      <c r="AY473" s="226"/>
      <c r="AZ473" s="227"/>
      <c r="BA473" s="227"/>
      <c r="BB473" s="226"/>
      <c r="BH473" s="232"/>
      <c r="BI473" s="227"/>
      <c r="BJ473" s="227"/>
      <c r="BK473" s="227"/>
      <c r="BL473" s="227"/>
      <c r="BM473" s="227"/>
      <c r="BN473" s="227"/>
      <c r="BO473" s="170"/>
      <c r="BP473" s="170"/>
      <c r="BQ473" s="170"/>
      <c r="BR473" s="170"/>
      <c r="BS473" s="170"/>
      <c r="BT473" s="170"/>
      <c r="BU473" s="170"/>
      <c r="EP473" s="95"/>
      <c r="EQ473" s="95"/>
      <c r="ER473" s="95"/>
      <c r="ES473" s="95"/>
      <c r="ET473" s="95"/>
      <c r="EU473" s="95"/>
      <c r="EV473" s="95"/>
      <c r="EW473" s="95"/>
      <c r="EX473" s="95"/>
      <c r="EY473" s="95"/>
      <c r="EZ473" s="95"/>
    </row>
    <row r="474" spans="1:156">
      <c r="A474" s="95"/>
      <c r="B474" s="95"/>
      <c r="C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225"/>
      <c r="AF474" s="225"/>
      <c r="AG474" s="225"/>
      <c r="AH474" s="225"/>
      <c r="AI474" s="225"/>
      <c r="AJ474" s="225"/>
      <c r="AK474" s="225"/>
      <c r="AR474" s="226"/>
      <c r="AS474" s="226"/>
      <c r="AT474" s="226"/>
      <c r="AU474" s="226"/>
      <c r="AV474" s="226"/>
      <c r="AW474" s="226"/>
      <c r="AX474" s="226"/>
      <c r="AY474" s="226"/>
      <c r="AZ474" s="226"/>
      <c r="BA474" s="226"/>
      <c r="BB474" s="226"/>
      <c r="BH474" s="232"/>
      <c r="BI474" s="227"/>
      <c r="BJ474" s="227"/>
      <c r="BK474" s="227"/>
      <c r="BL474" s="227"/>
      <c r="BM474" s="227"/>
      <c r="BN474" s="227"/>
      <c r="BO474" s="170"/>
      <c r="BP474" s="170"/>
      <c r="BQ474" s="170"/>
      <c r="BR474" s="170"/>
      <c r="BS474" s="170"/>
      <c r="BT474" s="170"/>
      <c r="BU474" s="170"/>
      <c r="EP474" s="95"/>
      <c r="EQ474" s="95"/>
      <c r="ER474" s="95"/>
      <c r="ES474" s="95"/>
      <c r="ET474" s="95"/>
      <c r="EU474" s="95"/>
      <c r="EV474" s="95"/>
      <c r="EW474" s="95"/>
      <c r="EX474" s="95"/>
      <c r="EY474" s="95"/>
      <c r="EZ474" s="95"/>
    </row>
    <row r="475" spans="1:156">
      <c r="A475" s="95"/>
      <c r="B475" s="95"/>
      <c r="C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225"/>
      <c r="AF475" s="225"/>
      <c r="AG475" s="225"/>
      <c r="AH475" s="225"/>
      <c r="AI475" s="225"/>
      <c r="AJ475" s="225"/>
      <c r="AK475" s="225"/>
      <c r="AR475" s="226"/>
      <c r="AS475" s="226"/>
      <c r="AT475" s="226"/>
      <c r="AU475" s="226"/>
      <c r="AV475" s="226"/>
      <c r="AW475" s="226"/>
      <c r="AX475" s="226"/>
      <c r="AY475" s="226"/>
      <c r="AZ475" s="226"/>
      <c r="BA475" s="226"/>
      <c r="BB475" s="226"/>
      <c r="BH475" s="232"/>
      <c r="BI475" s="227"/>
      <c r="BJ475" s="227"/>
      <c r="BK475" s="227"/>
      <c r="BL475" s="227"/>
      <c r="BM475" s="227"/>
      <c r="BN475" s="227"/>
      <c r="BO475" s="170"/>
      <c r="BP475" s="170"/>
      <c r="BQ475" s="170"/>
      <c r="BR475" s="170"/>
      <c r="BS475" s="170"/>
      <c r="BT475" s="170"/>
      <c r="BU475" s="170"/>
      <c r="EP475" s="95"/>
      <c r="EQ475" s="95"/>
      <c r="ER475" s="95"/>
      <c r="ES475" s="95"/>
      <c r="ET475" s="95"/>
      <c r="EU475" s="95"/>
      <c r="EV475" s="95"/>
      <c r="EW475" s="95"/>
      <c r="EX475" s="95"/>
      <c r="EY475" s="95"/>
      <c r="EZ475" s="95"/>
    </row>
    <row r="476" spans="1:156">
      <c r="A476" s="95"/>
      <c r="B476" s="95"/>
      <c r="C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225"/>
      <c r="AF476" s="225"/>
      <c r="AG476" s="225"/>
      <c r="AH476" s="225"/>
      <c r="AI476" s="225"/>
      <c r="AJ476" s="225"/>
      <c r="AK476" s="225"/>
      <c r="AR476" s="226"/>
      <c r="AS476" s="226"/>
      <c r="AT476" s="226"/>
      <c r="AU476" s="226"/>
      <c r="AV476" s="226"/>
      <c r="AW476" s="226"/>
      <c r="AX476" s="226"/>
      <c r="AY476" s="226"/>
      <c r="AZ476" s="226"/>
      <c r="BA476" s="226"/>
      <c r="BB476" s="226"/>
      <c r="BH476" s="232"/>
      <c r="BI476" s="227"/>
      <c r="BJ476" s="227"/>
      <c r="BK476" s="227"/>
      <c r="BL476" s="227"/>
      <c r="BM476" s="227"/>
      <c r="BN476" s="227"/>
      <c r="BO476" s="170"/>
      <c r="BP476" s="170"/>
      <c r="BQ476" s="170"/>
      <c r="BR476" s="170"/>
      <c r="BS476" s="170"/>
      <c r="BT476" s="170"/>
      <c r="BU476" s="170"/>
      <c r="EP476" s="95"/>
      <c r="EQ476" s="95"/>
      <c r="ER476" s="95"/>
      <c r="ES476" s="95"/>
      <c r="ET476" s="95"/>
      <c r="EU476" s="95"/>
      <c r="EV476" s="95"/>
      <c r="EW476" s="95"/>
      <c r="EX476" s="95"/>
      <c r="EY476" s="95"/>
      <c r="EZ476" s="95"/>
    </row>
    <row r="477" spans="1:156">
      <c r="A477" s="95"/>
      <c r="B477" s="95"/>
      <c r="C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225"/>
      <c r="AF477" s="225"/>
      <c r="AG477" s="225"/>
      <c r="AH477" s="225"/>
      <c r="AI477" s="225"/>
      <c r="AJ477" s="225"/>
      <c r="AK477" s="225"/>
      <c r="AR477" s="226"/>
      <c r="AS477" s="226"/>
      <c r="AT477" s="226"/>
      <c r="AU477" s="226"/>
      <c r="AV477" s="226"/>
      <c r="AW477" s="226"/>
      <c r="AX477" s="226"/>
      <c r="AY477" s="227"/>
      <c r="AZ477" s="226"/>
      <c r="BA477" s="226"/>
      <c r="BB477" s="226"/>
      <c r="BH477" s="232"/>
      <c r="BI477" s="227"/>
      <c r="BJ477" s="227"/>
      <c r="BK477" s="227"/>
      <c r="BL477" s="227"/>
      <c r="BM477" s="227"/>
      <c r="BN477" s="227"/>
      <c r="BO477" s="170"/>
      <c r="BP477" s="170"/>
      <c r="BQ477" s="170"/>
      <c r="BR477" s="170"/>
      <c r="BS477" s="170"/>
      <c r="BT477" s="170"/>
      <c r="BU477" s="170"/>
      <c r="EP477" s="95"/>
      <c r="EQ477" s="95"/>
      <c r="ER477" s="95"/>
      <c r="ES477" s="95"/>
      <c r="ET477" s="95"/>
      <c r="EU477" s="95"/>
      <c r="EV477" s="95"/>
      <c r="EW477" s="95"/>
      <c r="EX477" s="95"/>
      <c r="EY477" s="95"/>
      <c r="EZ477" s="95"/>
    </row>
    <row r="478" spans="1:156">
      <c r="A478" s="95"/>
      <c r="B478" s="95"/>
      <c r="C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225"/>
      <c r="AF478" s="225"/>
      <c r="AG478" s="225"/>
      <c r="AH478" s="225"/>
      <c r="AI478" s="225"/>
      <c r="AJ478" s="225"/>
      <c r="AK478" s="225"/>
      <c r="AR478" s="226"/>
      <c r="AS478" s="226"/>
      <c r="AT478" s="226"/>
      <c r="AU478" s="226"/>
      <c r="AV478" s="226"/>
      <c r="AW478" s="226"/>
      <c r="AX478" s="226"/>
      <c r="AY478" s="227"/>
      <c r="AZ478" s="226"/>
      <c r="BA478" s="226"/>
      <c r="BB478" s="226"/>
      <c r="BH478" s="232"/>
      <c r="BI478" s="227"/>
      <c r="BJ478" s="227"/>
      <c r="BK478" s="227"/>
      <c r="BL478" s="227"/>
      <c r="BM478" s="227"/>
      <c r="BN478" s="227"/>
      <c r="BO478" s="170"/>
      <c r="BP478" s="170"/>
      <c r="BQ478" s="170"/>
      <c r="BR478" s="170"/>
      <c r="BS478" s="170"/>
      <c r="BT478" s="170"/>
      <c r="BU478" s="170"/>
      <c r="EP478" s="95"/>
      <c r="EQ478" s="95"/>
      <c r="ER478" s="95"/>
      <c r="ES478" s="95"/>
      <c r="ET478" s="95"/>
      <c r="EU478" s="95"/>
      <c r="EV478" s="95"/>
      <c r="EW478" s="95"/>
      <c r="EX478" s="95"/>
      <c r="EY478" s="95"/>
      <c r="EZ478" s="95"/>
    </row>
    <row r="479" spans="1:156">
      <c r="A479" s="95"/>
      <c r="B479" s="95"/>
      <c r="C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225"/>
      <c r="AF479" s="225"/>
      <c r="AG479" s="225"/>
      <c r="AH479" s="225"/>
      <c r="AI479" s="225"/>
      <c r="AJ479" s="225"/>
      <c r="AK479" s="225"/>
      <c r="AR479" s="226"/>
      <c r="AS479" s="226"/>
      <c r="AT479" s="226"/>
      <c r="AU479" s="226"/>
      <c r="AV479" s="226"/>
      <c r="AW479" s="226"/>
      <c r="AX479" s="226"/>
      <c r="AY479" s="226"/>
      <c r="AZ479" s="226"/>
      <c r="BA479" s="226"/>
      <c r="BB479" s="226"/>
      <c r="BH479" s="232"/>
      <c r="BI479" s="227"/>
      <c r="BJ479" s="227"/>
      <c r="BK479" s="227"/>
      <c r="BL479" s="227"/>
      <c r="BM479" s="227"/>
      <c r="BN479" s="170"/>
      <c r="BO479" s="170"/>
      <c r="BP479" s="170"/>
      <c r="BQ479" s="170"/>
      <c r="BR479" s="170"/>
      <c r="BS479" s="170"/>
      <c r="BT479" s="170"/>
      <c r="BU479" s="170"/>
      <c r="EP479" s="95"/>
      <c r="EQ479" s="95"/>
      <c r="ER479" s="95"/>
      <c r="ES479" s="95"/>
      <c r="ET479" s="95"/>
      <c r="EU479" s="95"/>
      <c r="EV479" s="95"/>
      <c r="EW479" s="95"/>
      <c r="EX479" s="95"/>
      <c r="EY479" s="95"/>
      <c r="EZ479" s="95"/>
    </row>
    <row r="480" spans="1:156">
      <c r="A480" s="95"/>
      <c r="B480" s="95"/>
      <c r="C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225"/>
      <c r="AF480" s="225"/>
      <c r="AG480" s="225"/>
      <c r="AH480" s="225"/>
      <c r="AI480" s="225"/>
      <c r="AJ480" s="225"/>
      <c r="AK480" s="225"/>
      <c r="AR480" s="226"/>
      <c r="AS480" s="226"/>
      <c r="AT480" s="226"/>
      <c r="AU480" s="226"/>
      <c r="AV480" s="226"/>
      <c r="AW480" s="232"/>
      <c r="AX480" s="226"/>
      <c r="AY480" s="226"/>
      <c r="AZ480" s="226"/>
      <c r="BA480" s="226"/>
      <c r="BB480" s="226"/>
      <c r="BH480" s="232"/>
      <c r="BI480" s="227"/>
      <c r="BJ480" s="227"/>
      <c r="BK480" s="227"/>
      <c r="BL480" s="227"/>
      <c r="BM480" s="170"/>
      <c r="BN480" s="170"/>
      <c r="BO480" s="170"/>
      <c r="BP480" s="170"/>
      <c r="BQ480" s="170"/>
      <c r="BR480" s="170"/>
      <c r="BS480" s="170"/>
      <c r="BT480" s="170"/>
      <c r="BU480" s="170"/>
      <c r="EP480" s="95"/>
      <c r="EQ480" s="95"/>
      <c r="ER480" s="95"/>
      <c r="ES480" s="95"/>
      <c r="ET480" s="95"/>
      <c r="EU480" s="95"/>
      <c r="EV480" s="95"/>
      <c r="EW480" s="95"/>
      <c r="EX480" s="95"/>
      <c r="EY480" s="95"/>
      <c r="EZ480" s="95"/>
    </row>
    <row r="481" spans="1:156">
      <c r="A481" s="95"/>
      <c r="B481" s="95"/>
      <c r="C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225"/>
      <c r="AF481" s="225"/>
      <c r="AG481" s="225"/>
      <c r="AH481" s="225"/>
      <c r="AI481" s="225"/>
      <c r="AJ481" s="225"/>
      <c r="AK481" s="225"/>
      <c r="AR481" s="226"/>
      <c r="AS481" s="226"/>
      <c r="AT481" s="226"/>
      <c r="AU481" s="226"/>
      <c r="AV481" s="226"/>
      <c r="AW481" s="232"/>
      <c r="AX481" s="226"/>
      <c r="AY481" s="226"/>
      <c r="AZ481" s="226"/>
      <c r="BA481" s="226"/>
      <c r="BB481" s="226"/>
      <c r="BH481" s="232"/>
      <c r="BI481" s="227"/>
      <c r="BJ481" s="227"/>
      <c r="BK481" s="227"/>
      <c r="BL481" s="227"/>
      <c r="BM481" s="170"/>
      <c r="BN481" s="227"/>
      <c r="BO481" s="170"/>
      <c r="BP481" s="170"/>
      <c r="BQ481" s="170"/>
      <c r="BR481" s="170"/>
      <c r="BS481" s="170"/>
      <c r="BT481" s="170"/>
      <c r="BU481" s="170"/>
      <c r="EF481" s="95"/>
      <c r="EG481" s="95"/>
      <c r="EH481" s="95"/>
      <c r="EI481" s="95"/>
      <c r="EJ481" s="95"/>
      <c r="EK481" s="95"/>
      <c r="EL481" s="95"/>
      <c r="EM481" s="95"/>
      <c r="EN481" s="95"/>
      <c r="EO481" s="95"/>
      <c r="EP481" s="95"/>
      <c r="EQ481" s="95"/>
      <c r="ER481" s="95"/>
      <c r="ES481" s="95"/>
      <c r="ET481" s="95"/>
      <c r="EU481" s="95"/>
      <c r="EV481" s="95"/>
      <c r="EW481" s="95"/>
      <c r="EX481" s="95"/>
      <c r="EY481" s="95"/>
      <c r="EZ481" s="95"/>
    </row>
    <row r="482" spans="1:156">
      <c r="A482" s="95"/>
      <c r="B482" s="95"/>
      <c r="C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225"/>
      <c r="AF482" s="225"/>
      <c r="AG482" s="225"/>
      <c r="AH482" s="225"/>
      <c r="AI482" s="225"/>
      <c r="AJ482" s="225"/>
      <c r="AK482" s="225"/>
      <c r="AR482" s="226"/>
      <c r="AS482" s="226"/>
      <c r="AT482" s="226"/>
      <c r="AU482" s="226"/>
      <c r="AV482" s="226"/>
      <c r="AW482" s="226"/>
      <c r="AX482" s="227"/>
      <c r="AY482" s="226"/>
      <c r="AZ482" s="226"/>
      <c r="BA482" s="226"/>
      <c r="BB482" s="226"/>
      <c r="BH482" s="232"/>
      <c r="BI482" s="227"/>
      <c r="BJ482" s="227"/>
      <c r="BK482" s="227"/>
      <c r="BL482" s="227"/>
      <c r="BM482" s="227"/>
      <c r="BN482" s="227"/>
      <c r="BO482" s="170"/>
      <c r="BP482" s="170"/>
      <c r="BQ482" s="170"/>
      <c r="BR482" s="170"/>
      <c r="BS482" s="170"/>
      <c r="BT482" s="170"/>
      <c r="BU482" s="170"/>
      <c r="EF482" s="95"/>
      <c r="EG482" s="95"/>
      <c r="EH482" s="95"/>
      <c r="EI482" s="95"/>
      <c r="EJ482" s="95"/>
      <c r="EK482" s="95"/>
      <c r="EL482" s="95"/>
      <c r="EM482" s="95"/>
      <c r="EN482" s="95"/>
      <c r="EO482" s="95"/>
      <c r="EP482" s="95"/>
      <c r="EQ482" s="95"/>
      <c r="ER482" s="95"/>
      <c r="ES482" s="95"/>
      <c r="ET482" s="95"/>
      <c r="EU482" s="95"/>
      <c r="EV482" s="95"/>
      <c r="EW482" s="95"/>
      <c r="EX482" s="95"/>
      <c r="EY482" s="95"/>
      <c r="EZ482" s="95"/>
    </row>
    <row r="483" spans="1:156">
      <c r="A483" s="95"/>
      <c r="B483" s="95"/>
      <c r="C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225"/>
      <c r="AF483" s="225"/>
      <c r="AG483" s="225"/>
      <c r="AH483" s="225"/>
      <c r="AI483" s="225"/>
      <c r="AJ483" s="225"/>
      <c r="AK483" s="225"/>
      <c r="AR483" s="226"/>
      <c r="AS483" s="226"/>
      <c r="AT483" s="226"/>
      <c r="AU483" s="226"/>
      <c r="AV483" s="226"/>
      <c r="AW483" s="226"/>
      <c r="AX483" s="227"/>
      <c r="AY483" s="226"/>
      <c r="AZ483" s="226"/>
      <c r="BA483" s="226"/>
      <c r="BB483" s="226"/>
      <c r="BH483" s="232"/>
      <c r="BI483" s="227"/>
      <c r="BJ483" s="227"/>
      <c r="BK483" s="227"/>
      <c r="BL483" s="227"/>
      <c r="BM483" s="227"/>
      <c r="BN483" s="227"/>
      <c r="BO483" s="170"/>
      <c r="BP483" s="170"/>
      <c r="BQ483" s="170"/>
      <c r="BR483" s="170"/>
      <c r="BS483" s="170"/>
      <c r="BT483" s="170"/>
      <c r="BU483" s="170"/>
      <c r="EQ483" s="95"/>
      <c r="ER483" s="95"/>
      <c r="ES483" s="95"/>
      <c r="ET483" s="95"/>
      <c r="EU483" s="95"/>
      <c r="EV483" s="95"/>
      <c r="EW483" s="95"/>
      <c r="EX483" s="95"/>
      <c r="EY483" s="95"/>
      <c r="EZ483" s="95"/>
    </row>
    <row r="484" spans="1:156">
      <c r="A484" s="95"/>
      <c r="B484" s="95"/>
      <c r="C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225"/>
      <c r="AF484" s="225"/>
      <c r="AG484" s="225"/>
      <c r="AH484" s="225"/>
      <c r="AI484" s="225"/>
      <c r="AJ484" s="225"/>
      <c r="AK484" s="225"/>
      <c r="AR484" s="226"/>
      <c r="AS484" s="226"/>
      <c r="AT484" s="226"/>
      <c r="AU484" s="226"/>
      <c r="AV484" s="226"/>
      <c r="AW484" s="226"/>
      <c r="AX484" s="226"/>
      <c r="AY484" s="226"/>
      <c r="AZ484" s="226"/>
      <c r="BA484" s="226"/>
      <c r="BB484" s="226"/>
      <c r="BH484" s="232"/>
      <c r="BI484" s="227"/>
      <c r="BJ484" s="227"/>
      <c r="BK484" s="227"/>
      <c r="BL484" s="227"/>
      <c r="BM484" s="227"/>
      <c r="BN484" s="227"/>
      <c r="BO484" s="170"/>
      <c r="BP484" s="170"/>
      <c r="BQ484" s="170"/>
      <c r="BR484" s="170"/>
      <c r="BS484" s="170"/>
      <c r="BT484" s="170"/>
      <c r="BU484" s="170"/>
      <c r="EQ484" s="95"/>
      <c r="ER484" s="95"/>
      <c r="ES484" s="95"/>
      <c r="ET484" s="95"/>
      <c r="EU484" s="95"/>
      <c r="EV484" s="95"/>
      <c r="EW484" s="95"/>
      <c r="EX484" s="95"/>
      <c r="EY484" s="95"/>
      <c r="EZ484" s="95"/>
    </row>
    <row r="485" spans="1:156">
      <c r="A485" s="95"/>
      <c r="B485" s="95"/>
      <c r="C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225"/>
      <c r="AF485" s="225"/>
      <c r="AG485" s="225"/>
      <c r="AH485" s="225"/>
      <c r="AI485" s="225"/>
      <c r="AJ485" s="225"/>
      <c r="AK485" s="225"/>
      <c r="AR485" s="226"/>
      <c r="AS485" s="226"/>
      <c r="AT485" s="226"/>
      <c r="AU485" s="226"/>
      <c r="AV485" s="226"/>
      <c r="AW485" s="226"/>
      <c r="AX485" s="226"/>
      <c r="AY485" s="226"/>
      <c r="AZ485" s="226"/>
      <c r="BA485" s="226"/>
      <c r="BB485" s="226"/>
      <c r="BH485" s="232"/>
      <c r="BI485" s="227"/>
      <c r="BJ485" s="227"/>
      <c r="BK485" s="227"/>
      <c r="BL485" s="227"/>
      <c r="BM485" s="227"/>
      <c r="BN485" s="227"/>
      <c r="BO485" s="170"/>
      <c r="BP485" s="170"/>
      <c r="BQ485" s="170"/>
      <c r="BR485" s="170"/>
      <c r="BS485" s="170"/>
      <c r="BT485" s="170"/>
      <c r="BU485" s="170"/>
      <c r="EQ485" s="95"/>
      <c r="ER485" s="95"/>
      <c r="ES485" s="95"/>
      <c r="ET485" s="95"/>
      <c r="EU485" s="95"/>
      <c r="EV485" s="95"/>
      <c r="EW485" s="95"/>
      <c r="EX485" s="95"/>
      <c r="EY485" s="95"/>
      <c r="EZ485" s="95"/>
    </row>
    <row r="486" spans="1:156">
      <c r="A486" s="95"/>
      <c r="B486" s="95"/>
      <c r="C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225"/>
      <c r="AF486" s="225"/>
      <c r="AG486" s="225"/>
      <c r="AH486" s="225"/>
      <c r="AI486" s="225"/>
      <c r="AJ486" s="225"/>
      <c r="AK486" s="225"/>
      <c r="AR486" s="226"/>
      <c r="AS486" s="226"/>
      <c r="AT486" s="226"/>
      <c r="AU486" s="226"/>
      <c r="AV486" s="226"/>
      <c r="AW486" s="226"/>
      <c r="AX486" s="226"/>
      <c r="AY486" s="226"/>
      <c r="AZ486" s="226"/>
      <c r="BA486" s="226"/>
      <c r="BB486" s="226"/>
      <c r="BH486" s="232"/>
      <c r="BI486" s="227"/>
      <c r="BJ486" s="227"/>
      <c r="BK486" s="227"/>
      <c r="BL486" s="227"/>
      <c r="BM486" s="227"/>
      <c r="BN486" s="227"/>
      <c r="BO486" s="170"/>
      <c r="BP486" s="170"/>
      <c r="BQ486" s="170"/>
      <c r="BR486" s="170"/>
      <c r="BS486" s="170"/>
      <c r="BT486" s="170"/>
      <c r="BU486" s="170"/>
      <c r="EQ486" s="95"/>
      <c r="ER486" s="95"/>
      <c r="ES486" s="95"/>
      <c r="ET486" s="95"/>
      <c r="EU486" s="95"/>
      <c r="EV486" s="95"/>
      <c r="EW486" s="95"/>
      <c r="EX486" s="95"/>
      <c r="EY486" s="95"/>
      <c r="EZ486" s="95"/>
    </row>
    <row r="487" spans="1:156">
      <c r="A487" s="95"/>
      <c r="B487" s="95"/>
      <c r="C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225"/>
      <c r="AF487" s="225"/>
      <c r="AG487" s="225"/>
      <c r="AH487" s="225"/>
      <c r="AI487" s="225"/>
      <c r="AJ487" s="225"/>
      <c r="AK487" s="225"/>
      <c r="AR487" s="226"/>
      <c r="AS487" s="226"/>
      <c r="AT487" s="226"/>
      <c r="AU487" s="226"/>
      <c r="AV487" s="226"/>
      <c r="AW487" s="226"/>
      <c r="AX487" s="226"/>
      <c r="AY487" s="226"/>
      <c r="AZ487" s="226"/>
      <c r="BA487" s="226"/>
      <c r="BB487" s="226"/>
      <c r="BH487" s="232"/>
      <c r="BI487" s="227"/>
      <c r="BJ487" s="227"/>
      <c r="BK487" s="227"/>
      <c r="BL487" s="227"/>
      <c r="BM487" s="227"/>
      <c r="BN487" s="227"/>
      <c r="BO487" s="170"/>
      <c r="BP487" s="170"/>
      <c r="BQ487" s="170"/>
      <c r="BR487" s="170"/>
      <c r="BS487" s="170"/>
      <c r="BT487" s="170"/>
      <c r="BU487" s="170"/>
      <c r="EQ487" s="95"/>
      <c r="ER487" s="95"/>
      <c r="ES487" s="95"/>
      <c r="ET487" s="95"/>
      <c r="EU487" s="95"/>
      <c r="EV487" s="95"/>
      <c r="EW487" s="95"/>
      <c r="EX487" s="95"/>
      <c r="EY487" s="95"/>
      <c r="EZ487" s="95"/>
    </row>
    <row r="488" spans="1:156">
      <c r="A488" s="95"/>
      <c r="B488" s="95"/>
      <c r="C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225"/>
      <c r="AF488" s="225"/>
      <c r="AG488" s="225"/>
      <c r="AH488" s="225"/>
      <c r="AI488" s="225"/>
      <c r="AJ488" s="225"/>
      <c r="AK488" s="225"/>
      <c r="AR488" s="226"/>
      <c r="AS488" s="226"/>
      <c r="AT488" s="226"/>
      <c r="AU488" s="226"/>
      <c r="AV488" s="226"/>
      <c r="AW488" s="226"/>
      <c r="AX488" s="226"/>
      <c r="AY488" s="226"/>
      <c r="AZ488" s="226"/>
      <c r="BA488" s="226"/>
      <c r="BB488" s="226"/>
      <c r="BH488" s="232"/>
      <c r="BI488" s="227"/>
      <c r="BJ488" s="227"/>
      <c r="BK488" s="227"/>
      <c r="BL488" s="227"/>
      <c r="BM488" s="227"/>
      <c r="BN488" s="227"/>
      <c r="BO488" s="170"/>
      <c r="BP488" s="170"/>
      <c r="BQ488" s="170"/>
      <c r="BR488" s="170"/>
      <c r="BS488" s="170"/>
      <c r="BT488" s="170"/>
      <c r="BU488" s="170"/>
      <c r="EQ488" s="95"/>
      <c r="ER488" s="95"/>
      <c r="ES488" s="95"/>
      <c r="ET488" s="95"/>
      <c r="EU488" s="95"/>
      <c r="EV488" s="95"/>
      <c r="EW488" s="95"/>
      <c r="EX488" s="95"/>
      <c r="EY488" s="95"/>
      <c r="EZ488" s="95"/>
    </row>
    <row r="489" spans="1:156">
      <c r="A489" s="95"/>
      <c r="B489" s="95"/>
      <c r="C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225"/>
      <c r="AF489" s="225"/>
      <c r="AG489" s="225"/>
      <c r="AH489" s="225"/>
      <c r="AI489" s="225"/>
      <c r="AJ489" s="225"/>
      <c r="AK489" s="225"/>
      <c r="AR489" s="226"/>
      <c r="AS489" s="226"/>
      <c r="AT489" s="226"/>
      <c r="AU489" s="226"/>
      <c r="AV489" s="226"/>
      <c r="AW489" s="226"/>
      <c r="AX489" s="226"/>
      <c r="AY489" s="226"/>
      <c r="AZ489" s="226"/>
      <c r="BA489" s="226"/>
      <c r="BB489" s="226"/>
      <c r="BH489" s="232"/>
      <c r="BI489" s="227"/>
      <c r="BJ489" s="227"/>
      <c r="BK489" s="227"/>
      <c r="BL489" s="227"/>
      <c r="BM489" s="227"/>
      <c r="BN489" s="227"/>
      <c r="BO489" s="170"/>
      <c r="BP489" s="170"/>
      <c r="BQ489" s="170"/>
      <c r="BR489" s="170"/>
      <c r="BS489" s="170"/>
      <c r="BT489" s="170"/>
      <c r="BU489" s="170"/>
      <c r="EQ489" s="95"/>
      <c r="ER489" s="95"/>
      <c r="ES489" s="95"/>
      <c r="ET489" s="95"/>
      <c r="EU489" s="95"/>
      <c r="EV489" s="95"/>
      <c r="EW489" s="95"/>
      <c r="EX489" s="95"/>
      <c r="EY489" s="95"/>
      <c r="EZ489" s="95"/>
    </row>
    <row r="490" spans="1:156">
      <c r="A490" s="95"/>
      <c r="B490" s="95"/>
      <c r="C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225"/>
      <c r="AF490" s="225"/>
      <c r="AG490" s="225"/>
      <c r="AH490" s="225"/>
      <c r="AI490" s="225"/>
      <c r="AJ490" s="225"/>
      <c r="AK490" s="225"/>
      <c r="AR490" s="226"/>
      <c r="AS490" s="226"/>
      <c r="AT490" s="226"/>
      <c r="AU490" s="226"/>
      <c r="AV490" s="226"/>
      <c r="AW490" s="226"/>
      <c r="AX490" s="226"/>
      <c r="AY490" s="226"/>
      <c r="AZ490" s="226"/>
      <c r="BA490" s="226"/>
      <c r="BB490" s="226"/>
      <c r="BH490" s="232"/>
      <c r="BI490" s="227"/>
      <c r="BJ490" s="227"/>
      <c r="BK490" s="227"/>
      <c r="BL490" s="227"/>
      <c r="BM490" s="227"/>
      <c r="BN490" s="227"/>
      <c r="BO490" s="170"/>
      <c r="BP490" s="170"/>
      <c r="BQ490" s="170"/>
      <c r="BR490" s="170"/>
      <c r="BS490" s="170"/>
      <c r="BT490" s="170"/>
      <c r="BU490" s="170"/>
      <c r="EQ490" s="95"/>
      <c r="ER490" s="95"/>
      <c r="ES490" s="95"/>
      <c r="ET490" s="95"/>
      <c r="EU490" s="95"/>
      <c r="EV490" s="95"/>
      <c r="EW490" s="95"/>
      <c r="EX490" s="95"/>
      <c r="EY490" s="95"/>
      <c r="EZ490" s="95"/>
    </row>
    <row r="491" spans="1:156">
      <c r="A491" s="95"/>
      <c r="B491" s="95"/>
      <c r="C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225"/>
      <c r="AF491" s="225"/>
      <c r="AG491" s="225"/>
      <c r="AH491" s="225"/>
      <c r="AI491" s="225"/>
      <c r="AJ491" s="225"/>
      <c r="AK491" s="225"/>
      <c r="AR491" s="226"/>
      <c r="AS491" s="226"/>
      <c r="AT491" s="226"/>
      <c r="AU491" s="226"/>
      <c r="AV491" s="226"/>
      <c r="AW491" s="226"/>
      <c r="AX491" s="226"/>
      <c r="AY491" s="226"/>
      <c r="AZ491" s="226"/>
      <c r="BA491" s="226"/>
      <c r="BB491" s="227"/>
      <c r="BC491" s="227"/>
      <c r="BH491" s="232"/>
      <c r="BI491" s="227"/>
      <c r="BJ491" s="227"/>
      <c r="BK491" s="227"/>
      <c r="BL491" s="227"/>
      <c r="BM491" s="227"/>
      <c r="BN491" s="227"/>
      <c r="BO491" s="170"/>
      <c r="BP491" s="170"/>
      <c r="BQ491" s="170"/>
      <c r="BR491" s="170"/>
      <c r="BS491" s="170"/>
      <c r="BT491" s="170"/>
      <c r="BU491" s="170"/>
      <c r="EQ491" s="95"/>
      <c r="ER491" s="95"/>
      <c r="ES491" s="95"/>
      <c r="ET491" s="95"/>
      <c r="EU491" s="95"/>
      <c r="EV491" s="95"/>
      <c r="EW491" s="95"/>
      <c r="EX491" s="95"/>
      <c r="EY491" s="95"/>
      <c r="EZ491" s="95"/>
    </row>
    <row r="492" spans="1:156">
      <c r="A492" s="95"/>
      <c r="B492" s="95"/>
      <c r="C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225"/>
      <c r="AF492" s="225"/>
      <c r="AG492" s="225"/>
      <c r="AH492" s="225"/>
      <c r="AI492" s="225"/>
      <c r="AJ492" s="225"/>
      <c r="AK492" s="225"/>
      <c r="AR492" s="226"/>
      <c r="AS492" s="226"/>
      <c r="AT492" s="226"/>
      <c r="AU492" s="226"/>
      <c r="AV492" s="226"/>
      <c r="AW492" s="226"/>
      <c r="AX492" s="226"/>
      <c r="AY492" s="226"/>
      <c r="AZ492" s="226"/>
      <c r="BA492" s="226"/>
      <c r="BB492" s="227"/>
      <c r="BC492" s="227"/>
      <c r="BH492" s="232"/>
      <c r="BI492" s="227"/>
      <c r="BJ492" s="227"/>
      <c r="BK492" s="227"/>
      <c r="BL492" s="227"/>
      <c r="BM492" s="227"/>
      <c r="BN492" s="227"/>
      <c r="BO492" s="170"/>
      <c r="BP492" s="170"/>
      <c r="BQ492" s="170"/>
      <c r="BR492" s="170"/>
      <c r="BS492" s="170"/>
      <c r="BT492" s="170"/>
      <c r="BU492" s="170"/>
      <c r="EQ492" s="95"/>
      <c r="ER492" s="95"/>
      <c r="ES492" s="95"/>
      <c r="ET492" s="95"/>
      <c r="EU492" s="95"/>
      <c r="EV492" s="95"/>
      <c r="EW492" s="95"/>
      <c r="EX492" s="95"/>
      <c r="EY492" s="95"/>
      <c r="EZ492" s="95"/>
    </row>
    <row r="493" spans="1:156">
      <c r="A493" s="95"/>
      <c r="B493" s="95"/>
      <c r="C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225"/>
      <c r="AF493" s="225"/>
      <c r="AG493" s="225"/>
      <c r="AH493" s="225"/>
      <c r="AI493" s="225"/>
      <c r="AJ493" s="225"/>
      <c r="AK493" s="225"/>
      <c r="AR493" s="226"/>
      <c r="AS493" s="226"/>
      <c r="AT493" s="226"/>
      <c r="AU493" s="226"/>
      <c r="AV493" s="226"/>
      <c r="AW493" s="226"/>
      <c r="AX493" s="226"/>
      <c r="AY493" s="226"/>
      <c r="AZ493" s="226"/>
      <c r="BA493" s="226"/>
      <c r="BB493" s="226"/>
      <c r="BH493" s="170"/>
      <c r="BI493" s="170"/>
      <c r="BJ493" s="170"/>
      <c r="BK493" s="170"/>
      <c r="BL493" s="170"/>
      <c r="BM493" s="227"/>
      <c r="BN493" s="227"/>
      <c r="BO493" s="170"/>
      <c r="BP493" s="170"/>
      <c r="BQ493" s="170"/>
      <c r="BR493" s="170"/>
      <c r="BS493" s="170"/>
      <c r="BT493" s="170"/>
      <c r="BU493" s="170"/>
      <c r="EQ493" s="95"/>
      <c r="ER493" s="95"/>
      <c r="ES493" s="95"/>
      <c r="ET493" s="95"/>
      <c r="EU493" s="95"/>
      <c r="EV493" s="95"/>
      <c r="EW493" s="95"/>
      <c r="EX493" s="95"/>
      <c r="EY493" s="95"/>
      <c r="EZ493" s="95"/>
    </row>
    <row r="494" spans="1:156">
      <c r="A494" s="95"/>
      <c r="B494" s="95"/>
      <c r="C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225"/>
      <c r="AF494" s="225"/>
      <c r="AG494" s="225"/>
      <c r="AH494" s="225"/>
      <c r="AI494" s="225"/>
      <c r="AJ494" s="225"/>
      <c r="AK494" s="225"/>
      <c r="AR494" s="226"/>
      <c r="AS494" s="226"/>
      <c r="AT494" s="226"/>
      <c r="AU494" s="226"/>
      <c r="AV494" s="226"/>
      <c r="AW494" s="226"/>
      <c r="AX494" s="226"/>
      <c r="AY494" s="226"/>
      <c r="AZ494" s="226"/>
      <c r="BA494" s="226"/>
      <c r="BB494" s="226"/>
      <c r="BH494" s="170"/>
      <c r="BI494" s="170"/>
      <c r="BJ494" s="170"/>
      <c r="BK494" s="170"/>
      <c r="BL494" s="170"/>
      <c r="BM494" s="227"/>
      <c r="BN494" s="227"/>
      <c r="BO494" s="170"/>
      <c r="BP494" s="170"/>
      <c r="BQ494" s="170"/>
      <c r="BR494" s="170"/>
      <c r="BS494" s="170"/>
      <c r="BT494" s="170"/>
      <c r="BU494" s="170"/>
      <c r="EQ494" s="95"/>
      <c r="ER494" s="95"/>
      <c r="ES494" s="95"/>
      <c r="ET494" s="95"/>
      <c r="EU494" s="95"/>
      <c r="EV494" s="95"/>
      <c r="EW494" s="95"/>
      <c r="EX494" s="95"/>
      <c r="EY494" s="95"/>
      <c r="EZ494" s="95"/>
    </row>
    <row r="495" spans="1:156">
      <c r="A495" s="95"/>
      <c r="B495" s="95"/>
      <c r="C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225"/>
      <c r="AF495" s="225"/>
      <c r="AG495" s="225"/>
      <c r="AH495" s="225"/>
      <c r="AI495" s="225"/>
      <c r="AJ495" s="225"/>
      <c r="AK495" s="225"/>
      <c r="AR495" s="226"/>
      <c r="AS495" s="226"/>
      <c r="AT495" s="226"/>
      <c r="AU495" s="226"/>
      <c r="AV495" s="226"/>
      <c r="AW495" s="226"/>
      <c r="AX495" s="226"/>
      <c r="AY495" s="226"/>
      <c r="AZ495" s="226"/>
      <c r="BA495" s="226"/>
      <c r="BB495" s="226"/>
      <c r="BF495" s="170"/>
      <c r="BI495" s="232"/>
      <c r="BJ495" s="227"/>
      <c r="BK495" s="227"/>
      <c r="BL495" s="227"/>
      <c r="BM495" s="227"/>
      <c r="BN495" s="227"/>
      <c r="BO495" s="227"/>
      <c r="BP495" s="170"/>
      <c r="BQ495" s="170"/>
      <c r="BR495" s="170"/>
      <c r="BS495" s="170"/>
      <c r="BT495" s="170"/>
      <c r="BU495" s="170"/>
      <c r="EQ495" s="95"/>
      <c r="ER495" s="95"/>
      <c r="ES495" s="95"/>
      <c r="ET495" s="95"/>
      <c r="EU495" s="95"/>
      <c r="EV495" s="95"/>
      <c r="EW495" s="95"/>
      <c r="EX495" s="95"/>
      <c r="EY495" s="95"/>
      <c r="EZ495" s="95"/>
    </row>
    <row r="496" spans="1:156">
      <c r="A496" s="95"/>
      <c r="B496" s="95"/>
      <c r="C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225"/>
      <c r="AF496" s="225"/>
      <c r="AG496" s="225"/>
      <c r="AH496" s="225"/>
      <c r="AI496" s="225"/>
      <c r="AJ496" s="225"/>
      <c r="AK496" s="225"/>
      <c r="AR496" s="226"/>
      <c r="AS496" s="226"/>
      <c r="AT496" s="226"/>
      <c r="AU496" s="226"/>
      <c r="AV496" s="226"/>
      <c r="AW496" s="226"/>
      <c r="AX496" s="226"/>
      <c r="AY496" s="226"/>
      <c r="AZ496" s="226"/>
      <c r="BA496" s="226"/>
      <c r="BB496" s="226"/>
      <c r="BD496" s="227"/>
      <c r="BE496" s="170"/>
      <c r="BF496" s="170"/>
      <c r="BG496" s="170"/>
      <c r="BI496" s="232"/>
      <c r="BJ496" s="227"/>
      <c r="BK496" s="227"/>
      <c r="BL496" s="227"/>
      <c r="BM496" s="227"/>
      <c r="BN496" s="227"/>
      <c r="BO496" s="227"/>
      <c r="BP496" s="170"/>
      <c r="BQ496" s="170"/>
      <c r="BR496" s="170"/>
      <c r="BS496" s="170"/>
      <c r="BT496" s="170"/>
      <c r="BU496" s="170"/>
      <c r="EQ496" s="95"/>
      <c r="ER496" s="95"/>
      <c r="ES496" s="95"/>
      <c r="ET496" s="95"/>
      <c r="EU496" s="95"/>
      <c r="EV496" s="95"/>
      <c r="EW496" s="95"/>
      <c r="EX496" s="95"/>
      <c r="EY496" s="95"/>
      <c r="EZ496" s="95"/>
    </row>
    <row r="497" spans="1:156">
      <c r="A497" s="95"/>
      <c r="B497" s="95"/>
      <c r="C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225"/>
      <c r="AF497" s="225"/>
      <c r="AG497" s="225"/>
      <c r="AH497" s="225"/>
      <c r="AI497" s="225"/>
      <c r="AJ497" s="225"/>
      <c r="AK497" s="225"/>
      <c r="AR497" s="226"/>
      <c r="AS497" s="226"/>
      <c r="AT497" s="226"/>
      <c r="AU497" s="226"/>
      <c r="AV497" s="226"/>
      <c r="AW497" s="226"/>
      <c r="AX497" s="226"/>
      <c r="AY497" s="226"/>
      <c r="AZ497" s="226"/>
      <c r="BA497" s="226"/>
      <c r="BB497" s="226"/>
      <c r="BD497" s="227"/>
      <c r="BE497" s="170"/>
      <c r="BG497" s="170"/>
      <c r="BI497" s="232"/>
      <c r="BJ497" s="227"/>
      <c r="BK497" s="227"/>
      <c r="BL497" s="227"/>
      <c r="BM497" s="227"/>
      <c r="BN497" s="227"/>
      <c r="BO497" s="227"/>
      <c r="BP497" s="170"/>
      <c r="BQ497" s="170"/>
      <c r="BR497" s="170"/>
      <c r="BS497" s="170"/>
      <c r="BT497" s="170"/>
      <c r="BU497" s="170"/>
      <c r="EQ497" s="95"/>
      <c r="ER497" s="95"/>
      <c r="ES497" s="95"/>
      <c r="ET497" s="95"/>
      <c r="EU497" s="95"/>
      <c r="EV497" s="95"/>
      <c r="EW497" s="95"/>
      <c r="EX497" s="95"/>
      <c r="EY497" s="95"/>
      <c r="EZ497" s="95"/>
    </row>
    <row r="498" spans="1:156">
      <c r="A498" s="95"/>
      <c r="B498" s="95"/>
      <c r="C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225"/>
      <c r="AF498" s="225"/>
      <c r="AG498" s="225"/>
      <c r="AH498" s="225"/>
      <c r="AI498" s="225"/>
      <c r="AJ498" s="225"/>
      <c r="AK498" s="225"/>
      <c r="AR498" s="226"/>
      <c r="AS498" s="226"/>
      <c r="AT498" s="226"/>
      <c r="AU498" s="226"/>
      <c r="AV498" s="226"/>
      <c r="AW498" s="226"/>
      <c r="AX498" s="226"/>
      <c r="AY498" s="226"/>
      <c r="AZ498" s="226"/>
      <c r="BA498" s="226"/>
      <c r="BB498" s="226"/>
      <c r="BI498" s="232"/>
      <c r="BJ498" s="227"/>
      <c r="BK498" s="227"/>
      <c r="BL498" s="227"/>
      <c r="BM498" s="227"/>
      <c r="BN498" s="227"/>
      <c r="BO498" s="227"/>
      <c r="BP498" s="170"/>
      <c r="BQ498" s="170"/>
      <c r="BR498" s="170"/>
      <c r="BS498" s="170"/>
      <c r="BT498" s="170"/>
      <c r="BU498" s="170"/>
      <c r="EQ498" s="95"/>
      <c r="ER498" s="95"/>
      <c r="ES498" s="95"/>
      <c r="ET498" s="95"/>
      <c r="EU498" s="95"/>
      <c r="EV498" s="95"/>
      <c r="EW498" s="95"/>
      <c r="EX498" s="95"/>
      <c r="EY498" s="95"/>
      <c r="EZ498" s="95"/>
    </row>
    <row r="499" spans="1:156">
      <c r="A499" s="95"/>
      <c r="B499" s="95"/>
      <c r="C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225"/>
      <c r="AF499" s="225"/>
      <c r="AG499" s="225"/>
      <c r="AH499" s="225"/>
      <c r="AI499" s="225"/>
      <c r="AJ499" s="225"/>
      <c r="AK499" s="225"/>
      <c r="AR499" s="226"/>
      <c r="AS499" s="226"/>
      <c r="AT499" s="226"/>
      <c r="AU499" s="226"/>
      <c r="AV499" s="226"/>
      <c r="AW499" s="226"/>
      <c r="AX499" s="226"/>
      <c r="AY499" s="226"/>
      <c r="AZ499" s="226"/>
      <c r="BA499" s="226"/>
      <c r="BB499" s="226"/>
      <c r="BI499" s="232"/>
      <c r="BJ499" s="227"/>
      <c r="BK499" s="227"/>
      <c r="BL499" s="227"/>
      <c r="BM499" s="227"/>
      <c r="BN499" s="227"/>
      <c r="BO499" s="227"/>
      <c r="BP499" s="170"/>
      <c r="BQ499" s="170"/>
      <c r="BR499" s="170"/>
      <c r="BS499" s="170"/>
      <c r="BT499" s="170"/>
      <c r="BU499" s="170"/>
      <c r="EQ499" s="95"/>
      <c r="ER499" s="95"/>
      <c r="ES499" s="95"/>
      <c r="ET499" s="95"/>
      <c r="EU499" s="95"/>
      <c r="EV499" s="95"/>
      <c r="EW499" s="95"/>
      <c r="EX499" s="95"/>
      <c r="EY499" s="95"/>
      <c r="EZ499" s="95"/>
    </row>
    <row r="500" spans="1:156">
      <c r="A500" s="95"/>
      <c r="B500" s="95"/>
      <c r="C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225"/>
      <c r="AF500" s="225"/>
      <c r="AG500" s="225"/>
      <c r="AH500" s="225"/>
      <c r="AI500" s="225"/>
      <c r="AJ500" s="225"/>
      <c r="AK500" s="225"/>
      <c r="AR500" s="226"/>
      <c r="AS500" s="226"/>
      <c r="AT500" s="226"/>
      <c r="AU500" s="226"/>
      <c r="AV500" s="226"/>
      <c r="AW500" s="226"/>
      <c r="AX500" s="226"/>
      <c r="AY500" s="226"/>
      <c r="AZ500" s="226"/>
      <c r="BA500" s="226"/>
      <c r="BB500" s="226"/>
      <c r="BI500" s="232"/>
      <c r="BJ500" s="227"/>
      <c r="BK500" s="227"/>
      <c r="BL500" s="227"/>
      <c r="BM500" s="227"/>
      <c r="BN500" s="227"/>
      <c r="BO500" s="227"/>
      <c r="BP500" s="170"/>
      <c r="BQ500" s="170"/>
      <c r="BR500" s="170"/>
      <c r="BS500" s="170"/>
      <c r="BT500" s="170"/>
      <c r="BU500" s="170"/>
      <c r="EQ500" s="95"/>
      <c r="ER500" s="95"/>
      <c r="ES500" s="95"/>
      <c r="ET500" s="95"/>
      <c r="EU500" s="95"/>
      <c r="EV500" s="95"/>
      <c r="EW500" s="95"/>
      <c r="EX500" s="95"/>
      <c r="EY500" s="95"/>
      <c r="EZ500" s="95"/>
    </row>
    <row r="501" spans="1:156">
      <c r="A501" s="95"/>
      <c r="B501" s="95"/>
      <c r="C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225"/>
      <c r="AF501" s="225"/>
      <c r="AG501" s="225"/>
      <c r="AH501" s="225"/>
      <c r="AI501" s="225"/>
      <c r="AJ501" s="225"/>
      <c r="AK501" s="225"/>
      <c r="AR501" s="226"/>
      <c r="AS501" s="226"/>
      <c r="AT501" s="226"/>
      <c r="AU501" s="226"/>
      <c r="AV501" s="226"/>
      <c r="AW501" s="226"/>
      <c r="AX501" s="226"/>
      <c r="AY501" s="226"/>
      <c r="AZ501" s="226"/>
      <c r="BA501" s="226"/>
      <c r="BB501" s="226"/>
      <c r="BI501" s="232"/>
      <c r="BJ501" s="227"/>
      <c r="BK501" s="227"/>
      <c r="BL501" s="227"/>
      <c r="BM501" s="227"/>
      <c r="BN501" s="227"/>
      <c r="BO501" s="227"/>
      <c r="BP501" s="170"/>
      <c r="BQ501" s="170"/>
      <c r="BR501" s="170"/>
      <c r="BS501" s="170"/>
      <c r="BT501" s="170"/>
      <c r="BU501" s="170"/>
      <c r="EQ501" s="95"/>
      <c r="ER501" s="95"/>
      <c r="ES501" s="95"/>
      <c r="ET501" s="95"/>
      <c r="EU501" s="95"/>
      <c r="EV501" s="95"/>
      <c r="EW501" s="95"/>
      <c r="EX501" s="95"/>
      <c r="EY501" s="95"/>
      <c r="EZ501" s="95"/>
    </row>
    <row r="502" spans="1:156">
      <c r="A502" s="95"/>
      <c r="B502" s="95"/>
      <c r="C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225"/>
      <c r="AF502" s="225"/>
      <c r="AG502" s="225"/>
      <c r="AH502" s="225"/>
      <c r="AI502" s="225"/>
      <c r="AJ502" s="225"/>
      <c r="AK502" s="225"/>
      <c r="AR502" s="226"/>
      <c r="AS502" s="226"/>
      <c r="AT502" s="226"/>
      <c r="AU502" s="226"/>
      <c r="AV502" s="226"/>
      <c r="AW502" s="226"/>
      <c r="AX502" s="226"/>
      <c r="AY502" s="226"/>
      <c r="AZ502" s="226"/>
      <c r="BA502" s="226"/>
      <c r="BB502" s="226"/>
      <c r="BI502" s="232"/>
      <c r="BJ502" s="227"/>
      <c r="BK502" s="227"/>
      <c r="BL502" s="227"/>
      <c r="BM502" s="227"/>
      <c r="BN502" s="227"/>
      <c r="BO502" s="227"/>
      <c r="BP502" s="170"/>
      <c r="BQ502" s="170"/>
      <c r="BR502" s="170"/>
      <c r="BS502" s="170"/>
      <c r="BT502" s="170"/>
      <c r="BU502" s="170"/>
      <c r="EQ502" s="95"/>
      <c r="ER502" s="95"/>
      <c r="ES502" s="95"/>
      <c r="ET502" s="95"/>
      <c r="EU502" s="95"/>
      <c r="EV502" s="95"/>
      <c r="EW502" s="95"/>
      <c r="EX502" s="95"/>
      <c r="EY502" s="95"/>
      <c r="EZ502" s="95"/>
    </row>
    <row r="503" spans="1:156">
      <c r="A503" s="95"/>
      <c r="B503" s="95"/>
      <c r="C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225"/>
      <c r="AF503" s="225"/>
      <c r="AG503" s="225"/>
      <c r="AH503" s="225"/>
      <c r="AI503" s="225"/>
      <c r="AJ503" s="225"/>
      <c r="AK503" s="225"/>
      <c r="AR503" s="226"/>
      <c r="AS503" s="226"/>
      <c r="AT503" s="226"/>
      <c r="AU503" s="226"/>
      <c r="AV503" s="226"/>
      <c r="AW503" s="226"/>
      <c r="AX503" s="226"/>
      <c r="AY503" s="226"/>
      <c r="AZ503" s="226"/>
      <c r="BA503" s="226"/>
      <c r="BB503" s="226"/>
      <c r="BI503" s="232"/>
      <c r="BJ503" s="227"/>
      <c r="BK503" s="227"/>
      <c r="BL503" s="227"/>
      <c r="BM503" s="227"/>
      <c r="BN503" s="227"/>
      <c r="BO503" s="227"/>
      <c r="BP503" s="170"/>
      <c r="BQ503" s="170"/>
      <c r="BR503" s="170"/>
      <c r="BS503" s="170"/>
      <c r="BT503" s="170"/>
      <c r="BU503" s="170"/>
      <c r="EQ503" s="95"/>
      <c r="ER503" s="95"/>
      <c r="ES503" s="95"/>
      <c r="ET503" s="95"/>
      <c r="EU503" s="95"/>
      <c r="EV503" s="95"/>
      <c r="EW503" s="95"/>
      <c r="EX503" s="95"/>
      <c r="EY503" s="95"/>
      <c r="EZ503" s="95"/>
    </row>
    <row r="504" spans="1:156">
      <c r="A504" s="95"/>
      <c r="B504" s="95"/>
      <c r="C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225"/>
      <c r="AF504" s="225"/>
      <c r="AG504" s="225"/>
      <c r="AH504" s="225"/>
      <c r="AI504" s="225"/>
      <c r="AJ504" s="225"/>
      <c r="AK504" s="225"/>
      <c r="AR504" s="226"/>
      <c r="AS504" s="226"/>
      <c r="AT504" s="226"/>
      <c r="AU504" s="226"/>
      <c r="AV504" s="226"/>
      <c r="AW504" s="226"/>
      <c r="AX504" s="226"/>
      <c r="AY504" s="226"/>
      <c r="AZ504" s="226"/>
      <c r="BA504" s="226"/>
      <c r="BB504" s="226"/>
      <c r="BI504" s="232"/>
      <c r="BJ504" s="227"/>
      <c r="BK504" s="227"/>
      <c r="BL504" s="227"/>
      <c r="BM504" s="227"/>
      <c r="BN504" s="227"/>
      <c r="BO504" s="227"/>
      <c r="BP504" s="170"/>
      <c r="BQ504" s="170"/>
      <c r="BR504" s="170"/>
      <c r="BS504" s="170"/>
      <c r="BT504" s="170"/>
      <c r="BU504" s="170"/>
      <c r="EQ504" s="95"/>
      <c r="ER504" s="95"/>
      <c r="ES504" s="95"/>
      <c r="ET504" s="95"/>
      <c r="EU504" s="95"/>
      <c r="EV504" s="95"/>
      <c r="EW504" s="95"/>
      <c r="EX504" s="95"/>
      <c r="EY504" s="95"/>
      <c r="EZ504" s="95"/>
    </row>
    <row r="505" spans="1:156">
      <c r="A505" s="95"/>
      <c r="B505" s="95"/>
      <c r="C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225"/>
      <c r="AF505" s="225"/>
      <c r="AG505" s="225"/>
      <c r="AH505" s="225"/>
      <c r="AI505" s="225"/>
      <c r="AJ505" s="225"/>
      <c r="AK505" s="225"/>
      <c r="AR505" s="226"/>
      <c r="AS505" s="226"/>
      <c r="AT505" s="226"/>
      <c r="AU505" s="226"/>
      <c r="AV505" s="226"/>
      <c r="AW505" s="226"/>
      <c r="AX505" s="226"/>
      <c r="AY505" s="226"/>
      <c r="AZ505" s="226"/>
      <c r="BA505" s="226"/>
      <c r="BB505" s="226"/>
      <c r="BI505" s="232"/>
      <c r="BJ505" s="227"/>
      <c r="BK505" s="227"/>
      <c r="BL505" s="227"/>
      <c r="BM505" s="227"/>
      <c r="BN505" s="227"/>
      <c r="BO505" s="227"/>
      <c r="BP505" s="170"/>
      <c r="BQ505" s="170"/>
      <c r="BR505" s="170"/>
      <c r="BS505" s="170"/>
      <c r="BT505" s="170"/>
      <c r="BU505" s="170"/>
      <c r="EQ505" s="95"/>
      <c r="ER505" s="95"/>
      <c r="ES505" s="95"/>
      <c r="ET505" s="95"/>
      <c r="EU505" s="95"/>
      <c r="EV505" s="95"/>
      <c r="EW505" s="95"/>
      <c r="EX505" s="95"/>
      <c r="EY505" s="95"/>
      <c r="EZ505" s="95"/>
    </row>
    <row r="506" spans="1:156">
      <c r="A506" s="95"/>
      <c r="B506" s="95"/>
      <c r="C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225"/>
      <c r="AF506" s="225"/>
      <c r="AG506" s="225"/>
      <c r="AH506" s="225"/>
      <c r="AI506" s="225"/>
      <c r="AJ506" s="225"/>
      <c r="AK506" s="225"/>
      <c r="AR506" s="226"/>
      <c r="AS506" s="226"/>
      <c r="AT506" s="226"/>
      <c r="AU506" s="226"/>
      <c r="AV506" s="226"/>
      <c r="AW506" s="226"/>
      <c r="AX506" s="226"/>
      <c r="AY506" s="226"/>
      <c r="AZ506" s="226"/>
      <c r="BA506" s="226"/>
      <c r="BB506" s="226"/>
      <c r="BI506" s="232"/>
      <c r="BJ506" s="227"/>
      <c r="BK506" s="227"/>
      <c r="BL506" s="227"/>
      <c r="BM506" s="227"/>
      <c r="BN506" s="227"/>
      <c r="BO506" s="227"/>
      <c r="BP506" s="170"/>
      <c r="BQ506" s="170"/>
      <c r="BR506" s="170"/>
      <c r="BS506" s="170"/>
      <c r="BT506" s="170"/>
      <c r="BU506" s="170"/>
      <c r="EQ506" s="95"/>
      <c r="ER506" s="95"/>
      <c r="ES506" s="95"/>
      <c r="ET506" s="95"/>
      <c r="EU506" s="95"/>
      <c r="EV506" s="95"/>
      <c r="EW506" s="95"/>
      <c r="EX506" s="95"/>
      <c r="EY506" s="95"/>
      <c r="EZ506" s="95"/>
    </row>
    <row r="507" spans="1:156">
      <c r="A507" s="95"/>
      <c r="B507" s="95"/>
      <c r="C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225"/>
      <c r="AF507" s="225"/>
      <c r="AG507" s="225"/>
      <c r="AH507" s="225"/>
      <c r="AI507" s="225"/>
      <c r="AJ507" s="225"/>
      <c r="AK507" s="225"/>
      <c r="AR507" s="226"/>
      <c r="AS507" s="226"/>
      <c r="AT507" s="226"/>
      <c r="AU507" s="226"/>
      <c r="AV507" s="226"/>
      <c r="AW507" s="226"/>
      <c r="AX507" s="226"/>
      <c r="AY507" s="226"/>
      <c r="AZ507" s="226"/>
      <c r="BA507" s="226"/>
      <c r="BB507" s="226"/>
      <c r="BI507" s="232"/>
      <c r="BJ507" s="227"/>
      <c r="BK507" s="227"/>
      <c r="BL507" s="227"/>
      <c r="BM507" s="227"/>
      <c r="BN507" s="227"/>
      <c r="BO507" s="227"/>
      <c r="BP507" s="170"/>
      <c r="BQ507" s="170"/>
      <c r="BR507" s="170"/>
      <c r="BS507" s="170"/>
      <c r="BT507" s="170"/>
      <c r="BU507" s="170"/>
      <c r="EQ507" s="95"/>
      <c r="ER507" s="95"/>
      <c r="ES507" s="95"/>
      <c r="ET507" s="95"/>
      <c r="EU507" s="95"/>
      <c r="EV507" s="95"/>
      <c r="EW507" s="95"/>
      <c r="EX507" s="95"/>
      <c r="EY507" s="95"/>
      <c r="EZ507" s="95"/>
    </row>
    <row r="508" spans="1:156">
      <c r="A508" s="95"/>
      <c r="B508" s="95"/>
      <c r="C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225"/>
      <c r="AF508" s="225"/>
      <c r="AG508" s="225"/>
      <c r="AH508" s="225"/>
      <c r="AI508" s="225"/>
      <c r="AJ508" s="225"/>
      <c r="AK508" s="225"/>
      <c r="AR508" s="226"/>
      <c r="AS508" s="226"/>
      <c r="AT508" s="226"/>
      <c r="AU508" s="226"/>
      <c r="AV508" s="226"/>
      <c r="AW508" s="226"/>
      <c r="AX508" s="226"/>
      <c r="AY508" s="226"/>
      <c r="AZ508" s="226"/>
      <c r="BA508" s="226"/>
      <c r="BB508" s="226"/>
      <c r="BI508" s="232"/>
      <c r="BJ508" s="227"/>
      <c r="BK508" s="227"/>
      <c r="BL508" s="227"/>
      <c r="BM508" s="227"/>
      <c r="BN508" s="227"/>
      <c r="BO508" s="227"/>
      <c r="BP508" s="170"/>
      <c r="BQ508" s="170"/>
      <c r="BR508" s="170"/>
      <c r="BS508" s="170"/>
      <c r="BT508" s="170"/>
      <c r="BU508" s="170"/>
      <c r="EQ508" s="95"/>
      <c r="ER508" s="95"/>
      <c r="ES508" s="95"/>
      <c r="ET508" s="95"/>
      <c r="EU508" s="95"/>
      <c r="EV508" s="95"/>
      <c r="EW508" s="95"/>
      <c r="EX508" s="95"/>
      <c r="EY508" s="95"/>
      <c r="EZ508" s="95"/>
    </row>
    <row r="509" spans="1:156">
      <c r="A509" s="95"/>
      <c r="B509" s="95"/>
      <c r="C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225"/>
      <c r="AF509" s="225"/>
      <c r="AG509" s="225"/>
      <c r="AH509" s="226"/>
      <c r="AI509" s="226"/>
      <c r="AJ509" s="226"/>
      <c r="AK509" s="226"/>
      <c r="AL509" s="226"/>
      <c r="AM509" s="226"/>
      <c r="AN509" s="226"/>
      <c r="AO509" s="226"/>
      <c r="AP509" s="226"/>
      <c r="AQ509" s="226"/>
      <c r="AS509" s="226"/>
      <c r="AT509" s="226"/>
      <c r="AU509" s="226"/>
      <c r="AV509" s="226"/>
      <c r="AW509" s="226"/>
      <c r="AX509" s="226"/>
      <c r="AY509" s="226"/>
      <c r="AZ509" s="226"/>
      <c r="BA509" s="226"/>
      <c r="BB509" s="226"/>
      <c r="BI509" s="232"/>
      <c r="BJ509" s="227"/>
      <c r="BK509" s="227"/>
      <c r="BL509" s="227"/>
      <c r="BM509" s="227"/>
      <c r="BN509" s="227"/>
      <c r="BO509" s="227"/>
      <c r="BP509" s="170"/>
      <c r="BQ509" s="170"/>
      <c r="BR509" s="170"/>
      <c r="BS509" s="170"/>
      <c r="BT509" s="170"/>
      <c r="BU509" s="170"/>
      <c r="EQ509" s="95"/>
      <c r="ER509" s="95"/>
      <c r="ES509" s="95"/>
      <c r="ET509" s="95"/>
      <c r="EU509" s="95"/>
      <c r="EV509" s="95"/>
      <c r="EW509" s="95"/>
      <c r="EX509" s="95"/>
      <c r="EY509" s="95"/>
      <c r="EZ509" s="95"/>
    </row>
    <row r="510" spans="1:156">
      <c r="A510" s="95"/>
      <c r="B510" s="95"/>
      <c r="C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225"/>
      <c r="AF510" s="225"/>
      <c r="AG510" s="225"/>
      <c r="AH510" s="226"/>
      <c r="AI510" s="226"/>
      <c r="AJ510" s="226"/>
      <c r="AK510" s="226"/>
      <c r="AL510" s="226"/>
      <c r="AM510" s="226"/>
      <c r="AN510" s="226"/>
      <c r="AO510" s="226"/>
      <c r="AP510" s="226"/>
      <c r="AQ510" s="226"/>
      <c r="AS510" s="226"/>
      <c r="AT510" s="226"/>
      <c r="AU510" s="226"/>
      <c r="AV510" s="226"/>
      <c r="AW510" s="226"/>
      <c r="AX510" s="226"/>
      <c r="AY510" s="226"/>
      <c r="AZ510" s="227"/>
      <c r="BA510" s="227"/>
      <c r="BB510" s="226"/>
      <c r="BI510" s="232"/>
      <c r="BJ510" s="227"/>
      <c r="BK510" s="227"/>
      <c r="BL510" s="227"/>
      <c r="BM510" s="227"/>
      <c r="BN510" s="227"/>
      <c r="BO510" s="227"/>
      <c r="BP510" s="170"/>
      <c r="BQ510" s="170"/>
      <c r="BR510" s="170"/>
      <c r="BS510" s="170"/>
      <c r="BT510" s="170"/>
      <c r="BU510" s="170"/>
      <c r="EQ510" s="95"/>
      <c r="ER510" s="95"/>
      <c r="ES510" s="95"/>
      <c r="ET510" s="95"/>
      <c r="EU510" s="95"/>
      <c r="EV510" s="95"/>
      <c r="EW510" s="95"/>
      <c r="EX510" s="95"/>
      <c r="EY510" s="95"/>
      <c r="EZ510" s="95"/>
    </row>
    <row r="511" spans="1:156">
      <c r="A511" s="95"/>
      <c r="B511" s="95"/>
      <c r="C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225"/>
      <c r="AF511" s="225"/>
      <c r="AG511" s="225"/>
      <c r="AH511" s="225"/>
      <c r="AI511" s="225"/>
      <c r="AJ511" s="225"/>
      <c r="AK511" s="225"/>
      <c r="AS511" s="226"/>
      <c r="AT511" s="226"/>
      <c r="AU511" s="226"/>
      <c r="AV511" s="226"/>
      <c r="AW511" s="226"/>
      <c r="AX511" s="226"/>
      <c r="AY511" s="226"/>
      <c r="AZ511" s="227"/>
      <c r="BA511" s="227"/>
      <c r="BB511" s="226"/>
      <c r="BI511" s="232"/>
      <c r="BJ511" s="227"/>
      <c r="BK511" s="227"/>
      <c r="BL511" s="227"/>
      <c r="BM511" s="227"/>
      <c r="BN511" s="227"/>
      <c r="BO511" s="227"/>
      <c r="BP511" s="170"/>
      <c r="BQ511" s="170"/>
      <c r="BR511" s="170"/>
      <c r="BS511" s="170"/>
      <c r="BT511" s="170"/>
      <c r="BU511" s="170"/>
      <c r="EQ511" s="95"/>
      <c r="ER511" s="95"/>
      <c r="ES511" s="95"/>
      <c r="ET511" s="95"/>
      <c r="EU511" s="95"/>
      <c r="EV511" s="95"/>
      <c r="EW511" s="95"/>
      <c r="EX511" s="95"/>
      <c r="EY511" s="95"/>
      <c r="EZ511" s="95"/>
    </row>
    <row r="512" spans="1:156">
      <c r="A512" s="95"/>
      <c r="B512" s="95"/>
      <c r="C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225"/>
      <c r="AF512" s="225"/>
      <c r="AG512" s="225"/>
      <c r="AH512" s="225"/>
      <c r="AI512" s="225"/>
      <c r="AJ512" s="225"/>
      <c r="AK512" s="225"/>
      <c r="AS512" s="226"/>
      <c r="AT512" s="226"/>
      <c r="AU512" s="226"/>
      <c r="AV512" s="226"/>
      <c r="AW512" s="226"/>
      <c r="AX512" s="226"/>
      <c r="AY512" s="226"/>
      <c r="AZ512" s="226"/>
      <c r="BA512" s="226"/>
      <c r="BB512" s="226"/>
      <c r="BI512" s="232"/>
      <c r="BJ512" s="227"/>
      <c r="BK512" s="227"/>
      <c r="BL512" s="227"/>
      <c r="BM512" s="227"/>
      <c r="BN512" s="227"/>
      <c r="BO512" s="227"/>
      <c r="BP512" s="170"/>
      <c r="BQ512" s="170"/>
      <c r="BR512" s="170"/>
      <c r="BS512" s="170"/>
      <c r="BT512" s="170"/>
      <c r="BU512" s="170"/>
      <c r="EQ512" s="95"/>
      <c r="ER512" s="95"/>
      <c r="ES512" s="95"/>
      <c r="ET512" s="95"/>
      <c r="EU512" s="95"/>
      <c r="EV512" s="95"/>
      <c r="EW512" s="95"/>
      <c r="EX512" s="95"/>
      <c r="EY512" s="95"/>
      <c r="EZ512" s="95"/>
    </row>
    <row r="513" spans="1:156">
      <c r="A513" s="95"/>
      <c r="B513" s="95"/>
      <c r="C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225"/>
      <c r="AF513" s="225"/>
      <c r="AG513" s="225"/>
      <c r="AH513" s="225"/>
      <c r="AI513" s="225"/>
      <c r="AJ513" s="225"/>
      <c r="AK513" s="225"/>
      <c r="AS513" s="226"/>
      <c r="AT513" s="226"/>
      <c r="AU513" s="226"/>
      <c r="AV513" s="226"/>
      <c r="AW513" s="226"/>
      <c r="AX513" s="226"/>
      <c r="AY513" s="226"/>
      <c r="AZ513" s="226"/>
      <c r="BA513" s="226"/>
      <c r="BB513" s="226"/>
      <c r="BI513" s="232"/>
      <c r="BJ513" s="227"/>
      <c r="BK513" s="227"/>
      <c r="BL513" s="227"/>
      <c r="BM513" s="227"/>
      <c r="BN513" s="227"/>
      <c r="BO513" s="227"/>
      <c r="BP513" s="170"/>
      <c r="BQ513" s="170"/>
      <c r="BR513" s="170"/>
      <c r="BS513" s="170"/>
      <c r="BT513" s="170"/>
      <c r="BU513" s="170"/>
      <c r="EQ513" s="95"/>
      <c r="ER513" s="95"/>
      <c r="ES513" s="95"/>
      <c r="ET513" s="95"/>
      <c r="EU513" s="95"/>
      <c r="EV513" s="95"/>
      <c r="EW513" s="95"/>
      <c r="EX513" s="95"/>
      <c r="EY513" s="95"/>
      <c r="EZ513" s="95"/>
    </row>
    <row r="514" spans="1:156">
      <c r="A514" s="95"/>
      <c r="B514" s="95"/>
      <c r="C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225"/>
      <c r="AF514" s="225"/>
      <c r="AG514" s="225"/>
      <c r="AH514" s="225"/>
      <c r="AI514" s="225"/>
      <c r="AJ514" s="225"/>
      <c r="AK514" s="225"/>
      <c r="AS514" s="226"/>
      <c r="AT514" s="226"/>
      <c r="AU514" s="226"/>
      <c r="AV514" s="226"/>
      <c r="AW514" s="226"/>
      <c r="AX514" s="226"/>
      <c r="AY514" s="226"/>
      <c r="AZ514" s="226"/>
      <c r="BA514" s="226"/>
      <c r="BB514" s="226"/>
      <c r="BI514" s="232"/>
      <c r="BJ514" s="227"/>
      <c r="BK514" s="227"/>
      <c r="BL514" s="227"/>
      <c r="BM514" s="227"/>
      <c r="BN514" s="227"/>
      <c r="BO514" s="227"/>
      <c r="BP514" s="170"/>
      <c r="BQ514" s="170"/>
      <c r="BR514" s="170"/>
      <c r="BS514" s="170"/>
      <c r="BT514" s="170"/>
      <c r="BU514" s="170"/>
      <c r="EQ514" s="95"/>
      <c r="ER514" s="95"/>
      <c r="ES514" s="95"/>
      <c r="ET514" s="95"/>
      <c r="EU514" s="95"/>
      <c r="EV514" s="95"/>
      <c r="EW514" s="95"/>
      <c r="EX514" s="95"/>
      <c r="EY514" s="95"/>
      <c r="EZ514" s="95"/>
    </row>
    <row r="515" spans="1:156">
      <c r="A515" s="95"/>
      <c r="B515" s="95"/>
      <c r="C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225"/>
      <c r="AF515" s="225"/>
      <c r="AG515" s="225"/>
      <c r="AH515" s="225"/>
      <c r="AI515" s="225"/>
      <c r="AJ515" s="225"/>
      <c r="AK515" s="225"/>
      <c r="AS515" s="226"/>
      <c r="AT515" s="226"/>
      <c r="AU515" s="226"/>
      <c r="AV515" s="226"/>
      <c r="AW515" s="226"/>
      <c r="AX515" s="226"/>
      <c r="AY515" s="227"/>
      <c r="AZ515" s="226"/>
      <c r="BA515" s="226"/>
      <c r="BB515" s="226"/>
      <c r="BI515" s="232"/>
      <c r="BJ515" s="227"/>
      <c r="BK515" s="227"/>
      <c r="BL515" s="227"/>
      <c r="BM515" s="227"/>
      <c r="BN515" s="227"/>
      <c r="BO515" s="227"/>
      <c r="BP515" s="170"/>
      <c r="BQ515" s="170"/>
      <c r="BR515" s="170"/>
      <c r="BS515" s="170"/>
      <c r="BT515" s="170"/>
      <c r="BU515" s="170"/>
      <c r="EQ515" s="95"/>
      <c r="ER515" s="95"/>
      <c r="ES515" s="95"/>
      <c r="ET515" s="95"/>
      <c r="EU515" s="95"/>
      <c r="EV515" s="95"/>
      <c r="EW515" s="95"/>
      <c r="EX515" s="95"/>
      <c r="EY515" s="95"/>
      <c r="EZ515" s="95"/>
    </row>
    <row r="516" spans="1:156">
      <c r="A516" s="95"/>
      <c r="B516" s="95"/>
      <c r="C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225"/>
      <c r="AF516" s="225"/>
      <c r="AG516" s="225"/>
      <c r="AH516" s="225"/>
      <c r="AI516" s="225"/>
      <c r="AJ516" s="225"/>
      <c r="AK516" s="225"/>
      <c r="AS516" s="226"/>
      <c r="AT516" s="226"/>
      <c r="AU516" s="226"/>
      <c r="AV516" s="226"/>
      <c r="AW516" s="226"/>
      <c r="AX516" s="226"/>
      <c r="AY516" s="227"/>
      <c r="AZ516" s="226"/>
      <c r="BA516" s="226"/>
      <c r="BB516" s="226"/>
      <c r="BI516" s="232"/>
      <c r="BJ516" s="227"/>
      <c r="BK516" s="227"/>
      <c r="BL516" s="227"/>
      <c r="BM516" s="227"/>
      <c r="BN516" s="227"/>
      <c r="BO516" s="227"/>
      <c r="BP516" s="170"/>
      <c r="BQ516" s="170"/>
      <c r="BR516" s="170"/>
      <c r="BS516" s="170"/>
      <c r="BT516" s="170"/>
      <c r="BU516" s="170"/>
      <c r="EQ516" s="95"/>
      <c r="ER516" s="95"/>
      <c r="ES516" s="95"/>
      <c r="ET516" s="95"/>
      <c r="EU516" s="95"/>
      <c r="EV516" s="95"/>
      <c r="EW516" s="95"/>
      <c r="EX516" s="95"/>
      <c r="EY516" s="95"/>
      <c r="EZ516" s="95"/>
    </row>
    <row r="517" spans="1:156">
      <c r="A517" s="95"/>
      <c r="B517" s="95"/>
      <c r="C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225"/>
      <c r="AF517" s="225"/>
      <c r="AG517" s="225"/>
      <c r="AH517" s="225"/>
      <c r="AI517" s="225"/>
      <c r="AJ517" s="225"/>
      <c r="AK517" s="225"/>
      <c r="AS517" s="226"/>
      <c r="AT517" s="226"/>
      <c r="AU517" s="226"/>
      <c r="AV517" s="226"/>
      <c r="AW517" s="226"/>
      <c r="AX517" s="226"/>
      <c r="AY517" s="226"/>
      <c r="AZ517" s="226"/>
      <c r="BA517" s="226"/>
      <c r="BB517" s="226"/>
      <c r="BI517" s="232"/>
      <c r="BJ517" s="227"/>
      <c r="BK517" s="227"/>
      <c r="BL517" s="227"/>
      <c r="BM517" s="227"/>
      <c r="BN517" s="170"/>
      <c r="BO517" s="227"/>
      <c r="BP517" s="170"/>
      <c r="BQ517" s="170"/>
      <c r="BR517" s="170"/>
      <c r="BS517" s="170"/>
      <c r="BT517" s="170"/>
      <c r="BU517" s="170"/>
      <c r="EQ517" s="95"/>
      <c r="ER517" s="95"/>
      <c r="ES517" s="95"/>
      <c r="ET517" s="95"/>
      <c r="EU517" s="95"/>
      <c r="EV517" s="95"/>
      <c r="EW517" s="95"/>
      <c r="EX517" s="95"/>
      <c r="EY517" s="95"/>
      <c r="EZ517" s="95"/>
    </row>
    <row r="518" spans="1:156">
      <c r="A518" s="95"/>
      <c r="B518" s="95"/>
      <c r="C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225"/>
      <c r="AF518" s="225"/>
      <c r="AG518" s="225"/>
      <c r="AH518" s="225"/>
      <c r="AI518" s="225"/>
      <c r="AJ518" s="225"/>
      <c r="AK518" s="225"/>
      <c r="AS518" s="226"/>
      <c r="AT518" s="226"/>
      <c r="AU518" s="226"/>
      <c r="AV518" s="226"/>
      <c r="AW518" s="226"/>
      <c r="AX518" s="226"/>
      <c r="AY518" s="226"/>
      <c r="AZ518" s="226"/>
      <c r="BA518" s="226"/>
      <c r="BB518" s="226"/>
      <c r="BI518" s="232"/>
      <c r="BJ518" s="227"/>
      <c r="BK518" s="227"/>
      <c r="BL518" s="227"/>
      <c r="BM518" s="170"/>
      <c r="BN518" s="170"/>
      <c r="BO518" s="227"/>
      <c r="BP518" s="170"/>
      <c r="BQ518" s="170"/>
      <c r="BR518" s="170"/>
      <c r="BS518" s="170"/>
      <c r="BT518" s="170"/>
      <c r="BU518" s="170"/>
      <c r="EQ518" s="95"/>
      <c r="ER518" s="95"/>
      <c r="ES518" s="95"/>
      <c r="ET518" s="95"/>
      <c r="EU518" s="95"/>
      <c r="EV518" s="95"/>
      <c r="EW518" s="95"/>
      <c r="EX518" s="95"/>
      <c r="EY518" s="95"/>
      <c r="EZ518" s="95"/>
    </row>
    <row r="519" spans="1:156">
      <c r="A519" s="95"/>
      <c r="B519" s="95"/>
      <c r="C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225"/>
      <c r="AF519" s="225"/>
      <c r="AG519" s="225"/>
      <c r="AH519" s="225"/>
      <c r="AI519" s="225"/>
      <c r="AJ519" s="225"/>
      <c r="AK519" s="225"/>
      <c r="AS519" s="226"/>
      <c r="AT519" s="226"/>
      <c r="AU519" s="226"/>
      <c r="AV519" s="226"/>
      <c r="AW519" s="226"/>
      <c r="AX519" s="226"/>
      <c r="AY519" s="226"/>
      <c r="AZ519" s="226"/>
      <c r="BA519" s="226"/>
      <c r="BB519" s="226"/>
      <c r="BI519" s="232"/>
      <c r="BJ519" s="227"/>
      <c r="BK519" s="227"/>
      <c r="BL519" s="227"/>
      <c r="BM519" s="227"/>
      <c r="BN519" s="170"/>
      <c r="BO519" s="227"/>
      <c r="BP519" s="170"/>
      <c r="BQ519" s="170"/>
      <c r="BR519" s="170"/>
      <c r="BS519" s="170"/>
      <c r="BT519" s="170"/>
      <c r="BU519" s="170"/>
      <c r="EE519" s="95"/>
      <c r="EF519" s="95"/>
      <c r="EG519" s="95"/>
      <c r="EH519" s="95"/>
      <c r="EI519" s="95"/>
      <c r="EJ519" s="95"/>
      <c r="EK519" s="95"/>
      <c r="EL519" s="95"/>
      <c r="EM519" s="95"/>
      <c r="EN519" s="95"/>
      <c r="EO519" s="95"/>
      <c r="EP519" s="95"/>
      <c r="EQ519" s="95"/>
      <c r="ER519" s="95"/>
      <c r="ES519" s="95"/>
      <c r="ET519" s="95"/>
      <c r="EU519" s="95"/>
      <c r="EV519" s="95"/>
      <c r="EW519" s="95"/>
      <c r="EX519" s="95"/>
      <c r="EY519" s="95"/>
      <c r="EZ519" s="95"/>
    </row>
    <row r="520" spans="1:156">
      <c r="A520" s="95"/>
      <c r="B520" s="95"/>
      <c r="C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225"/>
      <c r="AF520" s="225"/>
      <c r="AG520" s="225"/>
      <c r="AH520" s="225"/>
      <c r="AI520" s="225"/>
      <c r="AJ520" s="225"/>
      <c r="AK520" s="225"/>
      <c r="AS520" s="226"/>
      <c r="AT520" s="226"/>
      <c r="AU520" s="226"/>
      <c r="AV520" s="226"/>
      <c r="AW520" s="226"/>
      <c r="AX520" s="232"/>
      <c r="AY520" s="226"/>
      <c r="AZ520" s="226"/>
      <c r="BA520" s="226"/>
      <c r="BB520" s="226"/>
      <c r="BI520" s="232"/>
      <c r="BJ520" s="227"/>
      <c r="BK520" s="227"/>
      <c r="BL520" s="227"/>
      <c r="BM520" s="227"/>
      <c r="BN520" s="170"/>
      <c r="BO520" s="227"/>
      <c r="BP520" s="170"/>
      <c r="BQ520" s="170"/>
      <c r="BR520" s="170"/>
      <c r="BS520" s="170"/>
      <c r="BT520" s="170"/>
      <c r="BU520" s="170"/>
      <c r="EO520" s="95"/>
      <c r="EP520" s="95"/>
      <c r="EQ520" s="95"/>
      <c r="ER520" s="95"/>
      <c r="ES520" s="95"/>
      <c r="ET520" s="95"/>
      <c r="EU520" s="95"/>
      <c r="EV520" s="95"/>
      <c r="EW520" s="95"/>
      <c r="EX520" s="95"/>
      <c r="EY520" s="95"/>
      <c r="EZ520" s="95"/>
    </row>
    <row r="521" spans="1:156">
      <c r="A521" s="95"/>
      <c r="B521" s="95"/>
      <c r="C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225"/>
      <c r="AF521" s="225"/>
      <c r="AG521" s="225"/>
      <c r="AH521" s="225"/>
      <c r="AI521" s="225"/>
      <c r="AJ521" s="225"/>
      <c r="AK521" s="225"/>
      <c r="AS521" s="226"/>
      <c r="AT521" s="226"/>
      <c r="AU521" s="226"/>
      <c r="AV521" s="226"/>
      <c r="AW521" s="226"/>
      <c r="AX521" s="232"/>
      <c r="AY521" s="226"/>
      <c r="AZ521" s="226"/>
      <c r="BA521" s="226"/>
      <c r="BB521" s="226"/>
      <c r="BI521" s="232"/>
      <c r="BJ521" s="227"/>
      <c r="BK521" s="227"/>
      <c r="BL521" s="227"/>
      <c r="BM521" s="227"/>
      <c r="BN521" s="170"/>
      <c r="BO521" s="227"/>
      <c r="BP521" s="170"/>
      <c r="BQ521" s="170"/>
      <c r="BR521" s="170"/>
      <c r="BS521" s="170"/>
      <c r="BT521" s="170"/>
      <c r="BU521" s="170"/>
      <c r="EO521" s="95"/>
      <c r="EP521" s="95"/>
      <c r="EQ521" s="95"/>
      <c r="ER521" s="95"/>
      <c r="ES521" s="95"/>
      <c r="ET521" s="95"/>
      <c r="EU521" s="95"/>
      <c r="EV521" s="95"/>
      <c r="EW521" s="95"/>
      <c r="EX521" s="95"/>
      <c r="EY521" s="95"/>
      <c r="EZ521" s="95"/>
    </row>
    <row r="522" spans="1:156">
      <c r="A522" s="95"/>
      <c r="B522" s="95"/>
      <c r="C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225"/>
      <c r="AF522" s="225"/>
      <c r="AG522" s="225"/>
      <c r="AH522" s="225"/>
      <c r="AI522" s="225"/>
      <c r="AJ522" s="225"/>
      <c r="AK522" s="225"/>
      <c r="AS522" s="226"/>
      <c r="AT522" s="226"/>
      <c r="AU522" s="226"/>
      <c r="AV522" s="226"/>
      <c r="AW522" s="226"/>
      <c r="AX522" s="226"/>
      <c r="AY522" s="226"/>
      <c r="AZ522" s="226"/>
      <c r="BA522" s="226"/>
      <c r="BB522" s="226"/>
      <c r="BI522" s="232"/>
      <c r="BJ522" s="227"/>
      <c r="BK522" s="227"/>
      <c r="BL522" s="227"/>
      <c r="BM522" s="227"/>
      <c r="BN522" s="170"/>
      <c r="BO522" s="227"/>
      <c r="BP522" s="170"/>
      <c r="BQ522" s="170"/>
      <c r="BR522" s="170"/>
      <c r="BS522" s="170"/>
      <c r="BT522" s="170"/>
      <c r="BU522" s="170"/>
      <c r="EO522" s="95"/>
      <c r="EP522" s="95"/>
      <c r="EQ522" s="95"/>
      <c r="ER522" s="95"/>
      <c r="ES522" s="95"/>
      <c r="ET522" s="95"/>
      <c r="EU522" s="95"/>
      <c r="EV522" s="95"/>
      <c r="EW522" s="95"/>
      <c r="EX522" s="95"/>
      <c r="EY522" s="95"/>
      <c r="EZ522" s="95"/>
    </row>
    <row r="523" spans="1:156">
      <c r="A523" s="95"/>
      <c r="B523" s="95"/>
      <c r="C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225"/>
      <c r="AF523" s="225"/>
      <c r="AG523" s="225"/>
      <c r="AH523" s="225"/>
      <c r="AI523" s="225"/>
      <c r="AJ523" s="225"/>
      <c r="AK523" s="225"/>
      <c r="AS523" s="226"/>
      <c r="AT523" s="226"/>
      <c r="AU523" s="226"/>
      <c r="AV523" s="226"/>
      <c r="AW523" s="226"/>
      <c r="AX523" s="226"/>
      <c r="AY523" s="226"/>
      <c r="AZ523" s="226"/>
      <c r="BA523" s="226"/>
      <c r="BB523" s="226"/>
      <c r="BI523" s="232"/>
      <c r="BJ523" s="227"/>
      <c r="BK523" s="227"/>
      <c r="BL523" s="227"/>
      <c r="BM523" s="227"/>
      <c r="BN523" s="170"/>
      <c r="BO523" s="227"/>
      <c r="BP523" s="170"/>
      <c r="BQ523" s="170"/>
      <c r="BR523" s="170"/>
      <c r="BS523" s="170"/>
      <c r="BT523" s="170"/>
      <c r="BU523" s="170"/>
      <c r="EO523" s="95"/>
      <c r="EP523" s="95"/>
      <c r="EQ523" s="95"/>
      <c r="ER523" s="95"/>
      <c r="ES523" s="95"/>
      <c r="ET523" s="95"/>
      <c r="EU523" s="95"/>
      <c r="EV523" s="95"/>
      <c r="EW523" s="95"/>
      <c r="EX523" s="95"/>
      <c r="EY523" s="95"/>
      <c r="EZ523" s="95"/>
    </row>
    <row r="524" spans="1:156">
      <c r="A524" s="95"/>
      <c r="B524" s="95"/>
      <c r="C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225"/>
      <c r="AF524" s="225"/>
      <c r="AG524" s="225"/>
      <c r="AH524" s="225"/>
      <c r="AI524" s="225"/>
      <c r="AJ524" s="225"/>
      <c r="AK524" s="225"/>
      <c r="AS524" s="226"/>
      <c r="AT524" s="226"/>
      <c r="AU524" s="226"/>
      <c r="AV524" s="226"/>
      <c r="AW524" s="226"/>
      <c r="AX524" s="226"/>
      <c r="AY524" s="226"/>
      <c r="AZ524" s="226"/>
      <c r="BA524" s="226"/>
      <c r="BB524" s="226"/>
      <c r="BI524" s="232"/>
      <c r="BJ524" s="227"/>
      <c r="BK524" s="227"/>
      <c r="BL524" s="227"/>
      <c r="BM524" s="227"/>
      <c r="BN524" s="170"/>
      <c r="BO524" s="227"/>
      <c r="BP524" s="170"/>
      <c r="BQ524" s="170"/>
      <c r="BR524" s="170"/>
      <c r="BS524" s="170"/>
      <c r="BT524" s="170"/>
      <c r="BU524" s="170"/>
      <c r="EO524" s="95"/>
      <c r="EP524" s="95"/>
      <c r="EQ524" s="95"/>
      <c r="ER524" s="95"/>
      <c r="ES524" s="95"/>
      <c r="ET524" s="95"/>
      <c r="EU524" s="95"/>
      <c r="EV524" s="95"/>
      <c r="EW524" s="95"/>
      <c r="EX524" s="95"/>
      <c r="EY524" s="95"/>
      <c r="EZ524" s="95"/>
    </row>
    <row r="525" spans="1:156">
      <c r="A525" s="95"/>
      <c r="B525" s="95"/>
      <c r="C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225"/>
      <c r="AF525" s="225"/>
      <c r="AG525" s="225"/>
      <c r="AH525" s="225"/>
      <c r="AI525" s="225"/>
      <c r="AJ525" s="225"/>
      <c r="AK525" s="225"/>
      <c r="AS525" s="226"/>
      <c r="AT525" s="226"/>
      <c r="AU525" s="226"/>
      <c r="AV525" s="226"/>
      <c r="AW525" s="226"/>
      <c r="AX525" s="226"/>
      <c r="AY525" s="226"/>
      <c r="AZ525" s="226"/>
      <c r="BA525" s="226"/>
      <c r="BB525" s="226"/>
      <c r="BI525" s="232"/>
      <c r="BJ525" s="227"/>
      <c r="BK525" s="227"/>
      <c r="BL525" s="227"/>
      <c r="BM525" s="227"/>
      <c r="BN525" s="170"/>
      <c r="BO525" s="227"/>
      <c r="BP525" s="170"/>
      <c r="BQ525" s="170"/>
      <c r="BR525" s="170"/>
      <c r="BS525" s="170"/>
      <c r="BT525" s="170"/>
      <c r="BU525" s="170"/>
      <c r="EO525" s="95"/>
      <c r="EP525" s="95"/>
      <c r="EQ525" s="95"/>
      <c r="ER525" s="95"/>
      <c r="ES525" s="95"/>
      <c r="ET525" s="95"/>
      <c r="EU525" s="95"/>
      <c r="EV525" s="95"/>
      <c r="EW525" s="95"/>
      <c r="EX525" s="95"/>
      <c r="EY525" s="95"/>
      <c r="EZ525" s="95"/>
    </row>
    <row r="526" spans="1:156">
      <c r="A526" s="95"/>
      <c r="B526" s="95"/>
      <c r="C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225"/>
      <c r="AF526" s="225"/>
      <c r="AG526" s="225"/>
      <c r="AH526" s="225"/>
      <c r="AI526" s="225"/>
      <c r="AJ526" s="225"/>
      <c r="AK526" s="225"/>
      <c r="AS526" s="226"/>
      <c r="AT526" s="226"/>
      <c r="AU526" s="226"/>
      <c r="AV526" s="226"/>
      <c r="AW526" s="226"/>
      <c r="AX526" s="226"/>
      <c r="AY526" s="226"/>
      <c r="AZ526" s="226"/>
      <c r="BA526" s="226"/>
      <c r="BB526" s="226"/>
      <c r="BI526" s="232"/>
      <c r="BJ526" s="227"/>
      <c r="BK526" s="227"/>
      <c r="BL526" s="227"/>
      <c r="BM526" s="227"/>
      <c r="BN526" s="170"/>
      <c r="BO526" s="227"/>
      <c r="BP526" s="170"/>
      <c r="BQ526" s="170"/>
      <c r="BR526" s="170"/>
      <c r="BS526" s="170"/>
      <c r="BT526" s="170"/>
      <c r="BU526" s="170"/>
      <c r="EO526" s="95"/>
      <c r="EP526" s="95"/>
      <c r="EQ526" s="95"/>
      <c r="ER526" s="95"/>
      <c r="ES526" s="95"/>
      <c r="ET526" s="95"/>
      <c r="EU526" s="95"/>
      <c r="EV526" s="95"/>
      <c r="EW526" s="95"/>
      <c r="EX526" s="95"/>
      <c r="EY526" s="95"/>
      <c r="EZ526" s="95"/>
    </row>
    <row r="527" spans="1:156">
      <c r="A527" s="95"/>
      <c r="B527" s="95"/>
      <c r="C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225"/>
      <c r="AF527" s="225"/>
      <c r="AG527" s="225"/>
      <c r="AH527" s="225"/>
      <c r="AI527" s="225"/>
      <c r="AJ527" s="225"/>
      <c r="AK527" s="225"/>
      <c r="AS527" s="226"/>
      <c r="AT527" s="226"/>
      <c r="AU527" s="226"/>
      <c r="AV527" s="226"/>
      <c r="AW527" s="226"/>
      <c r="AX527" s="226"/>
      <c r="AY527" s="226"/>
      <c r="AZ527" s="226"/>
      <c r="BA527" s="226"/>
      <c r="BB527" s="226"/>
      <c r="BI527" s="232"/>
      <c r="BJ527" s="227"/>
      <c r="BK527" s="227"/>
      <c r="BL527" s="227"/>
      <c r="BM527" s="227"/>
      <c r="BN527" s="170"/>
      <c r="BO527" s="227"/>
      <c r="BP527" s="170"/>
      <c r="BQ527" s="170"/>
      <c r="BR527" s="170"/>
      <c r="BS527" s="170"/>
      <c r="BT527" s="170"/>
      <c r="BU527" s="170"/>
      <c r="EO527" s="95"/>
      <c r="EP527" s="95"/>
      <c r="EQ527" s="95"/>
      <c r="ER527" s="95"/>
      <c r="ES527" s="95"/>
      <c r="ET527" s="95"/>
      <c r="EU527" s="95"/>
      <c r="EV527" s="95"/>
      <c r="EW527" s="95"/>
      <c r="EX527" s="95"/>
      <c r="EY527" s="95"/>
      <c r="EZ527" s="95"/>
    </row>
    <row r="528" spans="1:156">
      <c r="A528" s="95"/>
      <c r="B528" s="95"/>
      <c r="C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225"/>
      <c r="AF528" s="225"/>
      <c r="AG528" s="225"/>
      <c r="AH528" s="225"/>
      <c r="AI528" s="225"/>
      <c r="AJ528" s="225"/>
      <c r="AK528" s="225"/>
      <c r="AS528" s="226"/>
      <c r="AT528" s="226"/>
      <c r="AU528" s="226"/>
      <c r="AV528" s="226"/>
      <c r="AW528" s="226"/>
      <c r="AX528" s="226"/>
      <c r="AY528" s="226"/>
      <c r="AZ528" s="226"/>
      <c r="BA528" s="226"/>
      <c r="BB528" s="226"/>
      <c r="BI528" s="232"/>
      <c r="BJ528" s="227"/>
      <c r="BK528" s="227"/>
      <c r="BL528" s="227"/>
      <c r="BM528" s="227"/>
      <c r="BN528" s="170"/>
      <c r="BO528" s="227"/>
      <c r="BP528" s="170"/>
      <c r="BQ528" s="170"/>
      <c r="BR528" s="170"/>
      <c r="BS528" s="170"/>
      <c r="BT528" s="170"/>
      <c r="BU528" s="170"/>
      <c r="EO528" s="95"/>
      <c r="EP528" s="95"/>
      <c r="EQ528" s="95"/>
      <c r="ER528" s="95"/>
      <c r="ES528" s="95"/>
      <c r="ET528" s="95"/>
      <c r="EU528" s="95"/>
      <c r="EV528" s="95"/>
      <c r="EW528" s="95"/>
      <c r="EX528" s="95"/>
      <c r="EY528" s="95"/>
      <c r="EZ528" s="95"/>
    </row>
    <row r="529" spans="1:156">
      <c r="A529" s="95"/>
      <c r="B529" s="95"/>
      <c r="C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225"/>
      <c r="AF529" s="225"/>
      <c r="AG529" s="225"/>
      <c r="AH529" s="225"/>
      <c r="AI529" s="225"/>
      <c r="AJ529" s="225"/>
      <c r="AK529" s="225"/>
      <c r="AS529" s="226"/>
      <c r="AT529" s="226"/>
      <c r="AU529" s="226"/>
      <c r="AV529" s="226"/>
      <c r="AW529" s="226"/>
      <c r="AX529" s="226"/>
      <c r="AY529" s="226"/>
      <c r="AZ529" s="226"/>
      <c r="BA529" s="226"/>
      <c r="BB529" s="227"/>
      <c r="BC529" s="227"/>
      <c r="BI529" s="232"/>
      <c r="BJ529" s="227"/>
      <c r="BK529" s="227"/>
      <c r="BL529" s="227"/>
      <c r="BM529" s="227"/>
      <c r="BN529" s="170"/>
      <c r="BO529" s="227"/>
      <c r="BP529" s="170"/>
      <c r="BQ529" s="170"/>
      <c r="BR529" s="170"/>
      <c r="BS529" s="170"/>
      <c r="BT529" s="170"/>
      <c r="BU529" s="170"/>
      <c r="EO529" s="95"/>
      <c r="EP529" s="95"/>
      <c r="EQ529" s="95"/>
      <c r="ER529" s="95"/>
      <c r="ES529" s="95"/>
      <c r="ET529" s="95"/>
      <c r="EU529" s="95"/>
      <c r="EV529" s="95"/>
      <c r="EW529" s="95"/>
      <c r="EX529" s="95"/>
      <c r="EY529" s="95"/>
      <c r="EZ529" s="95"/>
    </row>
    <row r="530" spans="1:156">
      <c r="A530" s="95"/>
      <c r="B530" s="95"/>
      <c r="C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225"/>
      <c r="AF530" s="225"/>
      <c r="AG530" s="225"/>
      <c r="AH530" s="225"/>
      <c r="AI530" s="225"/>
      <c r="AJ530" s="225"/>
      <c r="AK530" s="225"/>
      <c r="AS530" s="226"/>
      <c r="AT530" s="226"/>
      <c r="AU530" s="226"/>
      <c r="AV530" s="226"/>
      <c r="AW530" s="226"/>
      <c r="AX530" s="226"/>
      <c r="AY530" s="226"/>
      <c r="AZ530" s="226"/>
      <c r="BA530" s="226"/>
      <c r="BB530" s="226"/>
      <c r="BI530" s="232"/>
      <c r="BJ530" s="227"/>
      <c r="BK530" s="227"/>
      <c r="BL530" s="227"/>
      <c r="BM530" s="227"/>
      <c r="BN530" s="170"/>
      <c r="BO530" s="227"/>
      <c r="BP530" s="170"/>
      <c r="BQ530" s="170"/>
      <c r="BR530" s="170"/>
      <c r="BS530" s="170"/>
      <c r="BT530" s="170"/>
      <c r="BU530" s="170"/>
      <c r="EO530" s="95"/>
      <c r="EP530" s="95"/>
      <c r="EQ530" s="95"/>
      <c r="ER530" s="95"/>
      <c r="ES530" s="95"/>
      <c r="ET530" s="95"/>
      <c r="EU530" s="95"/>
      <c r="EV530" s="95"/>
      <c r="EW530" s="95"/>
      <c r="EX530" s="95"/>
      <c r="EY530" s="95"/>
      <c r="EZ530" s="95"/>
    </row>
    <row r="531" spans="1:156">
      <c r="A531" s="95"/>
      <c r="B531" s="95"/>
      <c r="C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225"/>
      <c r="AF531" s="225"/>
      <c r="AG531" s="225"/>
      <c r="AH531" s="225"/>
      <c r="AI531" s="225"/>
      <c r="AJ531" s="225"/>
      <c r="AK531" s="225"/>
      <c r="AS531" s="226"/>
      <c r="AT531" s="226"/>
      <c r="AU531" s="226"/>
      <c r="AV531" s="226"/>
      <c r="AW531" s="226"/>
      <c r="AX531" s="226"/>
      <c r="AY531" s="226"/>
      <c r="AZ531" s="226"/>
      <c r="BA531" s="226"/>
      <c r="BB531" s="226"/>
      <c r="BH531" s="170"/>
      <c r="BI531" s="170"/>
      <c r="BJ531" s="170"/>
      <c r="BK531" s="170"/>
      <c r="BL531" s="170"/>
      <c r="BM531" s="227"/>
      <c r="BN531" s="170"/>
      <c r="BO531" s="170"/>
      <c r="BP531" s="170"/>
      <c r="BQ531" s="170"/>
      <c r="BR531" s="170"/>
      <c r="BS531" s="170"/>
      <c r="BT531" s="170"/>
      <c r="BU531" s="170"/>
      <c r="EO531" s="95"/>
      <c r="EP531" s="95"/>
      <c r="EQ531" s="95"/>
      <c r="ER531" s="95"/>
      <c r="ES531" s="95"/>
      <c r="ET531" s="95"/>
      <c r="EU531" s="95"/>
      <c r="EV531" s="95"/>
      <c r="EW531" s="95"/>
      <c r="EX531" s="95"/>
      <c r="EY531" s="95"/>
      <c r="EZ531" s="95"/>
    </row>
    <row r="532" spans="1:156">
      <c r="A532" s="95"/>
      <c r="B532" s="95"/>
      <c r="C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225"/>
      <c r="AF532" s="225"/>
      <c r="AG532" s="225"/>
      <c r="AH532" s="225"/>
      <c r="AI532" s="225"/>
      <c r="AJ532" s="225"/>
      <c r="AK532" s="225"/>
      <c r="AS532" s="226"/>
      <c r="AT532" s="226"/>
      <c r="AU532" s="226"/>
      <c r="AV532" s="226"/>
      <c r="AW532" s="226"/>
      <c r="AX532" s="226"/>
      <c r="AY532" s="226"/>
      <c r="AZ532" s="226"/>
      <c r="BA532" s="226"/>
      <c r="BB532" s="226"/>
      <c r="BH532" s="227"/>
      <c r="BI532" s="227"/>
      <c r="BJ532" s="227"/>
      <c r="BK532" s="227"/>
      <c r="BL532" s="227"/>
      <c r="BM532" s="227"/>
      <c r="BN532" s="170"/>
      <c r="BO532" s="170"/>
      <c r="BP532" s="170"/>
      <c r="BQ532" s="170"/>
      <c r="BR532" s="170"/>
      <c r="BS532" s="170"/>
      <c r="BT532" s="170"/>
      <c r="BU532" s="170"/>
      <c r="EO532" s="95"/>
      <c r="EP532" s="95"/>
      <c r="EQ532" s="95"/>
      <c r="ER532" s="95"/>
      <c r="ES532" s="95"/>
      <c r="ET532" s="95"/>
      <c r="EU532" s="95"/>
      <c r="EV532" s="95"/>
      <c r="EW532" s="95"/>
      <c r="EX532" s="95"/>
      <c r="EY532" s="95"/>
      <c r="EZ532" s="95"/>
    </row>
    <row r="533" spans="1:156">
      <c r="A533" s="95"/>
      <c r="B533" s="95"/>
      <c r="C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225"/>
      <c r="AF533" s="225"/>
      <c r="AG533" s="225"/>
      <c r="AH533" s="225"/>
      <c r="AI533" s="225"/>
      <c r="AJ533" s="225"/>
      <c r="AK533" s="225"/>
      <c r="AS533" s="226"/>
      <c r="AT533" s="226"/>
      <c r="AU533" s="226"/>
      <c r="AV533" s="226"/>
      <c r="AW533" s="226"/>
      <c r="AX533" s="226"/>
      <c r="AY533" s="226"/>
      <c r="AZ533" s="226"/>
      <c r="BA533" s="226"/>
      <c r="BB533" s="226"/>
      <c r="BF533" s="170"/>
      <c r="BH533" s="227"/>
      <c r="BI533" s="227"/>
      <c r="BJ533" s="227"/>
      <c r="BK533" s="227"/>
      <c r="BL533" s="227"/>
      <c r="BM533" s="227"/>
      <c r="BN533" s="170"/>
      <c r="BO533" s="170"/>
      <c r="BP533" s="170"/>
      <c r="BQ533" s="170"/>
      <c r="BR533" s="170"/>
      <c r="BS533" s="170"/>
      <c r="BT533" s="170"/>
      <c r="BU533" s="170"/>
      <c r="EO533" s="95"/>
      <c r="EP533" s="95"/>
      <c r="EQ533" s="95"/>
      <c r="ER533" s="95"/>
      <c r="ES533" s="95"/>
      <c r="ET533" s="95"/>
      <c r="EU533" s="95"/>
      <c r="EV533" s="95"/>
      <c r="EW533" s="95"/>
      <c r="EX533" s="95"/>
      <c r="EY533" s="95"/>
      <c r="EZ533" s="95"/>
    </row>
    <row r="534" spans="1:156">
      <c r="A534" s="95"/>
      <c r="B534" s="95"/>
      <c r="C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225"/>
      <c r="AF534" s="225"/>
      <c r="AG534" s="225"/>
      <c r="AH534" s="225"/>
      <c r="AI534" s="225"/>
      <c r="AJ534" s="225"/>
      <c r="AK534" s="225"/>
      <c r="AS534" s="226"/>
      <c r="AT534" s="226"/>
      <c r="AU534" s="226"/>
      <c r="AV534" s="226"/>
      <c r="AW534" s="226"/>
      <c r="AX534" s="226"/>
      <c r="AY534" s="226"/>
      <c r="AZ534" s="226"/>
      <c r="BA534" s="226"/>
      <c r="BB534" s="226"/>
      <c r="BD534" s="170"/>
      <c r="BE534" s="170"/>
      <c r="BG534" s="170"/>
      <c r="BH534" s="227"/>
      <c r="BI534" s="227"/>
      <c r="BJ534" s="227"/>
      <c r="BK534" s="227"/>
      <c r="BL534" s="227"/>
      <c r="BM534" s="227"/>
      <c r="BN534" s="170"/>
      <c r="BO534" s="170"/>
      <c r="BP534" s="170"/>
      <c r="BQ534" s="170"/>
      <c r="BR534" s="170"/>
      <c r="BS534" s="170"/>
      <c r="BT534" s="170"/>
      <c r="BU534" s="170"/>
      <c r="EO534" s="95"/>
      <c r="EP534" s="95"/>
      <c r="EQ534" s="95"/>
      <c r="ER534" s="95"/>
      <c r="ES534" s="95"/>
      <c r="ET534" s="95"/>
      <c r="EU534" s="95"/>
      <c r="EV534" s="95"/>
      <c r="EW534" s="95"/>
      <c r="EX534" s="95"/>
      <c r="EY534" s="95"/>
      <c r="EZ534" s="95"/>
    </row>
    <row r="535" spans="1:156">
      <c r="A535" s="95"/>
      <c r="B535" s="95"/>
      <c r="C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225"/>
      <c r="AF535" s="225"/>
      <c r="AG535" s="225"/>
      <c r="AH535" s="225"/>
      <c r="AI535" s="225"/>
      <c r="AJ535" s="225"/>
      <c r="AK535" s="225"/>
      <c r="AS535" s="226"/>
      <c r="AT535" s="226"/>
      <c r="AU535" s="226"/>
      <c r="AV535" s="226"/>
      <c r="AW535" s="226"/>
      <c r="AX535" s="226"/>
      <c r="AY535" s="226"/>
      <c r="AZ535" s="226"/>
      <c r="BA535" s="226"/>
      <c r="BB535" s="226"/>
      <c r="BG535" s="232"/>
      <c r="BH535" s="227"/>
      <c r="BI535" s="227"/>
      <c r="BJ535" s="227"/>
      <c r="BK535" s="227"/>
      <c r="BL535" s="227"/>
      <c r="BM535" s="227"/>
      <c r="BN535" s="170"/>
      <c r="BO535" s="170"/>
      <c r="BP535" s="170"/>
      <c r="BQ535" s="170"/>
      <c r="BR535" s="170"/>
      <c r="BS535" s="170"/>
      <c r="BT535" s="170"/>
      <c r="BU535" s="170"/>
      <c r="EO535" s="95"/>
      <c r="EP535" s="95"/>
      <c r="EQ535" s="95"/>
      <c r="ER535" s="95"/>
      <c r="ES535" s="95"/>
      <c r="ET535" s="95"/>
      <c r="EU535" s="95"/>
      <c r="EV535" s="95"/>
      <c r="EW535" s="95"/>
      <c r="EX535" s="95"/>
      <c r="EY535" s="95"/>
      <c r="EZ535" s="95"/>
    </row>
    <row r="536" spans="1:156">
      <c r="A536" s="95"/>
      <c r="B536" s="95"/>
      <c r="C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225"/>
      <c r="AF536" s="225"/>
      <c r="AG536" s="225"/>
      <c r="AH536" s="225"/>
      <c r="AI536" s="225"/>
      <c r="AJ536" s="225"/>
      <c r="AK536" s="225"/>
      <c r="AS536" s="226"/>
      <c r="AT536" s="226"/>
      <c r="AU536" s="226"/>
      <c r="AV536" s="226"/>
      <c r="AW536" s="226"/>
      <c r="AX536" s="226"/>
      <c r="AY536" s="226"/>
      <c r="AZ536" s="226"/>
      <c r="BA536" s="226"/>
      <c r="BB536" s="226"/>
      <c r="BG536" s="232"/>
      <c r="BH536" s="227"/>
      <c r="BI536" s="227"/>
      <c r="BJ536" s="227"/>
      <c r="BK536" s="227"/>
      <c r="BL536" s="227"/>
      <c r="BM536" s="227"/>
      <c r="BN536" s="170"/>
      <c r="BO536" s="170"/>
      <c r="BP536" s="170"/>
      <c r="BQ536" s="170"/>
      <c r="BR536" s="170"/>
      <c r="BS536" s="170"/>
      <c r="BT536" s="170"/>
      <c r="BU536" s="170"/>
      <c r="EO536" s="95"/>
      <c r="EP536" s="95"/>
      <c r="EQ536" s="95"/>
      <c r="ER536" s="95"/>
      <c r="ES536" s="95"/>
      <c r="ET536" s="95"/>
      <c r="EU536" s="95"/>
      <c r="EV536" s="95"/>
      <c r="EW536" s="95"/>
      <c r="EX536" s="95"/>
      <c r="EY536" s="95"/>
      <c r="EZ536" s="95"/>
    </row>
    <row r="537" spans="1:156">
      <c r="A537" s="95"/>
      <c r="B537" s="95"/>
      <c r="C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225"/>
      <c r="AF537" s="225"/>
      <c r="AG537" s="225"/>
      <c r="AH537" s="225"/>
      <c r="AI537" s="225"/>
      <c r="AJ537" s="225"/>
      <c r="AK537" s="225"/>
      <c r="AS537" s="226"/>
      <c r="AT537" s="226"/>
      <c r="AU537" s="226"/>
      <c r="AV537" s="226"/>
      <c r="AW537" s="226"/>
      <c r="AX537" s="226"/>
      <c r="AY537" s="226"/>
      <c r="AZ537" s="226"/>
      <c r="BA537" s="226"/>
      <c r="BB537" s="226"/>
      <c r="BG537" s="232"/>
      <c r="BH537" s="227"/>
      <c r="BI537" s="227"/>
      <c r="BJ537" s="227"/>
      <c r="BK537" s="227"/>
      <c r="BL537" s="227"/>
      <c r="BM537" s="227"/>
      <c r="BN537" s="170"/>
      <c r="BO537" s="170"/>
      <c r="BP537" s="170"/>
      <c r="BQ537" s="170"/>
      <c r="BR537" s="170"/>
      <c r="BS537" s="170"/>
      <c r="BT537" s="170"/>
      <c r="BU537" s="170"/>
      <c r="EO537" s="95"/>
      <c r="EP537" s="95"/>
      <c r="EQ537" s="95"/>
      <c r="ER537" s="95"/>
      <c r="ES537" s="95"/>
      <c r="ET537" s="95"/>
      <c r="EU537" s="95"/>
      <c r="EV537" s="95"/>
      <c r="EW537" s="95"/>
      <c r="EX537" s="95"/>
      <c r="EY537" s="95"/>
      <c r="EZ537" s="95"/>
    </row>
    <row r="538" spans="1:156">
      <c r="A538" s="95"/>
      <c r="B538" s="95"/>
      <c r="C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225"/>
      <c r="AF538" s="225"/>
      <c r="AG538" s="225"/>
      <c r="AH538" s="225"/>
      <c r="AI538" s="225"/>
      <c r="AJ538" s="225"/>
      <c r="AK538" s="225"/>
      <c r="AS538" s="226"/>
      <c r="AT538" s="226"/>
      <c r="AU538" s="226"/>
      <c r="AV538" s="226"/>
      <c r="AW538" s="226"/>
      <c r="AX538" s="226"/>
      <c r="AY538" s="226"/>
      <c r="AZ538" s="226"/>
      <c r="BA538" s="226"/>
      <c r="BB538" s="226"/>
      <c r="BG538" s="232"/>
      <c r="BH538" s="227"/>
      <c r="BI538" s="227"/>
      <c r="BJ538" s="227"/>
      <c r="BK538" s="227"/>
      <c r="BL538" s="227"/>
      <c r="BM538" s="227"/>
      <c r="BN538" s="170"/>
      <c r="BO538" s="170"/>
      <c r="BP538" s="170"/>
      <c r="BQ538" s="170"/>
      <c r="BR538" s="170"/>
      <c r="BS538" s="170"/>
      <c r="BT538" s="170"/>
      <c r="BU538" s="170"/>
      <c r="EO538" s="95"/>
      <c r="EP538" s="95"/>
      <c r="EQ538" s="95"/>
      <c r="ER538" s="95"/>
      <c r="ES538" s="95"/>
      <c r="ET538" s="95"/>
      <c r="EU538" s="95"/>
      <c r="EV538" s="95"/>
      <c r="EW538" s="95"/>
      <c r="EX538" s="95"/>
      <c r="EY538" s="95"/>
      <c r="EZ538" s="95"/>
    </row>
    <row r="539" spans="1:156">
      <c r="A539" s="95"/>
      <c r="B539" s="95"/>
      <c r="C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225"/>
      <c r="AF539" s="225"/>
      <c r="AG539" s="225"/>
      <c r="AH539" s="225"/>
      <c r="AI539" s="225"/>
      <c r="AJ539" s="225"/>
      <c r="AK539" s="225"/>
      <c r="AS539" s="226"/>
      <c r="AT539" s="226"/>
      <c r="AU539" s="226"/>
      <c r="AV539" s="226"/>
      <c r="AW539" s="226"/>
      <c r="AX539" s="226"/>
      <c r="AY539" s="226"/>
      <c r="AZ539" s="226"/>
      <c r="BA539" s="226"/>
      <c r="BB539" s="226"/>
      <c r="BG539" s="232"/>
      <c r="BH539" s="227"/>
      <c r="BI539" s="227"/>
      <c r="BJ539" s="227"/>
      <c r="BK539" s="227"/>
      <c r="BL539" s="227"/>
      <c r="BM539" s="227"/>
      <c r="BN539" s="170"/>
      <c r="BO539" s="170"/>
      <c r="BP539" s="170"/>
      <c r="BQ539" s="170"/>
      <c r="BR539" s="170"/>
      <c r="BS539" s="170"/>
      <c r="BT539" s="170"/>
      <c r="BU539" s="170"/>
      <c r="EO539" s="95"/>
      <c r="EP539" s="95"/>
      <c r="EQ539" s="95"/>
      <c r="ER539" s="95"/>
      <c r="ES539" s="95"/>
      <c r="ET539" s="95"/>
      <c r="EU539" s="95"/>
      <c r="EV539" s="95"/>
      <c r="EW539" s="95"/>
      <c r="EX539" s="95"/>
      <c r="EY539" s="95"/>
      <c r="EZ539" s="95"/>
    </row>
    <row r="540" spans="1:156">
      <c r="A540" s="95"/>
      <c r="B540" s="95"/>
      <c r="C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225"/>
      <c r="AF540" s="225"/>
      <c r="AG540" s="225"/>
      <c r="AH540" s="225"/>
      <c r="AI540" s="225"/>
      <c r="AJ540" s="225"/>
      <c r="AK540" s="225"/>
      <c r="AS540" s="226"/>
      <c r="AT540" s="226"/>
      <c r="AU540" s="226"/>
      <c r="AV540" s="226"/>
      <c r="AW540" s="226"/>
      <c r="AX540" s="226"/>
      <c r="AY540" s="226"/>
      <c r="AZ540" s="226"/>
      <c r="BA540" s="226"/>
      <c r="BB540" s="226"/>
      <c r="BG540" s="232"/>
      <c r="BH540" s="227"/>
      <c r="BI540" s="227"/>
      <c r="BJ540" s="227"/>
      <c r="BK540" s="227"/>
      <c r="BL540" s="227"/>
      <c r="BM540" s="227"/>
      <c r="BN540" s="170"/>
      <c r="BO540" s="170"/>
      <c r="BP540" s="170"/>
      <c r="BQ540" s="170"/>
      <c r="BR540" s="170"/>
      <c r="BS540" s="170"/>
      <c r="BT540" s="170"/>
      <c r="BU540" s="170"/>
      <c r="EO540" s="95"/>
      <c r="EP540" s="95"/>
      <c r="EQ540" s="95"/>
      <c r="ER540" s="95"/>
      <c r="ES540" s="95"/>
      <c r="ET540" s="95"/>
      <c r="EU540" s="95"/>
      <c r="EV540" s="95"/>
      <c r="EW540" s="95"/>
      <c r="EX540" s="95"/>
      <c r="EY540" s="95"/>
      <c r="EZ540" s="95"/>
    </row>
    <row r="541" spans="1:156">
      <c r="A541" s="95"/>
      <c r="B541" s="95"/>
      <c r="C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225"/>
      <c r="AF541" s="225"/>
      <c r="AG541" s="225"/>
      <c r="AH541" s="225"/>
      <c r="AI541" s="225"/>
      <c r="AJ541" s="225"/>
      <c r="AK541" s="225"/>
      <c r="AS541" s="226"/>
      <c r="AT541" s="226"/>
      <c r="AU541" s="226"/>
      <c r="AV541" s="226"/>
      <c r="AW541" s="226"/>
      <c r="AX541" s="226"/>
      <c r="AY541" s="226"/>
      <c r="AZ541" s="226"/>
      <c r="BA541" s="226"/>
      <c r="BB541" s="226"/>
      <c r="BG541" s="232"/>
      <c r="BH541" s="227"/>
      <c r="BI541" s="227"/>
      <c r="BJ541" s="227"/>
      <c r="BK541" s="227"/>
      <c r="BL541" s="227"/>
      <c r="BM541" s="227"/>
      <c r="BN541" s="170"/>
      <c r="BO541" s="170"/>
      <c r="BP541" s="170"/>
      <c r="BQ541" s="170"/>
      <c r="BR541" s="170"/>
      <c r="BS541" s="170"/>
      <c r="BT541" s="170"/>
      <c r="BU541" s="170"/>
      <c r="EO541" s="95"/>
      <c r="EP541" s="95"/>
      <c r="EQ541" s="95"/>
      <c r="ER541" s="95"/>
      <c r="ES541" s="95"/>
      <c r="ET541" s="95"/>
      <c r="EU541" s="95"/>
      <c r="EV541" s="95"/>
      <c r="EW541" s="95"/>
      <c r="EX541" s="95"/>
      <c r="EY541" s="95"/>
      <c r="EZ541" s="95"/>
    </row>
    <row r="542" spans="1:156">
      <c r="A542" s="95"/>
      <c r="B542" s="95"/>
      <c r="C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225"/>
      <c r="AF542" s="225"/>
      <c r="AG542" s="225"/>
      <c r="AH542" s="225"/>
      <c r="AI542" s="225"/>
      <c r="AJ542" s="225"/>
      <c r="AK542" s="225"/>
      <c r="AS542" s="226"/>
      <c r="AT542" s="226"/>
      <c r="AU542" s="226"/>
      <c r="AV542" s="226"/>
      <c r="AW542" s="226"/>
      <c r="AX542" s="226"/>
      <c r="AY542" s="226"/>
      <c r="AZ542" s="226"/>
      <c r="BA542" s="226"/>
      <c r="BB542" s="226"/>
      <c r="BG542" s="232"/>
      <c r="BH542" s="227"/>
      <c r="BI542" s="227"/>
      <c r="BJ542" s="227"/>
      <c r="BK542" s="227"/>
      <c r="BL542" s="227"/>
      <c r="BM542" s="227"/>
      <c r="BN542" s="170"/>
      <c r="BO542" s="170"/>
      <c r="BP542" s="170"/>
      <c r="BQ542" s="170"/>
      <c r="BR542" s="170"/>
      <c r="BS542" s="170"/>
      <c r="BT542" s="170"/>
      <c r="BU542" s="170"/>
      <c r="EO542" s="95"/>
      <c r="EP542" s="95"/>
      <c r="EQ542" s="95"/>
      <c r="ER542" s="95"/>
      <c r="ES542" s="95"/>
      <c r="ET542" s="95"/>
      <c r="EU542" s="95"/>
      <c r="EV542" s="95"/>
      <c r="EW542" s="95"/>
      <c r="EX542" s="95"/>
      <c r="EY542" s="95"/>
      <c r="EZ542" s="95"/>
    </row>
    <row r="543" spans="1:156">
      <c r="A543" s="95"/>
      <c r="B543" s="95"/>
      <c r="C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225"/>
      <c r="AF543" s="225"/>
      <c r="AG543" s="225"/>
      <c r="AH543" s="225"/>
      <c r="AI543" s="225"/>
      <c r="AJ543" s="225"/>
      <c r="AK543" s="225"/>
      <c r="AS543" s="226"/>
      <c r="AT543" s="226"/>
      <c r="AU543" s="226"/>
      <c r="AV543" s="226"/>
      <c r="AW543" s="226"/>
      <c r="AX543" s="226"/>
      <c r="AY543" s="226"/>
      <c r="AZ543" s="226"/>
      <c r="BA543" s="226"/>
      <c r="BB543" s="226"/>
      <c r="BG543" s="232"/>
      <c r="BH543" s="227"/>
      <c r="BI543" s="227"/>
      <c r="BJ543" s="227"/>
      <c r="BK543" s="227"/>
      <c r="BL543" s="227"/>
      <c r="BM543" s="227"/>
      <c r="BN543" s="170"/>
      <c r="BO543" s="170"/>
      <c r="BP543" s="170"/>
      <c r="BQ543" s="170"/>
      <c r="BR543" s="170"/>
      <c r="BS543" s="170"/>
      <c r="BT543" s="170"/>
      <c r="BU543" s="170"/>
      <c r="EO543" s="95"/>
      <c r="EP543" s="95"/>
      <c r="EQ543" s="95"/>
      <c r="ER543" s="95"/>
      <c r="ES543" s="95"/>
      <c r="ET543" s="95"/>
      <c r="EU543" s="95"/>
      <c r="EV543" s="95"/>
      <c r="EW543" s="95"/>
      <c r="EX543" s="95"/>
      <c r="EY543" s="95"/>
      <c r="EZ543" s="95"/>
    </row>
    <row r="544" spans="1:156">
      <c r="A544" s="95"/>
      <c r="B544" s="95"/>
      <c r="C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225"/>
      <c r="AF544" s="225"/>
      <c r="AG544" s="225"/>
      <c r="AH544" s="225"/>
      <c r="AI544" s="225"/>
      <c r="AJ544" s="225"/>
      <c r="AK544" s="225"/>
      <c r="AS544" s="226"/>
      <c r="AT544" s="226"/>
      <c r="AU544" s="226"/>
      <c r="AV544" s="226"/>
      <c r="AW544" s="226"/>
      <c r="AX544" s="226"/>
      <c r="AY544" s="226"/>
      <c r="AZ544" s="226"/>
      <c r="BA544" s="226"/>
      <c r="BB544" s="226"/>
      <c r="BG544" s="232"/>
      <c r="BH544" s="227"/>
      <c r="BI544" s="227"/>
      <c r="BJ544" s="227"/>
      <c r="BK544" s="227"/>
      <c r="BL544" s="227"/>
      <c r="BM544" s="227"/>
      <c r="BN544" s="170"/>
      <c r="BO544" s="170"/>
      <c r="BP544" s="170"/>
      <c r="BQ544" s="170"/>
      <c r="BR544" s="170"/>
      <c r="BS544" s="170"/>
      <c r="BT544" s="170"/>
      <c r="BU544" s="170"/>
      <c r="EO544" s="95"/>
      <c r="EP544" s="95"/>
      <c r="EQ544" s="95"/>
      <c r="ER544" s="95"/>
      <c r="ES544" s="95"/>
      <c r="ET544" s="95"/>
      <c r="EU544" s="95"/>
      <c r="EV544" s="95"/>
      <c r="EW544" s="95"/>
      <c r="EX544" s="95"/>
      <c r="EY544" s="95"/>
      <c r="EZ544" s="95"/>
    </row>
    <row r="545" spans="1:156">
      <c r="A545" s="95"/>
      <c r="B545" s="95"/>
      <c r="C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225"/>
      <c r="AF545" s="225"/>
      <c r="AG545" s="225"/>
      <c r="AH545" s="225"/>
      <c r="AI545" s="225"/>
      <c r="AJ545" s="225"/>
      <c r="AK545" s="225"/>
      <c r="AR545" s="226"/>
      <c r="AS545" s="226"/>
      <c r="AT545" s="226"/>
      <c r="AU545" s="226"/>
      <c r="AV545" s="226"/>
      <c r="AW545" s="226"/>
      <c r="AX545" s="226"/>
      <c r="AY545" s="226"/>
      <c r="AZ545" s="226"/>
      <c r="BA545" s="226"/>
      <c r="BB545" s="226"/>
      <c r="BG545" s="232"/>
      <c r="BH545" s="227"/>
      <c r="BI545" s="227"/>
      <c r="BJ545" s="227"/>
      <c r="BK545" s="227"/>
      <c r="BL545" s="227"/>
      <c r="BM545" s="227"/>
      <c r="BN545" s="170"/>
      <c r="BO545" s="170"/>
      <c r="BP545" s="170"/>
      <c r="BQ545" s="170"/>
      <c r="BR545" s="170"/>
      <c r="BS545" s="170"/>
      <c r="BT545" s="170"/>
      <c r="BU545" s="170"/>
      <c r="EO545" s="95"/>
      <c r="EP545" s="95"/>
      <c r="EQ545" s="95"/>
      <c r="ER545" s="95"/>
      <c r="ES545" s="95"/>
      <c r="ET545" s="95"/>
      <c r="EU545" s="95"/>
      <c r="EV545" s="95"/>
      <c r="EW545" s="95"/>
      <c r="EX545" s="95"/>
      <c r="EY545" s="95"/>
      <c r="EZ545" s="95"/>
    </row>
    <row r="546" spans="1:156">
      <c r="A546" s="95"/>
      <c r="B546" s="95"/>
      <c r="C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225"/>
      <c r="AF546" s="225"/>
      <c r="AG546" s="225"/>
      <c r="AH546" s="225"/>
      <c r="AI546" s="225"/>
      <c r="AJ546" s="225"/>
      <c r="AK546" s="225"/>
      <c r="AR546" s="226"/>
      <c r="AS546" s="226"/>
      <c r="AT546" s="226"/>
      <c r="AU546" s="226"/>
      <c r="AV546" s="226"/>
      <c r="AW546" s="226"/>
      <c r="AX546" s="226"/>
      <c r="AY546" s="226"/>
      <c r="AZ546" s="226"/>
      <c r="BA546" s="226"/>
      <c r="BB546" s="226"/>
      <c r="BG546" s="232"/>
      <c r="BH546" s="227"/>
      <c r="BI546" s="227"/>
      <c r="BJ546" s="227"/>
      <c r="BK546" s="227"/>
      <c r="BL546" s="227"/>
      <c r="BM546" s="227"/>
      <c r="BN546" s="170"/>
      <c r="BO546" s="170"/>
      <c r="BP546" s="170"/>
      <c r="BQ546" s="170"/>
      <c r="BR546" s="170"/>
      <c r="BS546" s="170"/>
      <c r="BT546" s="170"/>
      <c r="BU546" s="170"/>
      <c r="EO546" s="95"/>
      <c r="EP546" s="95"/>
      <c r="EQ546" s="95"/>
      <c r="ER546" s="95"/>
      <c r="ES546" s="95"/>
      <c r="ET546" s="95"/>
      <c r="EU546" s="95"/>
      <c r="EV546" s="95"/>
      <c r="EW546" s="95"/>
      <c r="EX546" s="95"/>
      <c r="EY546" s="95"/>
      <c r="EZ546" s="95"/>
    </row>
    <row r="547" spans="1:156">
      <c r="A547" s="95"/>
      <c r="B547" s="95"/>
      <c r="C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225"/>
      <c r="AF547" s="225"/>
      <c r="AG547" s="226"/>
      <c r="AH547" s="226"/>
      <c r="AI547" s="226"/>
      <c r="AJ547" s="226"/>
      <c r="AK547" s="226"/>
      <c r="AL547" s="226"/>
      <c r="AM547" s="226"/>
      <c r="AN547" s="226"/>
      <c r="AO547" s="226"/>
      <c r="AP547" s="226"/>
      <c r="AQ547" s="226"/>
      <c r="AR547" s="226"/>
      <c r="AS547" s="226"/>
      <c r="AT547" s="226"/>
      <c r="AU547" s="226"/>
      <c r="AV547" s="226"/>
      <c r="AW547" s="226"/>
      <c r="AX547" s="226"/>
      <c r="AY547" s="226"/>
      <c r="AZ547" s="226"/>
      <c r="BA547" s="226"/>
      <c r="BB547" s="226"/>
      <c r="BG547" s="232"/>
      <c r="BH547" s="227"/>
      <c r="BI547" s="227"/>
      <c r="BJ547" s="227"/>
      <c r="BK547" s="227"/>
      <c r="BL547" s="227"/>
      <c r="BM547" s="227"/>
      <c r="BN547" s="170"/>
      <c r="BO547" s="170"/>
      <c r="BP547" s="170"/>
      <c r="BQ547" s="170"/>
      <c r="BR547" s="170"/>
      <c r="BS547" s="170"/>
      <c r="BT547" s="170"/>
      <c r="BU547" s="170"/>
      <c r="EO547" s="95"/>
      <c r="EP547" s="95"/>
      <c r="EQ547" s="95"/>
      <c r="ER547" s="95"/>
      <c r="ES547" s="95"/>
      <c r="ET547" s="95"/>
      <c r="EU547" s="95"/>
      <c r="EV547" s="95"/>
      <c r="EW547" s="95"/>
      <c r="EX547" s="95"/>
      <c r="EY547" s="95"/>
      <c r="EZ547" s="95"/>
    </row>
    <row r="548" spans="1:156">
      <c r="A548" s="95"/>
      <c r="B548" s="95"/>
      <c r="C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225"/>
      <c r="AF548" s="225"/>
      <c r="AG548" s="225"/>
      <c r="AH548" s="225"/>
      <c r="AI548" s="225"/>
      <c r="AJ548" s="225"/>
      <c r="AK548" s="225"/>
      <c r="AQ548" s="226"/>
      <c r="AR548" s="226"/>
      <c r="AS548" s="226"/>
      <c r="AT548" s="226"/>
      <c r="AU548" s="226"/>
      <c r="AV548" s="226"/>
      <c r="AW548" s="226"/>
      <c r="AX548" s="226"/>
      <c r="AY548" s="226"/>
      <c r="AZ548" s="227"/>
      <c r="BA548" s="227"/>
      <c r="BB548" s="226"/>
      <c r="BG548" s="232"/>
      <c r="BH548" s="227"/>
      <c r="BI548" s="227"/>
      <c r="BJ548" s="227"/>
      <c r="BK548" s="227"/>
      <c r="BL548" s="227"/>
      <c r="BM548" s="227"/>
      <c r="BN548" s="170"/>
      <c r="BO548" s="170"/>
      <c r="BP548" s="170"/>
      <c r="BQ548" s="170"/>
      <c r="BR548" s="170"/>
      <c r="BS548" s="170"/>
      <c r="BT548" s="170"/>
      <c r="BU548" s="170"/>
      <c r="EO548" s="95"/>
      <c r="EP548" s="95"/>
      <c r="EQ548" s="95"/>
      <c r="ER548" s="95"/>
      <c r="ES548" s="95"/>
      <c r="ET548" s="95"/>
      <c r="EU548" s="95"/>
      <c r="EV548" s="95"/>
      <c r="EW548" s="95"/>
      <c r="EX548" s="95"/>
      <c r="EY548" s="95"/>
      <c r="EZ548" s="95"/>
    </row>
    <row r="549" spans="1:156">
      <c r="A549" s="95"/>
      <c r="B549" s="95"/>
      <c r="C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225"/>
      <c r="AF549" s="225"/>
      <c r="AG549" s="225"/>
      <c r="AH549" s="225"/>
      <c r="AI549" s="225"/>
      <c r="AJ549" s="225"/>
      <c r="AK549" s="225"/>
      <c r="AQ549" s="226"/>
      <c r="AR549" s="226"/>
      <c r="AS549" s="226"/>
      <c r="AT549" s="226"/>
      <c r="AU549" s="226"/>
      <c r="AV549" s="226"/>
      <c r="AW549" s="226"/>
      <c r="AX549" s="226"/>
      <c r="AY549" s="226"/>
      <c r="AZ549" s="226"/>
      <c r="BA549" s="226"/>
      <c r="BB549" s="226"/>
      <c r="BG549" s="232"/>
      <c r="BH549" s="227"/>
      <c r="BI549" s="227"/>
      <c r="BJ549" s="227"/>
      <c r="BK549" s="227"/>
      <c r="BL549" s="227"/>
      <c r="BM549" s="227"/>
      <c r="BN549" s="170"/>
      <c r="BO549" s="170"/>
      <c r="BP549" s="170"/>
      <c r="BQ549" s="170"/>
      <c r="BR549" s="170"/>
      <c r="BS549" s="170"/>
      <c r="BT549" s="170"/>
      <c r="BU549" s="170"/>
      <c r="EO549" s="95"/>
      <c r="EP549" s="95"/>
      <c r="EQ549" s="95"/>
      <c r="ER549" s="95"/>
      <c r="ES549" s="95"/>
      <c r="ET549" s="95"/>
      <c r="EU549" s="95"/>
      <c r="EV549" s="95"/>
      <c r="EW549" s="95"/>
      <c r="EX549" s="95"/>
      <c r="EY549" s="95"/>
      <c r="EZ549" s="95"/>
    </row>
    <row r="550" spans="1:156">
      <c r="A550" s="95"/>
      <c r="B550" s="95"/>
      <c r="C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225"/>
      <c r="AF550" s="225"/>
      <c r="AG550" s="225"/>
      <c r="AH550" s="225"/>
      <c r="AI550" s="225"/>
      <c r="AJ550" s="225"/>
      <c r="AK550" s="225"/>
      <c r="AQ550" s="226"/>
      <c r="AR550" s="226"/>
      <c r="AS550" s="226"/>
      <c r="AT550" s="226"/>
      <c r="AU550" s="226"/>
      <c r="AV550" s="226"/>
      <c r="AW550" s="226"/>
      <c r="AX550" s="226"/>
      <c r="AY550" s="226"/>
      <c r="AZ550" s="226"/>
      <c r="BA550" s="226"/>
      <c r="BB550" s="226"/>
      <c r="BG550" s="232"/>
      <c r="BH550" s="227"/>
      <c r="BI550" s="227"/>
      <c r="BJ550" s="227"/>
      <c r="BK550" s="227"/>
      <c r="BL550" s="227"/>
      <c r="BM550" s="227"/>
      <c r="BN550" s="170"/>
      <c r="BO550" s="170"/>
      <c r="BP550" s="170"/>
      <c r="BQ550" s="170"/>
      <c r="BR550" s="170"/>
      <c r="BS550" s="170"/>
      <c r="BT550" s="170"/>
      <c r="BU550" s="170"/>
      <c r="EO550" s="95"/>
      <c r="EP550" s="95"/>
      <c r="EQ550" s="95"/>
      <c r="ER550" s="95"/>
      <c r="ES550" s="95"/>
      <c r="ET550" s="95"/>
      <c r="EU550" s="95"/>
      <c r="EV550" s="95"/>
      <c r="EW550" s="95"/>
      <c r="EX550" s="95"/>
      <c r="EY550" s="95"/>
      <c r="EZ550" s="95"/>
    </row>
    <row r="551" spans="1:156">
      <c r="A551" s="95"/>
      <c r="B551" s="95"/>
      <c r="C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225"/>
      <c r="AF551" s="225"/>
      <c r="AG551" s="225"/>
      <c r="AH551" s="225"/>
      <c r="AI551" s="225"/>
      <c r="AJ551" s="225"/>
      <c r="AK551" s="225"/>
      <c r="AQ551" s="226"/>
      <c r="AR551" s="226"/>
      <c r="AS551" s="226"/>
      <c r="AT551" s="226"/>
      <c r="AU551" s="226"/>
      <c r="AV551" s="226"/>
      <c r="AW551" s="226"/>
      <c r="AX551" s="226"/>
      <c r="AY551" s="226"/>
      <c r="AZ551" s="226"/>
      <c r="BA551" s="226"/>
      <c r="BB551" s="226"/>
      <c r="BG551" s="232"/>
      <c r="BH551" s="227"/>
      <c r="BI551" s="227"/>
      <c r="BJ551" s="227"/>
      <c r="BK551" s="227"/>
      <c r="BL551" s="227"/>
      <c r="BM551" s="227"/>
      <c r="BN551" s="170"/>
      <c r="BO551" s="170"/>
      <c r="BP551" s="170"/>
      <c r="BQ551" s="170"/>
      <c r="BR551" s="170"/>
      <c r="BS551" s="170"/>
      <c r="BT551" s="170"/>
      <c r="BU551" s="170"/>
      <c r="EO551" s="95"/>
      <c r="EP551" s="95"/>
      <c r="EQ551" s="95"/>
      <c r="ER551" s="95"/>
      <c r="ES551" s="95"/>
      <c r="ET551" s="95"/>
      <c r="EU551" s="95"/>
      <c r="EV551" s="95"/>
      <c r="EW551" s="95"/>
      <c r="EX551" s="95"/>
      <c r="EY551" s="95"/>
      <c r="EZ551" s="95"/>
    </row>
    <row r="552" spans="1:156">
      <c r="A552" s="95"/>
      <c r="B552" s="95"/>
      <c r="C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225"/>
      <c r="AF552" s="225"/>
      <c r="AG552" s="225"/>
      <c r="AH552" s="225"/>
      <c r="AI552" s="225"/>
      <c r="AJ552" s="225"/>
      <c r="AK552" s="225"/>
      <c r="AQ552" s="226"/>
      <c r="AR552" s="226"/>
      <c r="AS552" s="226"/>
      <c r="AT552" s="226"/>
      <c r="AU552" s="226"/>
      <c r="AV552" s="226"/>
      <c r="AW552" s="226"/>
      <c r="AX552" s="226"/>
      <c r="AY552" s="226"/>
      <c r="AZ552" s="226"/>
      <c r="BA552" s="226"/>
      <c r="BB552" s="226"/>
      <c r="BG552" s="232"/>
      <c r="BH552" s="227"/>
      <c r="BI552" s="227"/>
      <c r="BJ552" s="227"/>
      <c r="BK552" s="227"/>
      <c r="BL552" s="227"/>
      <c r="BM552" s="227"/>
      <c r="BN552" s="170"/>
      <c r="BO552" s="170"/>
      <c r="BP552" s="170"/>
      <c r="BQ552" s="170"/>
      <c r="BR552" s="170"/>
      <c r="BS552" s="170"/>
      <c r="BT552" s="170"/>
      <c r="BU552" s="170"/>
      <c r="EO552" s="95"/>
      <c r="EP552" s="95"/>
      <c r="EQ552" s="95"/>
      <c r="ER552" s="95"/>
      <c r="ES552" s="95"/>
      <c r="ET552" s="95"/>
      <c r="EU552" s="95"/>
      <c r="EV552" s="95"/>
      <c r="EW552" s="95"/>
      <c r="EX552" s="95"/>
      <c r="EY552" s="95"/>
      <c r="EZ552" s="95"/>
    </row>
    <row r="553" spans="1:156">
      <c r="A553" s="95"/>
      <c r="B553" s="95"/>
      <c r="C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225"/>
      <c r="AF553" s="225"/>
      <c r="AG553" s="225"/>
      <c r="AH553" s="225"/>
      <c r="AI553" s="225"/>
      <c r="AJ553" s="225"/>
      <c r="AK553" s="225"/>
      <c r="AQ553" s="226"/>
      <c r="AR553" s="226"/>
      <c r="AS553" s="226"/>
      <c r="AT553" s="226"/>
      <c r="AU553" s="226"/>
      <c r="AV553" s="226"/>
      <c r="AW553" s="226"/>
      <c r="AX553" s="226"/>
      <c r="AY553" s="227"/>
      <c r="AZ553" s="226"/>
      <c r="BA553" s="226"/>
      <c r="BB553" s="226"/>
      <c r="BG553" s="232"/>
      <c r="BH553" s="227"/>
      <c r="BI553" s="227"/>
      <c r="BJ553" s="227"/>
      <c r="BK553" s="227"/>
      <c r="BL553" s="227"/>
      <c r="BM553" s="227"/>
      <c r="BN553" s="170"/>
      <c r="BO553" s="170"/>
      <c r="BP553" s="170"/>
      <c r="BQ553" s="170"/>
      <c r="BR553" s="170"/>
      <c r="BS553" s="170"/>
      <c r="BT553" s="170"/>
      <c r="BU553" s="170"/>
      <c r="EO553" s="95"/>
      <c r="EP553" s="95"/>
      <c r="EQ553" s="95"/>
      <c r="ER553" s="95"/>
      <c r="ES553" s="95"/>
      <c r="ET553" s="95"/>
      <c r="EU553" s="95"/>
      <c r="EV553" s="95"/>
      <c r="EW553" s="95"/>
      <c r="EX553" s="95"/>
      <c r="EY553" s="95"/>
      <c r="EZ553" s="95"/>
    </row>
    <row r="554" spans="1:156">
      <c r="A554" s="95"/>
      <c r="B554" s="95"/>
      <c r="C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225"/>
      <c r="AF554" s="225"/>
      <c r="AG554" s="225"/>
      <c r="AH554" s="225"/>
      <c r="AI554" s="225"/>
      <c r="AJ554" s="225"/>
      <c r="AK554" s="225"/>
      <c r="AQ554" s="226"/>
      <c r="AR554" s="226"/>
      <c r="AS554" s="226"/>
      <c r="AT554" s="226"/>
      <c r="AU554" s="226"/>
      <c r="AV554" s="226"/>
      <c r="AW554" s="226"/>
      <c r="AX554" s="226"/>
      <c r="AY554" s="226"/>
      <c r="AZ554" s="226"/>
      <c r="BA554" s="226"/>
      <c r="BB554" s="226"/>
      <c r="BG554" s="232"/>
      <c r="BH554" s="227"/>
      <c r="BI554" s="227"/>
      <c r="BJ554" s="227"/>
      <c r="BK554" s="227"/>
      <c r="BL554" s="227"/>
      <c r="BM554" s="227"/>
      <c r="BN554" s="227"/>
      <c r="BO554" s="170"/>
      <c r="BP554" s="170"/>
      <c r="BQ554" s="170"/>
      <c r="BR554" s="170"/>
      <c r="BS554" s="170"/>
      <c r="BT554" s="170"/>
      <c r="BU554" s="170"/>
      <c r="EO554" s="95"/>
      <c r="EP554" s="95"/>
      <c r="EQ554" s="95"/>
      <c r="ER554" s="95"/>
      <c r="ES554" s="95"/>
      <c r="ET554" s="95"/>
      <c r="EU554" s="95"/>
      <c r="EV554" s="95"/>
      <c r="EW554" s="95"/>
      <c r="EX554" s="95"/>
      <c r="EY554" s="95"/>
      <c r="EZ554" s="95"/>
    </row>
    <row r="555" spans="1:156">
      <c r="A555" s="95"/>
      <c r="B555" s="95"/>
      <c r="C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225"/>
      <c r="AF555" s="225"/>
      <c r="AG555" s="225"/>
      <c r="AH555" s="225"/>
      <c r="AI555" s="225"/>
      <c r="AJ555" s="225"/>
      <c r="AK555" s="225"/>
      <c r="AQ555" s="226"/>
      <c r="AR555" s="226"/>
      <c r="AS555" s="226"/>
      <c r="AT555" s="226"/>
      <c r="AU555" s="226"/>
      <c r="AV555" s="226"/>
      <c r="AW555" s="226"/>
      <c r="AX555" s="226"/>
      <c r="AY555" s="226"/>
      <c r="AZ555" s="226"/>
      <c r="BA555" s="226"/>
      <c r="BB555" s="226"/>
      <c r="BG555" s="232"/>
      <c r="BH555" s="227"/>
      <c r="BI555" s="227"/>
      <c r="BJ555" s="227"/>
      <c r="BK555" s="227"/>
      <c r="BL555" s="227"/>
      <c r="BM555" s="227"/>
      <c r="BN555" s="227"/>
      <c r="BO555" s="170"/>
      <c r="BP555" s="170"/>
      <c r="BQ555" s="170"/>
      <c r="BR555" s="170"/>
      <c r="BS555" s="170"/>
      <c r="BT555" s="170"/>
      <c r="BU555" s="170"/>
      <c r="EO555" s="95"/>
      <c r="EP555" s="95"/>
      <c r="EQ555" s="95"/>
      <c r="ER555" s="95"/>
      <c r="ES555" s="95"/>
      <c r="ET555" s="95"/>
      <c r="EU555" s="95"/>
      <c r="EV555" s="95"/>
      <c r="EW555" s="95"/>
      <c r="EX555" s="95"/>
      <c r="EY555" s="95"/>
      <c r="EZ555" s="95"/>
    </row>
    <row r="556" spans="1:156">
      <c r="A556" s="95"/>
      <c r="B556" s="95"/>
      <c r="C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225"/>
      <c r="AF556" s="225"/>
      <c r="AG556" s="225"/>
      <c r="AH556" s="225"/>
      <c r="AI556" s="225"/>
      <c r="AJ556" s="225"/>
      <c r="AK556" s="225"/>
      <c r="AQ556" s="226"/>
      <c r="AR556" s="226"/>
      <c r="AS556" s="226"/>
      <c r="AT556" s="226"/>
      <c r="AU556" s="226"/>
      <c r="AV556" s="226"/>
      <c r="AW556" s="232"/>
      <c r="AX556" s="226"/>
      <c r="AY556" s="226"/>
      <c r="AZ556" s="226"/>
      <c r="BA556" s="226"/>
      <c r="BB556" s="226"/>
      <c r="BG556" s="232"/>
      <c r="BH556" s="227"/>
      <c r="BI556" s="227"/>
      <c r="BJ556" s="227"/>
      <c r="BK556" s="227"/>
      <c r="BL556" s="227"/>
      <c r="BM556" s="227"/>
      <c r="BN556" s="227"/>
      <c r="BO556" s="170"/>
      <c r="BP556" s="170"/>
      <c r="BQ556" s="170"/>
      <c r="BR556" s="170"/>
      <c r="BS556" s="170"/>
      <c r="BT556" s="170"/>
      <c r="BU556" s="170"/>
      <c r="EP556" s="95"/>
      <c r="EQ556" s="95"/>
      <c r="ER556" s="95"/>
      <c r="ES556" s="95"/>
      <c r="ET556" s="95"/>
      <c r="EU556" s="95"/>
      <c r="EV556" s="95"/>
      <c r="EW556" s="95"/>
      <c r="EX556" s="95"/>
      <c r="EY556" s="95"/>
      <c r="EZ556" s="95"/>
    </row>
    <row r="557" spans="1:156">
      <c r="A557" s="95"/>
      <c r="B557" s="95"/>
      <c r="C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225"/>
      <c r="AF557" s="225"/>
      <c r="AG557" s="225"/>
      <c r="AH557" s="225"/>
      <c r="AI557" s="225"/>
      <c r="AJ557" s="225"/>
      <c r="AK557" s="225"/>
      <c r="AQ557" s="226"/>
      <c r="AR557" s="226"/>
      <c r="AS557" s="226"/>
      <c r="AT557" s="226"/>
      <c r="AU557" s="226"/>
      <c r="AV557" s="226"/>
      <c r="AW557" s="226"/>
      <c r="AX557" s="226"/>
      <c r="AY557" s="226"/>
      <c r="AZ557" s="226"/>
      <c r="BA557" s="226"/>
      <c r="BB557" s="226"/>
      <c r="BG557" s="232"/>
      <c r="BH557" s="227"/>
      <c r="BI557" s="227"/>
      <c r="BJ557" s="227"/>
      <c r="BK557" s="227"/>
      <c r="BL557" s="227"/>
      <c r="BM557" s="227"/>
      <c r="BN557" s="227"/>
      <c r="BO557" s="170"/>
      <c r="BP557" s="170"/>
      <c r="BQ557" s="170"/>
      <c r="BR557" s="170"/>
      <c r="BS557" s="170"/>
      <c r="BT557" s="170"/>
      <c r="BU557" s="170"/>
      <c r="EP557" s="95"/>
      <c r="EQ557" s="95"/>
      <c r="ER557" s="95"/>
      <c r="ES557" s="95"/>
      <c r="ET557" s="95"/>
      <c r="EU557" s="95"/>
      <c r="EV557" s="95"/>
      <c r="EW557" s="95"/>
      <c r="EX557" s="95"/>
      <c r="EY557" s="95"/>
      <c r="EZ557" s="95"/>
    </row>
    <row r="558" spans="1:156">
      <c r="A558" s="95"/>
      <c r="B558" s="95"/>
      <c r="C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225"/>
      <c r="AF558" s="225"/>
      <c r="AG558" s="225"/>
      <c r="AH558" s="225"/>
      <c r="AI558" s="225"/>
      <c r="AJ558" s="225"/>
      <c r="AK558" s="225"/>
      <c r="AQ558" s="226"/>
      <c r="AR558" s="226"/>
      <c r="AS558" s="226"/>
      <c r="AT558" s="226"/>
      <c r="AU558" s="226"/>
      <c r="AV558" s="226"/>
      <c r="AW558" s="226"/>
      <c r="AX558" s="227"/>
      <c r="AY558" s="226"/>
      <c r="AZ558" s="226"/>
      <c r="BA558" s="226"/>
      <c r="BB558" s="226"/>
      <c r="BG558" s="232"/>
      <c r="BH558" s="227"/>
      <c r="BI558" s="227"/>
      <c r="BJ558" s="227"/>
      <c r="BK558" s="227"/>
      <c r="BL558" s="227"/>
      <c r="BM558" s="227"/>
      <c r="BN558" s="227"/>
      <c r="BO558" s="170"/>
      <c r="BP558" s="170"/>
      <c r="BQ558" s="170"/>
      <c r="BR558" s="170"/>
      <c r="BS558" s="170"/>
      <c r="BT558" s="170"/>
      <c r="BU558" s="170"/>
      <c r="EP558" s="95"/>
      <c r="EQ558" s="95"/>
      <c r="ER558" s="95"/>
      <c r="ES558" s="95"/>
      <c r="ET558" s="95"/>
      <c r="EU558" s="95"/>
      <c r="EV558" s="95"/>
      <c r="EW558" s="95"/>
      <c r="EX558" s="95"/>
      <c r="EY558" s="95"/>
      <c r="EZ558" s="95"/>
    </row>
    <row r="559" spans="1:156">
      <c r="A559" s="95"/>
      <c r="B559" s="95"/>
      <c r="C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225"/>
      <c r="AF559" s="225"/>
      <c r="AG559" s="225"/>
      <c r="AH559" s="225"/>
      <c r="AI559" s="225"/>
      <c r="AJ559" s="225"/>
      <c r="AK559" s="225"/>
      <c r="AQ559" s="226"/>
      <c r="AR559" s="226"/>
      <c r="AS559" s="226"/>
      <c r="AT559" s="226"/>
      <c r="AU559" s="226"/>
      <c r="AV559" s="226"/>
      <c r="AW559" s="226"/>
      <c r="AX559" s="226"/>
      <c r="AY559" s="226"/>
      <c r="AZ559" s="226"/>
      <c r="BA559" s="226"/>
      <c r="BB559" s="226"/>
      <c r="BG559" s="232"/>
      <c r="BH559" s="227"/>
      <c r="BI559" s="227"/>
      <c r="BJ559" s="227"/>
      <c r="BK559" s="227"/>
      <c r="BL559" s="227"/>
      <c r="BM559" s="227"/>
      <c r="BN559" s="227"/>
      <c r="BO559" s="170"/>
      <c r="BP559" s="170"/>
      <c r="BQ559" s="170"/>
      <c r="BR559" s="170"/>
      <c r="BS559" s="170"/>
      <c r="BT559" s="170"/>
      <c r="BU559" s="170"/>
      <c r="EP559" s="95"/>
      <c r="EQ559" s="95"/>
      <c r="ER559" s="95"/>
      <c r="ES559" s="95"/>
      <c r="ET559" s="95"/>
      <c r="EU559" s="95"/>
      <c r="EV559" s="95"/>
      <c r="EW559" s="95"/>
      <c r="EX559" s="95"/>
      <c r="EY559" s="95"/>
      <c r="EZ559" s="95"/>
    </row>
    <row r="560" spans="1:156">
      <c r="A560" s="95"/>
      <c r="B560" s="95"/>
      <c r="C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225"/>
      <c r="AF560" s="225"/>
      <c r="AG560" s="225"/>
      <c r="AH560" s="225"/>
      <c r="AI560" s="225"/>
      <c r="AJ560" s="225"/>
      <c r="AK560" s="225"/>
      <c r="AQ560" s="226"/>
      <c r="AR560" s="226"/>
      <c r="AS560" s="226"/>
      <c r="AT560" s="226"/>
      <c r="AU560" s="226"/>
      <c r="AV560" s="226"/>
      <c r="AW560" s="226"/>
      <c r="AX560" s="226"/>
      <c r="AY560" s="226"/>
      <c r="AZ560" s="226"/>
      <c r="BA560" s="226"/>
      <c r="BB560" s="226"/>
      <c r="BG560" s="232"/>
      <c r="BH560" s="227"/>
      <c r="BI560" s="227"/>
      <c r="BJ560" s="227"/>
      <c r="BK560" s="227"/>
      <c r="BL560" s="227"/>
      <c r="BM560" s="227"/>
      <c r="BN560" s="227"/>
      <c r="BO560" s="170"/>
      <c r="BP560" s="170"/>
      <c r="BQ560" s="170"/>
      <c r="BR560" s="170"/>
      <c r="BS560" s="170"/>
      <c r="BT560" s="170"/>
      <c r="BU560" s="170"/>
      <c r="EP560" s="95"/>
      <c r="EQ560" s="95"/>
      <c r="ER560" s="95"/>
      <c r="ES560" s="95"/>
      <c r="ET560" s="95"/>
      <c r="EU560" s="95"/>
      <c r="EV560" s="95"/>
      <c r="EW560" s="95"/>
      <c r="EX560" s="95"/>
      <c r="EY560" s="95"/>
      <c r="EZ560" s="95"/>
    </row>
    <row r="561" spans="1:156">
      <c r="A561" s="95"/>
      <c r="B561" s="95"/>
      <c r="C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225"/>
      <c r="AF561" s="225"/>
      <c r="AG561" s="225"/>
      <c r="AH561" s="225"/>
      <c r="AI561" s="225"/>
      <c r="AJ561" s="225"/>
      <c r="AK561" s="225"/>
      <c r="AQ561" s="226"/>
      <c r="AR561" s="226"/>
      <c r="AS561" s="226"/>
      <c r="AT561" s="226"/>
      <c r="AU561" s="226"/>
      <c r="AV561" s="226"/>
      <c r="AW561" s="226"/>
      <c r="AX561" s="226"/>
      <c r="AY561" s="226"/>
      <c r="AZ561" s="226"/>
      <c r="BA561" s="226"/>
      <c r="BB561" s="226"/>
      <c r="BG561" s="232"/>
      <c r="BH561" s="227"/>
      <c r="BI561" s="227"/>
      <c r="BJ561" s="227"/>
      <c r="BK561" s="227"/>
      <c r="BL561" s="227"/>
      <c r="BM561" s="227"/>
      <c r="BN561" s="227"/>
      <c r="BO561" s="170"/>
      <c r="BP561" s="170"/>
      <c r="BQ561" s="170"/>
      <c r="BR561" s="170"/>
      <c r="BS561" s="170"/>
      <c r="BT561" s="170"/>
      <c r="BU561" s="170"/>
      <c r="EP561" s="95"/>
      <c r="EQ561" s="95"/>
      <c r="ER561" s="95"/>
      <c r="ES561" s="95"/>
      <c r="ET561" s="95"/>
      <c r="EU561" s="95"/>
      <c r="EV561" s="95"/>
      <c r="EW561" s="95"/>
      <c r="EX561" s="95"/>
      <c r="EY561" s="95"/>
      <c r="EZ561" s="95"/>
    </row>
    <row r="562" spans="1:156">
      <c r="A562" s="95"/>
      <c r="B562" s="95"/>
      <c r="C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225"/>
      <c r="AF562" s="225"/>
      <c r="AG562" s="225"/>
      <c r="AH562" s="225"/>
      <c r="AI562" s="225"/>
      <c r="AJ562" s="225"/>
      <c r="AK562" s="225"/>
      <c r="AQ562" s="226"/>
      <c r="AR562" s="226"/>
      <c r="AS562" s="226"/>
      <c r="AT562" s="226"/>
      <c r="AU562" s="226"/>
      <c r="AV562" s="226"/>
      <c r="AW562" s="226"/>
      <c r="AX562" s="226"/>
      <c r="AY562" s="226"/>
      <c r="AZ562" s="226"/>
      <c r="BA562" s="226"/>
      <c r="BB562" s="226"/>
      <c r="BG562" s="232"/>
      <c r="BH562" s="227"/>
      <c r="BI562" s="227"/>
      <c r="BJ562" s="227"/>
      <c r="BK562" s="227"/>
      <c r="BL562" s="227"/>
      <c r="BM562" s="227"/>
      <c r="BN562" s="227"/>
      <c r="BO562" s="170"/>
      <c r="BP562" s="170"/>
      <c r="BQ562" s="170"/>
      <c r="BR562" s="170"/>
      <c r="BS562" s="170"/>
      <c r="BT562" s="170"/>
      <c r="BU562" s="170"/>
      <c r="EP562" s="95"/>
      <c r="EQ562" s="95"/>
      <c r="ER562" s="95"/>
      <c r="ES562" s="95"/>
      <c r="ET562" s="95"/>
      <c r="EU562" s="95"/>
      <c r="EV562" s="95"/>
      <c r="EW562" s="95"/>
      <c r="EX562" s="95"/>
      <c r="EY562" s="95"/>
      <c r="EZ562" s="95"/>
    </row>
    <row r="563" spans="1:156">
      <c r="A563" s="95"/>
      <c r="B563" s="95"/>
      <c r="C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225"/>
      <c r="AF563" s="225"/>
      <c r="AG563" s="225"/>
      <c r="AH563" s="225"/>
      <c r="AI563" s="225"/>
      <c r="AJ563" s="225"/>
      <c r="AK563" s="225"/>
      <c r="AQ563" s="226"/>
      <c r="AR563" s="226"/>
      <c r="AS563" s="226"/>
      <c r="AT563" s="226"/>
      <c r="AU563" s="226"/>
      <c r="AV563" s="226"/>
      <c r="AW563" s="226"/>
      <c r="AX563" s="226"/>
      <c r="AY563" s="226"/>
      <c r="AZ563" s="226"/>
      <c r="BA563" s="226"/>
      <c r="BB563" s="226"/>
      <c r="BG563" s="232"/>
      <c r="BH563" s="227"/>
      <c r="BI563" s="227"/>
      <c r="BJ563" s="227"/>
      <c r="BK563" s="227"/>
      <c r="BL563" s="227"/>
      <c r="BM563" s="227"/>
      <c r="BN563" s="227"/>
      <c r="BO563" s="170"/>
      <c r="BP563" s="170"/>
      <c r="BQ563" s="170"/>
      <c r="BR563" s="170"/>
      <c r="BS563" s="170"/>
      <c r="BT563" s="170"/>
      <c r="BU563" s="170"/>
      <c r="EP563" s="95"/>
      <c r="EQ563" s="95"/>
      <c r="ER563" s="95"/>
      <c r="ES563" s="95"/>
      <c r="ET563" s="95"/>
      <c r="EU563" s="95"/>
      <c r="EV563" s="95"/>
      <c r="EW563" s="95"/>
      <c r="EX563" s="95"/>
      <c r="EY563" s="95"/>
      <c r="EZ563" s="95"/>
    </row>
    <row r="564" spans="1:156">
      <c r="A564" s="95"/>
      <c r="B564" s="95"/>
      <c r="C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225"/>
      <c r="AF564" s="225"/>
      <c r="AG564" s="225"/>
      <c r="AH564" s="225"/>
      <c r="AI564" s="225"/>
      <c r="AJ564" s="225"/>
      <c r="AK564" s="225"/>
      <c r="AQ564" s="226"/>
      <c r="AR564" s="226"/>
      <c r="AS564" s="226"/>
      <c r="AT564" s="226"/>
      <c r="AU564" s="226"/>
      <c r="AV564" s="226"/>
      <c r="AW564" s="226"/>
      <c r="AX564" s="226"/>
      <c r="AY564" s="226"/>
      <c r="AZ564" s="226"/>
      <c r="BA564" s="226"/>
      <c r="BB564" s="226"/>
      <c r="BG564" s="232"/>
      <c r="BH564" s="227"/>
      <c r="BI564" s="227"/>
      <c r="BJ564" s="227"/>
      <c r="BK564" s="227"/>
      <c r="BL564" s="227"/>
      <c r="BM564" s="227"/>
      <c r="BN564" s="227"/>
      <c r="BO564" s="170"/>
      <c r="BP564" s="170"/>
      <c r="BQ564" s="170"/>
      <c r="BR564" s="170"/>
      <c r="BS564" s="170"/>
      <c r="BT564" s="170"/>
      <c r="BU564" s="170"/>
      <c r="EP564" s="95"/>
      <c r="EQ564" s="95"/>
      <c r="ER564" s="95"/>
      <c r="ES564" s="95"/>
      <c r="ET564" s="95"/>
      <c r="EU564" s="95"/>
      <c r="EV564" s="95"/>
      <c r="EW564" s="95"/>
      <c r="EX564" s="95"/>
      <c r="EY564" s="95"/>
      <c r="EZ564" s="95"/>
    </row>
    <row r="565" spans="1:156">
      <c r="A565" s="95"/>
      <c r="B565" s="95"/>
      <c r="C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225"/>
      <c r="AF565" s="225"/>
      <c r="AG565" s="225"/>
      <c r="AH565" s="225"/>
      <c r="AI565" s="225"/>
      <c r="AJ565" s="225"/>
      <c r="AK565" s="225"/>
      <c r="AQ565" s="226"/>
      <c r="AR565" s="226"/>
      <c r="AS565" s="226"/>
      <c r="AT565" s="226"/>
      <c r="AU565" s="226"/>
      <c r="AV565" s="226"/>
      <c r="AW565" s="226"/>
      <c r="AX565" s="226"/>
      <c r="AY565" s="226"/>
      <c r="AZ565" s="226"/>
      <c r="BA565" s="226"/>
      <c r="BB565" s="226"/>
      <c r="BG565" s="232"/>
      <c r="BH565" s="227"/>
      <c r="BI565" s="227"/>
      <c r="BJ565" s="227"/>
      <c r="BK565" s="227"/>
      <c r="BL565" s="227"/>
      <c r="BM565" s="227"/>
      <c r="BN565" s="227"/>
      <c r="BO565" s="170"/>
      <c r="BP565" s="170"/>
      <c r="BQ565" s="170"/>
      <c r="BR565" s="170"/>
      <c r="BS565" s="170"/>
      <c r="BT565" s="170"/>
      <c r="BU565" s="170"/>
      <c r="EP565" s="95"/>
      <c r="EQ565" s="95"/>
      <c r="ER565" s="95"/>
      <c r="ES565" s="95"/>
      <c r="ET565" s="95"/>
      <c r="EU565" s="95"/>
      <c r="EV565" s="95"/>
      <c r="EW565" s="95"/>
      <c r="EX565" s="95"/>
      <c r="EY565" s="95"/>
      <c r="EZ565" s="95"/>
    </row>
    <row r="566" spans="1:156">
      <c r="A566" s="95"/>
      <c r="B566" s="95"/>
      <c r="C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225"/>
      <c r="AF566" s="225"/>
      <c r="AG566" s="225"/>
      <c r="AH566" s="225"/>
      <c r="AI566" s="225"/>
      <c r="AJ566" s="225"/>
      <c r="AK566" s="225"/>
      <c r="AQ566" s="226"/>
      <c r="AR566" s="226"/>
      <c r="AS566" s="226"/>
      <c r="AT566" s="226"/>
      <c r="AU566" s="226"/>
      <c r="AV566" s="226"/>
      <c r="AW566" s="226"/>
      <c r="AX566" s="226"/>
      <c r="AY566" s="226"/>
      <c r="AZ566" s="226"/>
      <c r="BA566" s="226"/>
      <c r="BB566" s="226"/>
      <c r="BG566" s="232"/>
      <c r="BH566" s="227"/>
      <c r="BI566" s="227"/>
      <c r="BJ566" s="227"/>
      <c r="BK566" s="227"/>
      <c r="BL566" s="227"/>
      <c r="BM566" s="227"/>
      <c r="BN566" s="227"/>
      <c r="BO566" s="170"/>
      <c r="BP566" s="170"/>
      <c r="BQ566" s="170"/>
      <c r="BR566" s="170"/>
      <c r="BS566" s="170"/>
      <c r="BT566" s="170"/>
      <c r="BU566" s="170"/>
      <c r="EP566" s="95"/>
      <c r="EQ566" s="95"/>
      <c r="ER566" s="95"/>
      <c r="ES566" s="95"/>
      <c r="ET566" s="95"/>
      <c r="EU566" s="95"/>
      <c r="EV566" s="95"/>
      <c r="EW566" s="95"/>
      <c r="EX566" s="95"/>
      <c r="EY566" s="95"/>
      <c r="EZ566" s="95"/>
    </row>
    <row r="567" spans="1:156">
      <c r="A567" s="95"/>
      <c r="B567" s="95"/>
      <c r="C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225"/>
      <c r="AF567" s="225"/>
      <c r="AG567" s="225"/>
      <c r="AH567" s="225"/>
      <c r="AI567" s="225"/>
      <c r="AJ567" s="225"/>
      <c r="AK567" s="225"/>
      <c r="AQ567" s="226"/>
      <c r="AR567" s="226"/>
      <c r="AS567" s="226"/>
      <c r="AT567" s="226"/>
      <c r="AU567" s="226"/>
      <c r="AV567" s="226"/>
      <c r="AW567" s="226"/>
      <c r="AX567" s="226"/>
      <c r="AY567" s="226"/>
      <c r="AZ567" s="226"/>
      <c r="BA567" s="226"/>
      <c r="BB567" s="226"/>
      <c r="BG567" s="232"/>
      <c r="BH567" s="227"/>
      <c r="BI567" s="227"/>
      <c r="BJ567" s="227"/>
      <c r="BK567" s="227"/>
      <c r="BL567" s="227"/>
      <c r="BM567" s="227"/>
      <c r="BN567" s="227"/>
      <c r="BO567" s="170"/>
      <c r="BP567" s="170"/>
      <c r="BQ567" s="170"/>
      <c r="BR567" s="170"/>
      <c r="BS567" s="170"/>
      <c r="BT567" s="170"/>
      <c r="BU567" s="170"/>
      <c r="EP567" s="95"/>
      <c r="EQ567" s="95"/>
      <c r="ER567" s="95"/>
      <c r="ES567" s="95"/>
      <c r="ET567" s="95"/>
      <c r="EU567" s="95"/>
      <c r="EV567" s="95"/>
      <c r="EW567" s="95"/>
      <c r="EX567" s="95"/>
      <c r="EY567" s="95"/>
      <c r="EZ567" s="95"/>
    </row>
    <row r="568" spans="1:156">
      <c r="A568" s="95"/>
      <c r="B568" s="95"/>
      <c r="C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225"/>
      <c r="AF568" s="225"/>
      <c r="AG568" s="225"/>
      <c r="AH568" s="225"/>
      <c r="AI568" s="225"/>
      <c r="AJ568" s="225"/>
      <c r="AK568" s="225"/>
      <c r="AQ568" s="226"/>
      <c r="AR568" s="226"/>
      <c r="AS568" s="226"/>
      <c r="AT568" s="226"/>
      <c r="AU568" s="226"/>
      <c r="AV568" s="226"/>
      <c r="AW568" s="226"/>
      <c r="AX568" s="226"/>
      <c r="AY568" s="226"/>
      <c r="AZ568" s="226"/>
      <c r="BA568" s="226"/>
      <c r="BB568" s="226"/>
      <c r="BG568" s="232"/>
      <c r="BH568" s="232"/>
      <c r="BI568" s="227"/>
      <c r="BJ568" s="227"/>
      <c r="BK568" s="227"/>
      <c r="BL568" s="227"/>
      <c r="BM568" s="227"/>
      <c r="BN568" s="227"/>
      <c r="BO568" s="170"/>
      <c r="BP568" s="170"/>
      <c r="BQ568" s="170"/>
      <c r="BR568" s="170"/>
      <c r="BS568" s="170"/>
      <c r="BT568" s="170"/>
      <c r="BU568" s="170"/>
      <c r="EP568" s="95"/>
      <c r="EQ568" s="95"/>
      <c r="ER568" s="95"/>
      <c r="ES568" s="95"/>
      <c r="ET568" s="95"/>
      <c r="EU568" s="95"/>
      <c r="EV568" s="95"/>
      <c r="EW568" s="95"/>
      <c r="EX568" s="95"/>
      <c r="EY568" s="95"/>
      <c r="EZ568" s="95"/>
    </row>
    <row r="569" spans="1:156">
      <c r="A569" s="95"/>
      <c r="B569" s="95"/>
      <c r="C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225"/>
      <c r="AF569" s="225"/>
      <c r="AG569" s="225"/>
      <c r="AH569" s="225"/>
      <c r="AI569" s="225"/>
      <c r="AJ569" s="225"/>
      <c r="AK569" s="225"/>
      <c r="AQ569" s="226"/>
      <c r="AR569" s="226"/>
      <c r="AS569" s="226"/>
      <c r="AT569" s="226"/>
      <c r="AU569" s="226"/>
      <c r="AV569" s="226"/>
      <c r="AW569" s="226"/>
      <c r="AX569" s="226"/>
      <c r="AY569" s="226"/>
      <c r="AZ569" s="226"/>
      <c r="BA569" s="226"/>
      <c r="BB569" s="226"/>
      <c r="BG569" s="232"/>
      <c r="BH569" s="232"/>
      <c r="BI569" s="227"/>
      <c r="BJ569" s="227"/>
      <c r="BK569" s="227"/>
      <c r="BL569" s="227"/>
      <c r="BM569" s="227"/>
      <c r="BN569" s="227"/>
      <c r="BO569" s="170"/>
      <c r="BP569" s="170"/>
      <c r="BQ569" s="170"/>
      <c r="BR569" s="170"/>
      <c r="BS569" s="170"/>
      <c r="BT569" s="170"/>
      <c r="BU569" s="170"/>
      <c r="EP569" s="95"/>
      <c r="EQ569" s="95"/>
      <c r="ER569" s="95"/>
      <c r="ES569" s="95"/>
      <c r="ET569" s="95"/>
      <c r="EU569" s="95"/>
      <c r="EV569" s="95"/>
      <c r="EW569" s="95"/>
      <c r="EX569" s="95"/>
      <c r="EY569" s="95"/>
      <c r="EZ569" s="95"/>
    </row>
    <row r="570" spans="1:156">
      <c r="A570" s="95"/>
      <c r="B570" s="95"/>
      <c r="C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225"/>
      <c r="AF570" s="225"/>
      <c r="AG570" s="225"/>
      <c r="AH570" s="225"/>
      <c r="AI570" s="225"/>
      <c r="AJ570" s="225"/>
      <c r="AK570" s="225"/>
      <c r="AQ570" s="226"/>
      <c r="AR570" s="226"/>
      <c r="AS570" s="226"/>
      <c r="AT570" s="226"/>
      <c r="AU570" s="226"/>
      <c r="AV570" s="226"/>
      <c r="AW570" s="226"/>
      <c r="AX570" s="226"/>
      <c r="AY570" s="226"/>
      <c r="AZ570" s="226"/>
      <c r="BA570" s="226"/>
      <c r="BB570" s="226"/>
      <c r="BG570" s="232"/>
      <c r="BH570" s="232"/>
      <c r="BI570" s="227"/>
      <c r="BJ570" s="227"/>
      <c r="BK570" s="227"/>
      <c r="BL570" s="227"/>
      <c r="BM570" s="227"/>
      <c r="BN570" s="227"/>
      <c r="BO570" s="170"/>
      <c r="BP570" s="170"/>
      <c r="BQ570" s="170"/>
      <c r="BR570" s="170"/>
      <c r="BS570" s="170"/>
      <c r="BT570" s="170"/>
      <c r="BU570" s="170"/>
      <c r="EP570" s="95"/>
      <c r="EQ570" s="95"/>
      <c r="ER570" s="95"/>
      <c r="ES570" s="95"/>
      <c r="ET570" s="95"/>
      <c r="EU570" s="95"/>
      <c r="EV570" s="95"/>
      <c r="EW570" s="95"/>
      <c r="EX570" s="95"/>
      <c r="EY570" s="95"/>
      <c r="EZ570" s="95"/>
    </row>
    <row r="571" spans="1:156">
      <c r="A571" s="95"/>
      <c r="B571" s="95"/>
      <c r="C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225"/>
      <c r="AF571" s="225"/>
      <c r="AG571" s="225"/>
      <c r="AH571" s="225"/>
      <c r="AI571" s="225"/>
      <c r="AJ571" s="225"/>
      <c r="AK571" s="225"/>
      <c r="AQ571" s="226"/>
      <c r="AR571" s="226"/>
      <c r="AS571" s="226"/>
      <c r="AT571" s="226"/>
      <c r="AU571" s="226"/>
      <c r="AV571" s="226"/>
      <c r="AW571" s="226"/>
      <c r="AX571" s="226"/>
      <c r="AY571" s="226"/>
      <c r="AZ571" s="226"/>
      <c r="BA571" s="226"/>
      <c r="BB571" s="226"/>
      <c r="BH571" s="232"/>
      <c r="BI571" s="227"/>
      <c r="BJ571" s="227"/>
      <c r="BK571" s="227"/>
      <c r="BL571" s="227"/>
      <c r="BM571" s="227"/>
      <c r="BN571" s="227"/>
      <c r="BO571" s="170"/>
      <c r="BP571" s="170"/>
      <c r="BQ571" s="170"/>
      <c r="BR571" s="170"/>
      <c r="BS571" s="170"/>
      <c r="BT571" s="170"/>
      <c r="BU571" s="170"/>
      <c r="EP571" s="95"/>
      <c r="EQ571" s="95"/>
      <c r="ER571" s="95"/>
      <c r="ES571" s="95"/>
      <c r="ET571" s="95"/>
      <c r="EU571" s="95"/>
      <c r="EV571" s="95"/>
      <c r="EW571" s="95"/>
      <c r="EX571" s="95"/>
      <c r="EY571" s="95"/>
      <c r="EZ571" s="95"/>
    </row>
    <row r="572" spans="1:156">
      <c r="A572" s="95"/>
      <c r="B572" s="95"/>
      <c r="C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225"/>
      <c r="AF572" s="225"/>
      <c r="AG572" s="225"/>
      <c r="AH572" s="225"/>
      <c r="AI572" s="225"/>
      <c r="AJ572" s="225"/>
      <c r="AK572" s="225"/>
      <c r="AQ572" s="226"/>
      <c r="AR572" s="226"/>
      <c r="AS572" s="226"/>
      <c r="AT572" s="226"/>
      <c r="AU572" s="226"/>
      <c r="AV572" s="226"/>
      <c r="AW572" s="226"/>
      <c r="AX572" s="226"/>
      <c r="AY572" s="226"/>
      <c r="AZ572" s="226"/>
      <c r="BA572" s="226"/>
      <c r="BB572" s="226"/>
      <c r="BH572" s="232"/>
      <c r="BI572" s="227"/>
      <c r="BJ572" s="227"/>
      <c r="BK572" s="227"/>
      <c r="BL572" s="227"/>
      <c r="BM572" s="227"/>
      <c r="BN572" s="227"/>
      <c r="BO572" s="170"/>
      <c r="BP572" s="170"/>
      <c r="BQ572" s="170"/>
      <c r="BR572" s="170"/>
      <c r="BS572" s="170"/>
      <c r="BT572" s="170"/>
      <c r="BU572" s="170"/>
      <c r="EP572" s="95"/>
      <c r="EQ572" s="95"/>
      <c r="ER572" s="95"/>
      <c r="ES572" s="95"/>
      <c r="ET572" s="95"/>
      <c r="EU572" s="95"/>
      <c r="EV572" s="95"/>
      <c r="EW572" s="95"/>
      <c r="EX572" s="95"/>
      <c r="EY572" s="95"/>
      <c r="EZ572" s="95"/>
    </row>
    <row r="573" spans="1:156">
      <c r="A573" s="95"/>
      <c r="B573" s="95"/>
      <c r="C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225"/>
      <c r="AF573" s="225"/>
      <c r="AG573" s="225"/>
      <c r="AH573" s="225"/>
      <c r="AI573" s="225"/>
      <c r="AJ573" s="225"/>
      <c r="AK573" s="225"/>
      <c r="AQ573" s="226"/>
      <c r="AR573" s="226"/>
      <c r="AS573" s="226"/>
      <c r="AT573" s="226"/>
      <c r="AU573" s="226"/>
      <c r="AV573" s="226"/>
      <c r="AW573" s="226"/>
      <c r="AX573" s="226"/>
      <c r="AY573" s="226"/>
      <c r="AZ573" s="226"/>
      <c r="BA573" s="226"/>
      <c r="BB573" s="226"/>
      <c r="BH573" s="232"/>
      <c r="BI573" s="227"/>
      <c r="BJ573" s="227"/>
      <c r="BK573" s="227"/>
      <c r="BL573" s="227"/>
      <c r="BM573" s="227"/>
      <c r="BN573" s="227"/>
      <c r="BO573" s="170"/>
      <c r="BP573" s="170"/>
      <c r="BQ573" s="170"/>
      <c r="BR573" s="170"/>
      <c r="BS573" s="170"/>
      <c r="BT573" s="170"/>
      <c r="BU573" s="170"/>
      <c r="EP573" s="95"/>
      <c r="EQ573" s="95"/>
      <c r="ER573" s="95"/>
      <c r="ES573" s="95"/>
      <c r="ET573" s="95"/>
      <c r="EU573" s="95"/>
      <c r="EV573" s="95"/>
      <c r="EW573" s="95"/>
      <c r="EX573" s="95"/>
      <c r="EY573" s="95"/>
      <c r="EZ573" s="95"/>
    </row>
    <row r="574" spans="1:156">
      <c r="A574" s="95"/>
      <c r="B574" s="95"/>
      <c r="C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225"/>
      <c r="AF574" s="225"/>
      <c r="AG574" s="225"/>
      <c r="AH574" s="225"/>
      <c r="AI574" s="225"/>
      <c r="AJ574" s="225"/>
      <c r="AK574" s="225"/>
      <c r="AQ574" s="226"/>
      <c r="AR574" s="226"/>
      <c r="AS574" s="226"/>
      <c r="AT574" s="226"/>
      <c r="AU574" s="226"/>
      <c r="AV574" s="226"/>
      <c r="AW574" s="226"/>
      <c r="AX574" s="226"/>
      <c r="AY574" s="226"/>
      <c r="AZ574" s="226"/>
      <c r="BA574" s="226"/>
      <c r="BB574" s="226"/>
      <c r="BH574" s="232"/>
      <c r="BI574" s="227"/>
      <c r="BJ574" s="227"/>
      <c r="BK574" s="227"/>
      <c r="BL574" s="227"/>
      <c r="BM574" s="227"/>
      <c r="BN574" s="227"/>
      <c r="BO574" s="170"/>
      <c r="BP574" s="170"/>
      <c r="BQ574" s="170"/>
      <c r="BR574" s="170"/>
      <c r="BS574" s="170"/>
      <c r="BT574" s="170"/>
      <c r="BU574" s="170"/>
      <c r="EP574" s="95"/>
      <c r="EQ574" s="95"/>
      <c r="ER574" s="95"/>
      <c r="ES574" s="95"/>
      <c r="ET574" s="95"/>
      <c r="EU574" s="95"/>
      <c r="EV574" s="95"/>
      <c r="EW574" s="95"/>
      <c r="EX574" s="95"/>
      <c r="EY574" s="95"/>
      <c r="EZ574" s="95"/>
    </row>
    <row r="575" spans="1:156">
      <c r="A575" s="95"/>
      <c r="B575" s="95"/>
      <c r="C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225"/>
      <c r="AF575" s="225"/>
      <c r="AG575" s="225"/>
      <c r="AH575" s="225"/>
      <c r="AI575" s="225"/>
      <c r="AJ575" s="225"/>
      <c r="AK575" s="225"/>
      <c r="AQ575" s="226"/>
      <c r="AR575" s="226"/>
      <c r="AS575" s="226"/>
      <c r="AT575" s="226"/>
      <c r="AU575" s="226"/>
      <c r="AV575" s="226"/>
      <c r="AW575" s="226"/>
      <c r="AX575" s="226"/>
      <c r="AY575" s="226"/>
      <c r="AZ575" s="226"/>
      <c r="BA575" s="226"/>
      <c r="BB575" s="226"/>
      <c r="BH575" s="232"/>
      <c r="BI575" s="227"/>
      <c r="BJ575" s="227"/>
      <c r="BK575" s="227"/>
      <c r="BL575" s="227"/>
      <c r="BM575" s="227"/>
      <c r="BN575" s="227"/>
      <c r="BO575" s="170"/>
      <c r="BP575" s="170"/>
      <c r="BQ575" s="170"/>
      <c r="BR575" s="170"/>
      <c r="BS575" s="170"/>
      <c r="BT575" s="170"/>
      <c r="BU575" s="170"/>
      <c r="EP575" s="95"/>
      <c r="EQ575" s="95"/>
      <c r="ER575" s="95"/>
      <c r="ES575" s="95"/>
      <c r="ET575" s="95"/>
      <c r="EU575" s="95"/>
      <c r="EV575" s="95"/>
      <c r="EW575" s="95"/>
      <c r="EX575" s="95"/>
      <c r="EY575" s="95"/>
      <c r="EZ575" s="95"/>
    </row>
    <row r="576" spans="1:156">
      <c r="A576" s="95"/>
      <c r="B576" s="95"/>
      <c r="C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225"/>
      <c r="AF576" s="225"/>
      <c r="AG576" s="225"/>
      <c r="AH576" s="225"/>
      <c r="AI576" s="225"/>
      <c r="AJ576" s="225"/>
      <c r="AK576" s="225"/>
      <c r="AQ576" s="226"/>
      <c r="AR576" s="226"/>
      <c r="AS576" s="226"/>
      <c r="AT576" s="226"/>
      <c r="AU576" s="226"/>
      <c r="AV576" s="226"/>
      <c r="AW576" s="226"/>
      <c r="AX576" s="226"/>
      <c r="AY576" s="226"/>
      <c r="AZ576" s="226"/>
      <c r="BA576" s="226"/>
      <c r="BB576" s="226"/>
      <c r="BH576" s="232"/>
      <c r="BI576" s="227"/>
      <c r="BJ576" s="227"/>
      <c r="BK576" s="227"/>
      <c r="BL576" s="227"/>
      <c r="BM576" s="227"/>
      <c r="BN576" s="227"/>
      <c r="BO576" s="170"/>
      <c r="BP576" s="170"/>
      <c r="BQ576" s="170"/>
      <c r="BR576" s="170"/>
      <c r="BS576" s="170"/>
      <c r="BT576" s="170"/>
      <c r="BU576" s="170"/>
      <c r="EP576" s="95"/>
      <c r="EQ576" s="95"/>
      <c r="ER576" s="95"/>
      <c r="ES576" s="95"/>
      <c r="ET576" s="95"/>
      <c r="EU576" s="95"/>
      <c r="EV576" s="95"/>
      <c r="EW576" s="95"/>
      <c r="EX576" s="95"/>
      <c r="EY576" s="95"/>
      <c r="EZ576" s="95"/>
    </row>
    <row r="577" spans="1:156">
      <c r="A577" s="95"/>
      <c r="B577" s="95"/>
      <c r="C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225"/>
      <c r="AF577" s="225"/>
      <c r="AG577" s="225"/>
      <c r="AH577" s="225"/>
      <c r="AI577" s="225"/>
      <c r="AJ577" s="225"/>
      <c r="AK577" s="225"/>
      <c r="AQ577" s="226"/>
      <c r="AR577" s="226"/>
      <c r="AS577" s="226"/>
      <c r="AT577" s="226"/>
      <c r="AU577" s="226"/>
      <c r="AV577" s="226"/>
      <c r="AW577" s="226"/>
      <c r="AX577" s="226"/>
      <c r="AY577" s="226"/>
      <c r="AZ577" s="226"/>
      <c r="BA577" s="226"/>
      <c r="BB577" s="226"/>
      <c r="BH577" s="232"/>
      <c r="BI577" s="227"/>
      <c r="BJ577" s="227"/>
      <c r="BK577" s="227"/>
      <c r="BL577" s="227"/>
      <c r="BM577" s="227"/>
      <c r="BN577" s="227"/>
      <c r="BO577" s="170"/>
      <c r="BP577" s="170"/>
      <c r="BQ577" s="170"/>
      <c r="BR577" s="170"/>
      <c r="BS577" s="170"/>
      <c r="BT577" s="170"/>
      <c r="BU577" s="170"/>
      <c r="EP577" s="95"/>
      <c r="EQ577" s="95"/>
      <c r="ER577" s="95"/>
      <c r="ES577" s="95"/>
      <c r="ET577" s="95"/>
      <c r="EU577" s="95"/>
      <c r="EV577" s="95"/>
      <c r="EW577" s="95"/>
      <c r="EX577" s="95"/>
      <c r="EY577" s="95"/>
      <c r="EZ577" s="95"/>
    </row>
    <row r="578" spans="1:156">
      <c r="A578" s="95"/>
      <c r="B578" s="95"/>
      <c r="C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225"/>
      <c r="AF578" s="225"/>
      <c r="AG578" s="225"/>
      <c r="AH578" s="225"/>
      <c r="AI578" s="225"/>
      <c r="AJ578" s="225"/>
      <c r="AK578" s="225"/>
      <c r="AQ578" s="226"/>
      <c r="AR578" s="226"/>
      <c r="AS578" s="226"/>
      <c r="AT578" s="226"/>
      <c r="AU578" s="226"/>
      <c r="AV578" s="226"/>
      <c r="AW578" s="226"/>
      <c r="AX578" s="226"/>
      <c r="AY578" s="226"/>
      <c r="AZ578" s="226"/>
      <c r="BA578" s="226"/>
      <c r="BB578" s="226"/>
      <c r="BH578" s="232"/>
      <c r="BI578" s="227"/>
      <c r="BJ578" s="227"/>
      <c r="BK578" s="227"/>
      <c r="BL578" s="227"/>
      <c r="BM578" s="227"/>
      <c r="BN578" s="227"/>
      <c r="BO578" s="170"/>
      <c r="BP578" s="170"/>
      <c r="BQ578" s="170"/>
      <c r="BR578" s="170"/>
      <c r="BS578" s="170"/>
      <c r="BT578" s="170"/>
      <c r="BU578" s="170"/>
      <c r="EP578" s="95"/>
      <c r="EQ578" s="95"/>
      <c r="ER578" s="95"/>
      <c r="ES578" s="95"/>
      <c r="ET578" s="95"/>
      <c r="EU578" s="95"/>
      <c r="EV578" s="95"/>
      <c r="EW578" s="95"/>
      <c r="EX578" s="95"/>
      <c r="EY578" s="95"/>
      <c r="EZ578" s="95"/>
    </row>
    <row r="579" spans="1:156">
      <c r="A579" s="95"/>
      <c r="B579" s="95"/>
      <c r="C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225"/>
      <c r="AF579" s="225"/>
      <c r="AG579" s="225"/>
      <c r="AH579" s="225"/>
      <c r="AI579" s="225"/>
      <c r="AJ579" s="225"/>
      <c r="AK579" s="225"/>
      <c r="AQ579" s="226"/>
      <c r="AR579" s="226"/>
      <c r="AS579" s="226"/>
      <c r="AT579" s="226"/>
      <c r="AU579" s="226"/>
      <c r="AV579" s="226"/>
      <c r="AW579" s="226"/>
      <c r="AX579" s="226"/>
      <c r="AY579" s="226"/>
      <c r="AZ579" s="226"/>
      <c r="BA579" s="226"/>
      <c r="BB579" s="226"/>
      <c r="BH579" s="232"/>
      <c r="BI579" s="227"/>
      <c r="BJ579" s="227"/>
      <c r="BK579" s="227"/>
      <c r="BL579" s="227"/>
      <c r="BM579" s="227"/>
      <c r="BN579" s="227"/>
      <c r="BO579" s="170"/>
      <c r="BP579" s="170"/>
      <c r="BQ579" s="170"/>
      <c r="BR579" s="170"/>
      <c r="BS579" s="170"/>
      <c r="BT579" s="170"/>
      <c r="BU579" s="170"/>
      <c r="EP579" s="95"/>
      <c r="EQ579" s="95"/>
      <c r="ER579" s="95"/>
      <c r="ES579" s="95"/>
      <c r="ET579" s="95"/>
      <c r="EU579" s="95"/>
      <c r="EV579" s="95"/>
      <c r="EW579" s="95"/>
      <c r="EX579" s="95"/>
      <c r="EY579" s="95"/>
      <c r="EZ579" s="95"/>
    </row>
    <row r="580" spans="1:156">
      <c r="A580" s="95"/>
      <c r="B580" s="95"/>
      <c r="C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225"/>
      <c r="AF580" s="225"/>
      <c r="AG580" s="225"/>
      <c r="AH580" s="225"/>
      <c r="AI580" s="225"/>
      <c r="AJ580" s="225"/>
      <c r="AK580" s="225"/>
      <c r="AQ580" s="226"/>
      <c r="AR580" s="226"/>
      <c r="AS580" s="226"/>
      <c r="AT580" s="226"/>
      <c r="AU580" s="226"/>
      <c r="AV580" s="226"/>
      <c r="AW580" s="226"/>
      <c r="AX580" s="226"/>
      <c r="AY580" s="226"/>
      <c r="AZ580" s="226"/>
      <c r="BA580" s="226"/>
      <c r="BB580" s="226"/>
      <c r="BH580" s="232"/>
      <c r="BI580" s="227"/>
      <c r="BJ580" s="227"/>
      <c r="BK580" s="227"/>
      <c r="BL580" s="227"/>
      <c r="BM580" s="227"/>
      <c r="BN580" s="227"/>
      <c r="BO580" s="170"/>
      <c r="BP580" s="170"/>
      <c r="BQ580" s="170"/>
      <c r="BR580" s="170"/>
      <c r="BS580" s="170"/>
      <c r="BT580" s="170"/>
      <c r="BU580" s="170"/>
      <c r="EP580" s="95"/>
      <c r="EQ580" s="95"/>
      <c r="ER580" s="95"/>
      <c r="ES580" s="95"/>
      <c r="ET580" s="95"/>
      <c r="EU580" s="95"/>
      <c r="EV580" s="95"/>
      <c r="EW580" s="95"/>
      <c r="EX580" s="95"/>
      <c r="EY580" s="95"/>
      <c r="EZ580" s="95"/>
    </row>
    <row r="581" spans="1:156">
      <c r="A581" s="95"/>
      <c r="B581" s="95"/>
      <c r="C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225"/>
      <c r="AF581" s="225"/>
      <c r="AG581" s="225"/>
      <c r="AH581" s="225"/>
      <c r="AI581" s="225"/>
      <c r="AJ581" s="225"/>
      <c r="AK581" s="225"/>
      <c r="AQ581" s="226"/>
      <c r="AR581" s="226"/>
      <c r="AS581" s="226"/>
      <c r="AT581" s="226"/>
      <c r="AU581" s="226"/>
      <c r="AV581" s="226"/>
      <c r="AW581" s="226"/>
      <c r="AX581" s="226"/>
      <c r="AY581" s="226"/>
      <c r="AZ581" s="226"/>
      <c r="BA581" s="226"/>
      <c r="BB581" s="226"/>
      <c r="BH581" s="232"/>
      <c r="BI581" s="227"/>
      <c r="BJ581" s="227"/>
      <c r="BK581" s="227"/>
      <c r="BL581" s="227"/>
      <c r="BM581" s="227"/>
      <c r="BN581" s="227"/>
      <c r="BO581" s="170"/>
      <c r="BP581" s="170"/>
      <c r="BQ581" s="170"/>
      <c r="BR581" s="170"/>
      <c r="BS581" s="170"/>
      <c r="BT581" s="170"/>
      <c r="BU581" s="170"/>
      <c r="EP581" s="95"/>
      <c r="EQ581" s="95"/>
      <c r="ER581" s="95"/>
      <c r="ES581" s="95"/>
      <c r="ET581" s="95"/>
      <c r="EU581" s="95"/>
      <c r="EV581" s="95"/>
      <c r="EW581" s="95"/>
      <c r="EX581" s="95"/>
      <c r="EY581" s="95"/>
      <c r="EZ581" s="95"/>
    </row>
    <row r="582" spans="1:156">
      <c r="A582" s="95"/>
      <c r="B582" s="95"/>
      <c r="C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225"/>
      <c r="AF582" s="225"/>
      <c r="AG582" s="225"/>
      <c r="AH582" s="225"/>
      <c r="AI582" s="225"/>
      <c r="AJ582" s="225"/>
      <c r="AK582" s="225"/>
      <c r="AQ582" s="226"/>
      <c r="AR582" s="226"/>
      <c r="AS582" s="226"/>
      <c r="AT582" s="226"/>
      <c r="AU582" s="226"/>
      <c r="AV582" s="226"/>
      <c r="AW582" s="226"/>
      <c r="AX582" s="226"/>
      <c r="AY582" s="226"/>
      <c r="AZ582" s="226"/>
      <c r="BA582" s="226"/>
      <c r="BB582" s="226"/>
      <c r="BH582" s="232"/>
      <c r="BI582" s="227"/>
      <c r="BJ582" s="227"/>
      <c r="BK582" s="227"/>
      <c r="BL582" s="227"/>
      <c r="BM582" s="227"/>
      <c r="BN582" s="227"/>
      <c r="BO582" s="170"/>
      <c r="BP582" s="170"/>
      <c r="BQ582" s="170"/>
      <c r="BR582" s="170"/>
      <c r="BS582" s="170"/>
      <c r="BT582" s="170"/>
      <c r="BU582" s="170"/>
      <c r="EP582" s="95"/>
      <c r="EQ582" s="95"/>
      <c r="ER582" s="95"/>
      <c r="ES582" s="95"/>
      <c r="ET582" s="95"/>
      <c r="EU582" s="95"/>
      <c r="EV582" s="95"/>
      <c r="EW582" s="95"/>
      <c r="EX582" s="95"/>
      <c r="EY582" s="95"/>
      <c r="EZ582" s="95"/>
    </row>
    <row r="583" spans="1:156">
      <c r="A583" s="95"/>
      <c r="B583" s="95"/>
      <c r="C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225"/>
      <c r="AF583" s="225"/>
      <c r="AG583" s="225"/>
      <c r="AH583" s="225"/>
      <c r="AI583" s="225"/>
      <c r="AJ583" s="225"/>
      <c r="AK583" s="225"/>
      <c r="AQ583" s="226"/>
      <c r="AR583" s="226"/>
      <c r="AS583" s="226"/>
      <c r="AT583" s="226"/>
      <c r="AU583" s="226"/>
      <c r="AV583" s="226"/>
      <c r="AW583" s="226"/>
      <c r="AX583" s="226"/>
      <c r="AY583" s="226"/>
      <c r="AZ583" s="226"/>
      <c r="BA583" s="226"/>
      <c r="BB583" s="226"/>
      <c r="BH583" s="232"/>
      <c r="BI583" s="227"/>
      <c r="BJ583" s="227"/>
      <c r="BK583" s="227"/>
      <c r="BL583" s="227"/>
      <c r="BM583" s="227"/>
      <c r="BN583" s="227"/>
      <c r="BO583" s="170"/>
      <c r="BP583" s="170"/>
      <c r="BQ583" s="170"/>
      <c r="BR583" s="170"/>
      <c r="BS583" s="170"/>
      <c r="BT583" s="170"/>
      <c r="BU583" s="170"/>
      <c r="EP583" s="95"/>
      <c r="EQ583" s="95"/>
      <c r="ER583" s="95"/>
      <c r="ES583" s="95"/>
      <c r="ET583" s="95"/>
      <c r="EU583" s="95"/>
      <c r="EV583" s="95"/>
      <c r="EW583" s="95"/>
      <c r="EX583" s="95"/>
      <c r="EY583" s="95"/>
      <c r="EZ583" s="95"/>
    </row>
    <row r="584" spans="1:156">
      <c r="A584" s="95"/>
      <c r="B584" s="95"/>
      <c r="C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225"/>
      <c r="AF584" s="225"/>
      <c r="AG584" s="225"/>
      <c r="AH584" s="225"/>
      <c r="AI584" s="225"/>
      <c r="AJ584" s="225"/>
      <c r="AK584" s="225"/>
      <c r="AR584" s="226"/>
      <c r="AS584" s="226"/>
      <c r="AT584" s="226"/>
      <c r="AU584" s="226"/>
      <c r="AV584" s="226"/>
      <c r="AW584" s="226"/>
      <c r="AX584" s="226"/>
      <c r="AY584" s="226"/>
      <c r="AZ584" s="226"/>
      <c r="BA584" s="226"/>
      <c r="BB584" s="226"/>
      <c r="BH584" s="232"/>
      <c r="BI584" s="227"/>
      <c r="BJ584" s="227"/>
      <c r="BK584" s="227"/>
      <c r="BL584" s="227"/>
      <c r="BM584" s="227"/>
      <c r="BN584" s="227"/>
      <c r="BO584" s="170"/>
      <c r="BP584" s="170"/>
      <c r="BQ584" s="170"/>
      <c r="BR584" s="170"/>
      <c r="BS584" s="170"/>
      <c r="BT584" s="170"/>
      <c r="BU584" s="170"/>
      <c r="EP584" s="95"/>
      <c r="EQ584" s="95"/>
      <c r="ER584" s="95"/>
      <c r="ES584" s="95"/>
      <c r="ET584" s="95"/>
      <c r="EU584" s="95"/>
      <c r="EV584" s="95"/>
      <c r="EW584" s="95"/>
      <c r="EX584" s="95"/>
      <c r="EY584" s="95"/>
      <c r="EZ584" s="95"/>
    </row>
    <row r="585" spans="1:156">
      <c r="A585" s="95"/>
      <c r="B585" s="95"/>
      <c r="C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225"/>
      <c r="AF585" s="225"/>
      <c r="AG585" s="225"/>
      <c r="AH585" s="225"/>
      <c r="AI585" s="225"/>
      <c r="AJ585" s="225"/>
      <c r="AK585" s="225"/>
      <c r="AR585" s="226"/>
      <c r="AS585" s="226"/>
      <c r="AT585" s="226"/>
      <c r="AU585" s="226"/>
      <c r="AV585" s="226"/>
      <c r="AW585" s="226"/>
      <c r="AX585" s="226"/>
      <c r="AY585" s="226"/>
      <c r="AZ585" s="226"/>
      <c r="BA585" s="226"/>
      <c r="BB585" s="226"/>
      <c r="BH585" s="232"/>
      <c r="BI585" s="227"/>
      <c r="BJ585" s="227"/>
      <c r="BK585" s="227"/>
      <c r="BL585" s="227"/>
      <c r="BM585" s="227"/>
      <c r="BN585" s="227"/>
      <c r="BO585" s="170"/>
      <c r="BP585" s="170"/>
      <c r="BQ585" s="170"/>
      <c r="BR585" s="170"/>
      <c r="BS585" s="170"/>
      <c r="BT585" s="170"/>
      <c r="BU585" s="170"/>
      <c r="EP585" s="95"/>
      <c r="EQ585" s="95"/>
      <c r="ER585" s="95"/>
      <c r="ES585" s="95"/>
      <c r="ET585" s="95"/>
      <c r="EU585" s="95"/>
      <c r="EV585" s="95"/>
      <c r="EW585" s="95"/>
      <c r="EX585" s="95"/>
      <c r="EY585" s="95"/>
      <c r="EZ585" s="95"/>
    </row>
    <row r="586" spans="1:156">
      <c r="A586" s="95"/>
      <c r="B586" s="95"/>
      <c r="C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225"/>
      <c r="AF586" s="225"/>
      <c r="AG586" s="225"/>
      <c r="AH586" s="225"/>
      <c r="AI586" s="225"/>
      <c r="AJ586" s="225"/>
      <c r="AK586" s="225"/>
      <c r="AR586" s="226"/>
      <c r="AS586" s="226"/>
      <c r="AT586" s="226"/>
      <c r="AU586" s="226"/>
      <c r="AV586" s="226"/>
      <c r="AW586" s="226"/>
      <c r="AX586" s="226"/>
      <c r="AY586" s="226"/>
      <c r="AZ586" s="226"/>
      <c r="BA586" s="226"/>
      <c r="BB586" s="226"/>
      <c r="BH586" s="232"/>
      <c r="BI586" s="227"/>
      <c r="BJ586" s="227"/>
      <c r="BK586" s="227"/>
      <c r="BL586" s="227"/>
      <c r="BM586" s="227"/>
      <c r="BN586" s="227"/>
      <c r="BO586" s="170"/>
      <c r="BP586" s="170"/>
      <c r="BQ586" s="170"/>
      <c r="BR586" s="170"/>
      <c r="BS586" s="170"/>
      <c r="BT586" s="170"/>
      <c r="BU586" s="170"/>
      <c r="EP586" s="95"/>
      <c r="EQ586" s="95"/>
      <c r="ER586" s="95"/>
      <c r="ES586" s="95"/>
      <c r="ET586" s="95"/>
      <c r="EU586" s="95"/>
      <c r="EV586" s="95"/>
      <c r="EW586" s="95"/>
      <c r="EX586" s="95"/>
      <c r="EY586" s="95"/>
      <c r="EZ586" s="95"/>
    </row>
    <row r="587" spans="1:156">
      <c r="A587" s="95"/>
      <c r="B587" s="95"/>
      <c r="C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225"/>
      <c r="AF587" s="225"/>
      <c r="AG587" s="225"/>
      <c r="AH587" s="225"/>
      <c r="AI587" s="225"/>
      <c r="AJ587" s="225"/>
      <c r="AK587" s="225"/>
      <c r="AR587" s="226"/>
      <c r="AS587" s="226"/>
      <c r="AT587" s="226"/>
      <c r="AU587" s="226"/>
      <c r="AV587" s="226"/>
      <c r="AW587" s="226"/>
      <c r="AX587" s="226"/>
      <c r="AY587" s="226"/>
      <c r="AZ587" s="226"/>
      <c r="BA587" s="226"/>
      <c r="BB587" s="226"/>
      <c r="BH587" s="232"/>
      <c r="BI587" s="227"/>
      <c r="BJ587" s="227"/>
      <c r="BK587" s="227"/>
      <c r="BL587" s="227"/>
      <c r="BM587" s="227"/>
      <c r="BN587" s="227"/>
      <c r="BO587" s="170"/>
      <c r="BP587" s="170"/>
      <c r="BQ587" s="170"/>
      <c r="BR587" s="170"/>
      <c r="BS587" s="170"/>
      <c r="BT587" s="170"/>
      <c r="BU587" s="170"/>
      <c r="EP587" s="95"/>
      <c r="EQ587" s="95"/>
      <c r="ER587" s="95"/>
      <c r="ES587" s="95"/>
      <c r="ET587" s="95"/>
      <c r="EU587" s="95"/>
      <c r="EV587" s="95"/>
      <c r="EW587" s="95"/>
      <c r="EX587" s="95"/>
      <c r="EY587" s="95"/>
      <c r="EZ587" s="95"/>
    </row>
    <row r="588" spans="1:156">
      <c r="A588" s="95"/>
      <c r="B588" s="95"/>
      <c r="C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225"/>
      <c r="AF588" s="225"/>
      <c r="AG588" s="225"/>
      <c r="AH588" s="225"/>
      <c r="AI588" s="225"/>
      <c r="AJ588" s="225"/>
      <c r="AK588" s="225"/>
      <c r="AR588" s="226"/>
      <c r="AS588" s="226"/>
      <c r="AT588" s="226"/>
      <c r="AU588" s="226"/>
      <c r="AV588" s="226"/>
      <c r="AW588" s="226"/>
      <c r="AX588" s="226"/>
      <c r="AY588" s="226"/>
      <c r="AZ588" s="226"/>
      <c r="BA588" s="226"/>
      <c r="BB588" s="226"/>
      <c r="BH588" s="232"/>
      <c r="BI588" s="227"/>
      <c r="BJ588" s="227"/>
      <c r="BK588" s="227"/>
      <c r="BL588" s="227"/>
      <c r="BM588" s="227"/>
      <c r="BN588" s="227"/>
      <c r="BO588" s="170"/>
      <c r="BP588" s="170"/>
      <c r="BQ588" s="170"/>
      <c r="BR588" s="170"/>
      <c r="BS588" s="170"/>
      <c r="BT588" s="170"/>
      <c r="BU588" s="170"/>
      <c r="EP588" s="95"/>
      <c r="EQ588" s="95"/>
      <c r="ER588" s="95"/>
      <c r="ES588" s="95"/>
      <c r="ET588" s="95"/>
      <c r="EU588" s="95"/>
      <c r="EV588" s="95"/>
      <c r="EW588" s="95"/>
      <c r="EX588" s="95"/>
      <c r="EY588" s="95"/>
      <c r="EZ588" s="95"/>
    </row>
    <row r="589" spans="1:156">
      <c r="A589" s="95"/>
      <c r="B589" s="95"/>
      <c r="C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225"/>
      <c r="AF589" s="225"/>
      <c r="AG589" s="225"/>
      <c r="AH589" s="225"/>
      <c r="AI589" s="225"/>
      <c r="AJ589" s="225"/>
      <c r="AK589" s="225"/>
      <c r="AR589" s="226"/>
      <c r="AS589" s="226"/>
      <c r="AT589" s="226"/>
      <c r="AU589" s="226"/>
      <c r="AV589" s="226"/>
      <c r="AW589" s="226"/>
      <c r="AX589" s="226"/>
      <c r="AY589" s="226"/>
      <c r="AZ589" s="226"/>
      <c r="BA589" s="226"/>
      <c r="BB589" s="226"/>
      <c r="BH589" s="232"/>
      <c r="BI589" s="227"/>
      <c r="BJ589" s="227"/>
      <c r="BK589" s="227"/>
      <c r="BL589" s="227"/>
      <c r="BM589" s="227"/>
      <c r="BN589" s="170"/>
      <c r="BO589" s="170"/>
      <c r="BP589" s="170"/>
      <c r="BQ589" s="170"/>
      <c r="BR589" s="170"/>
      <c r="BS589" s="170"/>
      <c r="BT589" s="170"/>
      <c r="BU589" s="170"/>
      <c r="EP589" s="95"/>
      <c r="EQ589" s="95"/>
      <c r="ER589" s="95"/>
      <c r="ES589" s="95"/>
      <c r="ET589" s="95"/>
      <c r="EU589" s="95"/>
      <c r="EV589" s="95"/>
      <c r="EW589" s="95"/>
      <c r="EX589" s="95"/>
      <c r="EY589" s="95"/>
      <c r="EZ589" s="95"/>
    </row>
    <row r="590" spans="1:156">
      <c r="A590" s="95"/>
      <c r="B590" s="95"/>
      <c r="C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225"/>
      <c r="AF590" s="225"/>
      <c r="AG590" s="225"/>
      <c r="AH590" s="225"/>
      <c r="AI590" s="225"/>
      <c r="AJ590" s="225"/>
      <c r="AK590" s="225"/>
      <c r="AR590" s="226"/>
      <c r="AS590" s="226"/>
      <c r="AT590" s="226"/>
      <c r="AU590" s="226"/>
      <c r="AV590" s="226"/>
      <c r="AW590" s="226"/>
      <c r="AX590" s="226"/>
      <c r="AY590" s="226"/>
      <c r="AZ590" s="226"/>
      <c r="BA590" s="226"/>
      <c r="BB590" s="226"/>
      <c r="BH590" s="232"/>
      <c r="BI590" s="227"/>
      <c r="BJ590" s="227"/>
      <c r="BK590" s="227"/>
      <c r="BL590" s="227"/>
      <c r="BM590" s="227"/>
      <c r="BN590" s="170"/>
      <c r="BO590" s="170"/>
      <c r="BP590" s="170"/>
      <c r="BQ590" s="170"/>
      <c r="BR590" s="170"/>
      <c r="BS590" s="170"/>
      <c r="BT590" s="170"/>
      <c r="BU590" s="170"/>
      <c r="EP590" s="95"/>
      <c r="EQ590" s="95"/>
      <c r="ER590" s="95"/>
      <c r="ES590" s="95"/>
      <c r="ET590" s="95"/>
      <c r="EU590" s="95"/>
      <c r="EV590" s="95"/>
      <c r="EW590" s="95"/>
      <c r="EX590" s="95"/>
      <c r="EY590" s="95"/>
      <c r="EZ590" s="95"/>
    </row>
    <row r="591" spans="1:156">
      <c r="A591" s="95"/>
      <c r="B591" s="95"/>
      <c r="C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225"/>
      <c r="AF591" s="225"/>
      <c r="AG591" s="225"/>
      <c r="AH591" s="225"/>
      <c r="AI591" s="225"/>
      <c r="AJ591" s="225"/>
      <c r="AK591" s="225"/>
      <c r="AR591" s="226"/>
      <c r="AS591" s="226"/>
      <c r="AT591" s="226"/>
      <c r="AU591" s="226"/>
      <c r="AV591" s="226"/>
      <c r="AW591" s="226"/>
      <c r="AX591" s="226"/>
      <c r="AY591" s="226"/>
      <c r="AZ591" s="226"/>
      <c r="BA591" s="226"/>
      <c r="BB591" s="226"/>
      <c r="BH591" s="232"/>
      <c r="BI591" s="227"/>
      <c r="BJ591" s="227"/>
      <c r="BK591" s="227"/>
      <c r="BL591" s="227"/>
      <c r="BM591" s="170"/>
      <c r="BN591" s="170"/>
      <c r="BO591" s="170"/>
      <c r="BP591" s="170"/>
      <c r="BQ591" s="170"/>
      <c r="BR591" s="170"/>
      <c r="BS591" s="170"/>
      <c r="BT591" s="170"/>
      <c r="BU591" s="170"/>
      <c r="EO591" s="95"/>
      <c r="EP591" s="95"/>
      <c r="EQ591" s="95"/>
      <c r="ER591" s="95"/>
      <c r="ES591" s="95"/>
      <c r="ET591" s="95"/>
      <c r="EU591" s="95"/>
      <c r="EV591" s="95"/>
      <c r="EW591" s="95"/>
      <c r="EX591" s="95"/>
      <c r="EY591" s="95"/>
      <c r="EZ591" s="95"/>
    </row>
    <row r="592" spans="1:156">
      <c r="A592" s="95"/>
      <c r="B592" s="95"/>
      <c r="C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225"/>
      <c r="AF592" s="225"/>
      <c r="AG592" s="225"/>
      <c r="AH592" s="225"/>
      <c r="AI592" s="225"/>
      <c r="AJ592" s="225"/>
      <c r="AK592" s="225"/>
      <c r="AR592" s="226"/>
      <c r="AS592" s="226"/>
      <c r="AT592" s="226"/>
      <c r="AU592" s="226"/>
      <c r="AV592" s="226"/>
      <c r="AW592" s="226"/>
      <c r="AX592" s="226"/>
      <c r="AY592" s="226"/>
      <c r="AZ592" s="226"/>
      <c r="BA592" s="226"/>
      <c r="BB592" s="226"/>
      <c r="BH592" s="232"/>
      <c r="BI592" s="227"/>
      <c r="BJ592" s="227"/>
      <c r="BK592" s="227"/>
      <c r="BL592" s="227"/>
      <c r="BM592" s="170"/>
      <c r="BN592" s="170"/>
      <c r="BO592" s="170"/>
      <c r="BP592" s="170"/>
      <c r="BQ592" s="170"/>
      <c r="BR592" s="170"/>
      <c r="BS592" s="170"/>
      <c r="BT592" s="170"/>
      <c r="BU592" s="170"/>
      <c r="ED592" s="95"/>
      <c r="EE592" s="95"/>
      <c r="EF592" s="95"/>
      <c r="EG592" s="95"/>
      <c r="EH592" s="95"/>
      <c r="EI592" s="95"/>
      <c r="EJ592" s="95"/>
      <c r="EK592" s="95"/>
      <c r="EL592" s="95"/>
      <c r="EM592" s="95"/>
      <c r="EN592" s="95"/>
      <c r="EO592" s="95"/>
      <c r="EP592" s="95"/>
      <c r="EQ592" s="95"/>
      <c r="ER592" s="95"/>
      <c r="ES592" s="95"/>
      <c r="ET592" s="95"/>
      <c r="EU592" s="95"/>
      <c r="EV592" s="95"/>
      <c r="EW592" s="95"/>
      <c r="EX592" s="95"/>
      <c r="EY592" s="95"/>
      <c r="EZ592" s="95"/>
    </row>
    <row r="593" spans="1:156">
      <c r="A593" s="95"/>
      <c r="B593" s="95"/>
      <c r="C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225"/>
      <c r="AF593" s="225"/>
      <c r="AG593" s="225"/>
      <c r="AH593" s="225"/>
      <c r="AI593" s="225"/>
      <c r="AJ593" s="225"/>
      <c r="AK593" s="225"/>
      <c r="AR593" s="226"/>
      <c r="AS593" s="226"/>
      <c r="AT593" s="226"/>
      <c r="AU593" s="226"/>
      <c r="AV593" s="226"/>
      <c r="AW593" s="226"/>
      <c r="AX593" s="226"/>
      <c r="AY593" s="226"/>
      <c r="AZ593" s="226"/>
      <c r="BA593" s="226"/>
      <c r="BB593" s="226"/>
      <c r="BH593" s="232"/>
      <c r="BI593" s="227"/>
      <c r="BJ593" s="227"/>
      <c r="BK593" s="227"/>
      <c r="BL593" s="227"/>
      <c r="BM593" s="170"/>
      <c r="BN593" s="170"/>
      <c r="BO593" s="170"/>
      <c r="BP593" s="170"/>
      <c r="BQ593" s="170"/>
      <c r="BR593" s="170"/>
      <c r="BS593" s="170"/>
      <c r="BT593" s="170"/>
      <c r="BU593" s="170"/>
      <c r="CX593" s="95"/>
      <c r="ED593" s="95"/>
      <c r="EE593" s="95"/>
      <c r="EF593" s="95"/>
      <c r="EG593" s="95"/>
      <c r="EH593" s="95"/>
      <c r="EI593" s="95"/>
      <c r="EJ593" s="95"/>
      <c r="EK593" s="95"/>
      <c r="EL593" s="95"/>
      <c r="EM593" s="95"/>
      <c r="EN593" s="95"/>
      <c r="EO593" s="95"/>
      <c r="EP593" s="95"/>
      <c r="EQ593" s="95"/>
      <c r="ER593" s="95"/>
      <c r="ES593" s="95"/>
      <c r="ET593" s="95"/>
      <c r="EU593" s="95"/>
      <c r="EV593" s="95"/>
      <c r="EW593" s="95"/>
      <c r="EX593" s="95"/>
      <c r="EY593" s="95"/>
      <c r="EZ593" s="95"/>
    </row>
    <row r="594" spans="1:156">
      <c r="A594" s="95"/>
      <c r="B594" s="95"/>
      <c r="C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225"/>
      <c r="AF594" s="225"/>
      <c r="AG594" s="225"/>
      <c r="AH594" s="225"/>
      <c r="AI594" s="225"/>
      <c r="AJ594" s="225"/>
      <c r="AK594" s="225"/>
      <c r="AR594" s="226"/>
      <c r="AS594" s="226"/>
      <c r="AT594" s="226"/>
      <c r="AU594" s="226"/>
      <c r="AV594" s="226"/>
      <c r="AW594" s="226"/>
      <c r="AX594" s="226"/>
      <c r="AY594" s="226"/>
      <c r="AZ594" s="226"/>
      <c r="BA594" s="226"/>
      <c r="BB594" s="226"/>
      <c r="BH594" s="232"/>
      <c r="BI594" s="227"/>
      <c r="BJ594" s="227"/>
      <c r="BK594" s="227"/>
      <c r="BL594" s="227"/>
      <c r="BM594" s="170"/>
      <c r="BN594" s="170"/>
      <c r="BO594" s="170"/>
      <c r="BP594" s="170"/>
      <c r="BQ594" s="170"/>
      <c r="BR594" s="170"/>
      <c r="BS594" s="170"/>
      <c r="BT594" s="170"/>
      <c r="BU594" s="170"/>
      <c r="CX594" s="95"/>
      <c r="CY594" s="95"/>
      <c r="ED594" s="95"/>
      <c r="EE594" s="95"/>
      <c r="EF594" s="95"/>
      <c r="EG594" s="95"/>
      <c r="EH594" s="95"/>
      <c r="EI594" s="95"/>
      <c r="EJ594" s="95"/>
      <c r="EK594" s="95"/>
      <c r="EL594" s="95"/>
      <c r="EM594" s="95"/>
      <c r="EN594" s="95"/>
      <c r="EO594" s="95"/>
      <c r="EP594" s="95"/>
      <c r="EQ594" s="95"/>
      <c r="ER594" s="95"/>
      <c r="ES594" s="95"/>
      <c r="ET594" s="95"/>
      <c r="EU594" s="95"/>
      <c r="EV594" s="95"/>
      <c r="EW594" s="95"/>
      <c r="EX594" s="95"/>
      <c r="EY594" s="95"/>
      <c r="EZ594" s="95"/>
    </row>
    <row r="595" spans="1:156">
      <c r="A595" s="95"/>
      <c r="B595" s="95"/>
      <c r="C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225"/>
      <c r="AF595" s="225"/>
      <c r="AG595" s="225"/>
      <c r="AH595" s="225"/>
      <c r="AI595" s="225"/>
      <c r="AJ595" s="225"/>
      <c r="AK595" s="225"/>
      <c r="AR595" s="226"/>
      <c r="AS595" s="226"/>
      <c r="AT595" s="226"/>
      <c r="AU595" s="226"/>
      <c r="AV595" s="226"/>
      <c r="AW595" s="226"/>
      <c r="AX595" s="226"/>
      <c r="AY595" s="226"/>
      <c r="AZ595" s="226"/>
      <c r="BA595" s="226"/>
      <c r="BB595" s="226"/>
      <c r="BH595" s="232"/>
      <c r="BI595" s="227"/>
      <c r="BJ595" s="227"/>
      <c r="BK595" s="227"/>
      <c r="BL595" s="227"/>
      <c r="BM595" s="170"/>
      <c r="BN595" s="170"/>
      <c r="BO595" s="170"/>
      <c r="BP595" s="170"/>
      <c r="BQ595" s="170"/>
      <c r="BR595" s="170"/>
      <c r="BS595" s="170"/>
      <c r="BT595" s="170"/>
      <c r="BU595" s="170"/>
      <c r="CX595" s="95"/>
      <c r="CY595" s="95"/>
      <c r="ED595" s="95"/>
      <c r="EE595" s="95"/>
      <c r="EF595" s="95"/>
      <c r="EG595" s="95"/>
      <c r="EH595" s="95"/>
      <c r="EI595" s="95"/>
      <c r="EJ595" s="95"/>
      <c r="EK595" s="95"/>
      <c r="EL595" s="95"/>
      <c r="EM595" s="95"/>
      <c r="EN595" s="95"/>
      <c r="EO595" s="95"/>
      <c r="EP595" s="95"/>
      <c r="EQ595" s="95"/>
      <c r="ER595" s="95"/>
      <c r="ES595" s="95"/>
      <c r="ET595" s="95"/>
      <c r="EU595" s="95"/>
      <c r="EV595" s="95"/>
      <c r="EW595" s="95"/>
      <c r="EX595" s="95"/>
      <c r="EY595" s="95"/>
      <c r="EZ595" s="95"/>
    </row>
    <row r="596" spans="1:156">
      <c r="A596" s="95"/>
      <c r="B596" s="95"/>
      <c r="C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225"/>
      <c r="AF596" s="225"/>
      <c r="AG596" s="225"/>
      <c r="AH596" s="225"/>
      <c r="AI596" s="225"/>
      <c r="AJ596" s="225"/>
      <c r="AK596" s="225"/>
      <c r="AR596" s="226"/>
      <c r="AS596" s="226"/>
      <c r="AT596" s="226"/>
      <c r="AU596" s="226"/>
      <c r="AV596" s="226"/>
      <c r="AW596" s="226"/>
      <c r="AX596" s="226"/>
      <c r="AY596" s="226"/>
      <c r="AZ596" s="226"/>
      <c r="BA596" s="226"/>
      <c r="BB596" s="226"/>
      <c r="BH596" s="232"/>
      <c r="BI596" s="227"/>
      <c r="BJ596" s="227"/>
      <c r="BK596" s="227"/>
      <c r="BL596" s="227"/>
      <c r="BM596" s="170"/>
      <c r="BN596" s="170"/>
      <c r="BO596" s="170"/>
      <c r="BP596" s="170"/>
      <c r="BQ596" s="170"/>
      <c r="BR596" s="170"/>
      <c r="BS596" s="170"/>
      <c r="BT596" s="170"/>
      <c r="BU596" s="170"/>
      <c r="CY596" s="95"/>
      <c r="ED596" s="95"/>
      <c r="EE596" s="95"/>
      <c r="EF596" s="95"/>
      <c r="EG596" s="95"/>
      <c r="EH596" s="95"/>
      <c r="EI596" s="95"/>
      <c r="EJ596" s="95"/>
      <c r="EK596" s="95"/>
      <c r="EL596" s="95"/>
      <c r="EM596" s="95"/>
      <c r="EN596" s="95"/>
      <c r="EO596" s="95"/>
      <c r="EP596" s="95"/>
      <c r="EQ596" s="95"/>
      <c r="ER596" s="95"/>
      <c r="ES596" s="95"/>
      <c r="ET596" s="95"/>
      <c r="EU596" s="95"/>
      <c r="EV596" s="95"/>
      <c r="EW596" s="95"/>
      <c r="EX596" s="95"/>
      <c r="EY596" s="95"/>
      <c r="EZ596" s="95"/>
    </row>
    <row r="597" spans="1:156">
      <c r="A597" s="95"/>
      <c r="B597" s="95"/>
      <c r="C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225"/>
      <c r="AF597" s="225"/>
      <c r="AG597" s="225"/>
      <c r="AH597" s="225"/>
      <c r="AI597" s="225"/>
      <c r="AJ597" s="225"/>
      <c r="AK597" s="225"/>
      <c r="AR597" s="226"/>
      <c r="AS597" s="226"/>
      <c r="AT597" s="226"/>
      <c r="AU597" s="226"/>
      <c r="AV597" s="226"/>
      <c r="AW597" s="226"/>
      <c r="AX597" s="226"/>
      <c r="AY597" s="226"/>
      <c r="AZ597" s="226"/>
      <c r="BA597" s="226"/>
      <c r="BB597" s="226"/>
      <c r="BH597" s="232"/>
      <c r="BI597" s="227"/>
      <c r="BJ597" s="227"/>
      <c r="BK597" s="227"/>
      <c r="BL597" s="227"/>
      <c r="BM597" s="170"/>
      <c r="BN597" s="170"/>
      <c r="BO597" s="170"/>
      <c r="BP597" s="170"/>
      <c r="BQ597" s="170"/>
      <c r="BR597" s="170"/>
      <c r="BS597" s="170"/>
      <c r="BT597" s="170"/>
      <c r="BU597" s="170"/>
      <c r="ED597" s="95"/>
      <c r="EE597" s="95"/>
      <c r="EF597" s="95"/>
      <c r="EG597" s="95"/>
      <c r="EH597" s="95"/>
      <c r="EI597" s="95"/>
      <c r="EJ597" s="95"/>
      <c r="EK597" s="95"/>
      <c r="EL597" s="95"/>
      <c r="EM597" s="95"/>
      <c r="EN597" s="95"/>
      <c r="EO597" s="95"/>
      <c r="EP597" s="95"/>
      <c r="EQ597" s="95"/>
      <c r="ER597" s="95"/>
      <c r="ES597" s="95"/>
      <c r="ET597" s="95"/>
      <c r="EU597" s="95"/>
      <c r="EV597" s="95"/>
      <c r="EW597" s="95"/>
      <c r="EX597" s="95"/>
      <c r="EY597" s="95"/>
      <c r="EZ597" s="95"/>
    </row>
    <row r="598" spans="1:156">
      <c r="A598" s="95"/>
      <c r="B598" s="95"/>
      <c r="C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225"/>
      <c r="AF598" s="225"/>
      <c r="AG598" s="225"/>
      <c r="AH598" s="225"/>
      <c r="AI598" s="225"/>
      <c r="AJ598" s="225"/>
      <c r="AK598" s="225"/>
      <c r="AR598" s="226"/>
      <c r="AS598" s="226"/>
      <c r="AT598" s="226"/>
      <c r="AU598" s="226"/>
      <c r="AV598" s="226"/>
      <c r="AW598" s="226"/>
      <c r="AX598" s="226"/>
      <c r="AY598" s="226"/>
      <c r="AZ598" s="226"/>
      <c r="BA598" s="226"/>
      <c r="BB598" s="226"/>
      <c r="BH598" s="232"/>
      <c r="BI598" s="227"/>
      <c r="BJ598" s="227"/>
      <c r="BK598" s="227"/>
      <c r="BL598" s="227"/>
      <c r="BM598" s="170"/>
      <c r="BN598" s="170"/>
      <c r="BO598" s="170"/>
      <c r="BP598" s="170"/>
      <c r="BQ598" s="170"/>
      <c r="BR598" s="170"/>
      <c r="BS598" s="170"/>
      <c r="BT598" s="170"/>
      <c r="BU598" s="170"/>
      <c r="ED598" s="95"/>
      <c r="EE598" s="95"/>
      <c r="EF598" s="95"/>
      <c r="EG598" s="95"/>
      <c r="EH598" s="95"/>
      <c r="EI598" s="95"/>
      <c r="EJ598" s="95"/>
      <c r="EK598" s="95"/>
      <c r="EL598" s="95"/>
      <c r="EM598" s="95"/>
      <c r="EN598" s="95"/>
      <c r="EO598" s="95"/>
      <c r="EP598" s="95"/>
      <c r="EQ598" s="95"/>
      <c r="ER598" s="95"/>
      <c r="ES598" s="95"/>
      <c r="ET598" s="95"/>
      <c r="EU598" s="95"/>
      <c r="EV598" s="95"/>
      <c r="EW598" s="95"/>
      <c r="EX598" s="95"/>
      <c r="EY598" s="95"/>
      <c r="EZ598" s="95"/>
    </row>
    <row r="599" spans="1:156">
      <c r="A599" s="95"/>
      <c r="B599" s="95"/>
      <c r="C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225"/>
      <c r="AF599" s="225"/>
      <c r="AG599" s="225"/>
      <c r="AH599" s="225"/>
      <c r="AI599" s="225"/>
      <c r="AJ599" s="225"/>
      <c r="AK599" s="225"/>
      <c r="AR599" s="226"/>
      <c r="AS599" s="226"/>
      <c r="AT599" s="226"/>
      <c r="AU599" s="226"/>
      <c r="AV599" s="226"/>
      <c r="AW599" s="226"/>
      <c r="AX599" s="226"/>
      <c r="AY599" s="226"/>
      <c r="AZ599" s="226"/>
      <c r="BA599" s="226"/>
      <c r="BB599" s="226"/>
      <c r="BH599" s="232"/>
      <c r="BI599" s="227"/>
      <c r="BJ599" s="227"/>
      <c r="BK599" s="227"/>
      <c r="BL599" s="227"/>
      <c r="BM599" s="170"/>
      <c r="BN599" s="170"/>
      <c r="BO599" s="170"/>
      <c r="BP599" s="170"/>
      <c r="BQ599" s="170"/>
      <c r="BR599" s="170"/>
      <c r="BS599" s="170"/>
      <c r="BT599" s="170"/>
      <c r="BU599" s="170"/>
      <c r="ED599" s="95"/>
      <c r="EE599" s="95"/>
      <c r="EF599" s="95"/>
      <c r="EG599" s="95"/>
      <c r="EH599" s="95"/>
      <c r="EI599" s="95"/>
      <c r="EJ599" s="95"/>
      <c r="EK599" s="95"/>
      <c r="EL599" s="95"/>
      <c r="EM599" s="95"/>
      <c r="EN599" s="95"/>
      <c r="EO599" s="95"/>
      <c r="EP599" s="95"/>
      <c r="EQ599" s="95"/>
      <c r="ER599" s="95"/>
      <c r="ES599" s="95"/>
      <c r="ET599" s="95"/>
      <c r="EU599" s="95"/>
      <c r="EV599" s="95"/>
      <c r="EW599" s="95"/>
      <c r="EX599" s="95"/>
      <c r="EY599" s="95"/>
      <c r="EZ599" s="95"/>
    </row>
    <row r="600" spans="1:156">
      <c r="A600" s="95"/>
      <c r="B600" s="95"/>
      <c r="C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225"/>
      <c r="AF600" s="225"/>
      <c r="AG600" s="225"/>
      <c r="AH600" s="225"/>
      <c r="AI600" s="225"/>
      <c r="AJ600" s="225"/>
      <c r="AK600" s="225"/>
      <c r="AR600" s="226"/>
      <c r="AS600" s="226"/>
      <c r="AT600" s="226"/>
      <c r="AU600" s="226"/>
      <c r="AV600" s="226"/>
      <c r="AW600" s="226"/>
      <c r="AX600" s="226"/>
      <c r="AY600" s="226"/>
      <c r="AZ600" s="226"/>
      <c r="BA600" s="226"/>
      <c r="BB600" s="226"/>
      <c r="BH600" s="232"/>
      <c r="BI600" s="227"/>
      <c r="BJ600" s="227"/>
      <c r="BK600" s="227"/>
      <c r="BL600" s="227"/>
      <c r="BM600" s="170"/>
      <c r="BN600" s="170"/>
      <c r="BO600" s="170"/>
      <c r="BP600" s="170"/>
      <c r="BQ600" s="170"/>
      <c r="BR600" s="170"/>
      <c r="BS600" s="170"/>
      <c r="BT600" s="170"/>
      <c r="BU600" s="170"/>
      <c r="ED600" s="95"/>
      <c r="EE600" s="95"/>
      <c r="EF600" s="95"/>
      <c r="EG600" s="95"/>
      <c r="EH600" s="95"/>
      <c r="EI600" s="95"/>
      <c r="EJ600" s="95"/>
      <c r="EK600" s="95"/>
      <c r="EL600" s="95"/>
      <c r="EM600" s="95"/>
      <c r="EN600" s="95"/>
      <c r="EO600" s="95"/>
      <c r="EP600" s="95"/>
      <c r="EQ600" s="95"/>
      <c r="ER600" s="95"/>
      <c r="ES600" s="95"/>
      <c r="ET600" s="95"/>
      <c r="EU600" s="95"/>
      <c r="EV600" s="95"/>
      <c r="EW600" s="95"/>
      <c r="EX600" s="95"/>
      <c r="EY600" s="95"/>
      <c r="EZ600" s="95"/>
    </row>
    <row r="601" spans="1:156">
      <c r="A601" s="95"/>
      <c r="B601" s="95"/>
      <c r="C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225"/>
      <c r="AF601" s="225"/>
      <c r="AG601" s="225"/>
      <c r="AH601" s="225"/>
      <c r="AI601" s="225"/>
      <c r="AJ601" s="225"/>
      <c r="AK601" s="225"/>
      <c r="AR601" s="226"/>
      <c r="AS601" s="226"/>
      <c r="AT601" s="226"/>
      <c r="AU601" s="226"/>
      <c r="AV601" s="226"/>
      <c r="AW601" s="226"/>
      <c r="AX601" s="226"/>
      <c r="AY601" s="226"/>
      <c r="AZ601" s="226"/>
      <c r="BA601" s="226"/>
      <c r="BB601" s="226"/>
      <c r="BH601" s="232"/>
      <c r="BI601" s="227"/>
      <c r="BJ601" s="227"/>
      <c r="BK601" s="227"/>
      <c r="BL601" s="227"/>
      <c r="BM601" s="170"/>
      <c r="BN601" s="170"/>
      <c r="BO601" s="170"/>
      <c r="BP601" s="170"/>
      <c r="BQ601" s="170"/>
      <c r="BR601" s="170"/>
      <c r="BS601" s="170"/>
      <c r="BT601" s="170"/>
      <c r="BU601" s="170"/>
      <c r="ED601" s="95"/>
      <c r="EE601" s="95"/>
      <c r="EF601" s="95"/>
      <c r="EG601" s="95"/>
      <c r="EH601" s="95"/>
      <c r="EI601" s="95"/>
      <c r="EJ601" s="95"/>
      <c r="EK601" s="95"/>
      <c r="EL601" s="95"/>
      <c r="EM601" s="95"/>
      <c r="EN601" s="95"/>
      <c r="EO601" s="95"/>
      <c r="EP601" s="95"/>
      <c r="EQ601" s="95"/>
      <c r="ER601" s="95"/>
      <c r="ES601" s="95"/>
      <c r="ET601" s="95"/>
      <c r="EU601" s="95"/>
      <c r="EV601" s="95"/>
      <c r="EW601" s="95"/>
      <c r="EX601" s="95"/>
      <c r="EY601" s="95"/>
      <c r="EZ601" s="95"/>
    </row>
    <row r="602" spans="1:156">
      <c r="A602" s="95"/>
      <c r="B602" s="95"/>
      <c r="C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225"/>
      <c r="AF602" s="225"/>
      <c r="AG602" s="225"/>
      <c r="AH602" s="225"/>
      <c r="AI602" s="225"/>
      <c r="AJ602" s="225"/>
      <c r="AK602" s="225"/>
      <c r="AR602" s="226"/>
      <c r="AS602" s="226"/>
      <c r="AT602" s="226"/>
      <c r="AU602" s="226"/>
      <c r="AV602" s="226"/>
      <c r="AW602" s="226"/>
      <c r="AX602" s="226"/>
      <c r="AY602" s="226"/>
      <c r="AZ602" s="226"/>
      <c r="BA602" s="226"/>
      <c r="BB602" s="170"/>
      <c r="BC602" s="170"/>
      <c r="BH602" s="232"/>
      <c r="BI602" s="227"/>
      <c r="BJ602" s="227"/>
      <c r="BK602" s="227"/>
      <c r="BL602" s="227"/>
      <c r="BM602" s="170"/>
      <c r="BN602" s="170"/>
      <c r="BO602" s="170"/>
      <c r="BP602" s="170"/>
      <c r="BQ602" s="170"/>
      <c r="BR602" s="170"/>
      <c r="BS602" s="170"/>
      <c r="BT602" s="170"/>
      <c r="BU602" s="170"/>
      <c r="ED602" s="95"/>
      <c r="EE602" s="95"/>
      <c r="EF602" s="95"/>
      <c r="EG602" s="95"/>
      <c r="EH602" s="95"/>
      <c r="EI602" s="95"/>
      <c r="EJ602" s="95"/>
      <c r="EK602" s="95"/>
      <c r="EL602" s="95"/>
      <c r="EM602" s="95"/>
      <c r="EN602" s="95"/>
      <c r="EO602" s="95"/>
      <c r="EP602" s="95"/>
      <c r="EQ602" s="95"/>
      <c r="ER602" s="95"/>
      <c r="ES602" s="95"/>
      <c r="ET602" s="95"/>
      <c r="EU602" s="95"/>
      <c r="EV602" s="95"/>
      <c r="EW602" s="95"/>
      <c r="EX602" s="95"/>
      <c r="EY602" s="95"/>
      <c r="EZ602" s="95"/>
    </row>
    <row r="603" spans="1:156">
      <c r="A603" s="95"/>
      <c r="B603" s="95"/>
      <c r="C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225"/>
      <c r="AF603" s="225"/>
      <c r="AG603" s="225"/>
      <c r="AH603" s="225"/>
      <c r="AI603" s="225"/>
      <c r="AJ603" s="225"/>
      <c r="AK603" s="225"/>
      <c r="AR603" s="226"/>
      <c r="AS603" s="226"/>
      <c r="AT603" s="226"/>
      <c r="AU603" s="226"/>
      <c r="AV603" s="226"/>
      <c r="AW603" s="226"/>
      <c r="AX603" s="226"/>
      <c r="AY603" s="226"/>
      <c r="AZ603" s="226"/>
      <c r="BA603" s="226"/>
      <c r="BB603" s="170"/>
      <c r="BC603" s="170"/>
      <c r="BH603" s="227"/>
      <c r="BI603" s="227"/>
      <c r="BJ603" s="227"/>
      <c r="BK603" s="227"/>
      <c r="BL603" s="227"/>
      <c r="BM603" s="170"/>
      <c r="BN603" s="170"/>
      <c r="BO603" s="170"/>
      <c r="BP603" s="170"/>
      <c r="BQ603" s="170"/>
      <c r="BR603" s="170"/>
      <c r="BS603" s="170"/>
      <c r="BT603" s="170"/>
      <c r="BU603" s="170"/>
      <c r="ED603" s="95"/>
      <c r="EE603" s="95"/>
      <c r="EF603" s="95"/>
      <c r="EG603" s="95"/>
      <c r="EH603" s="95"/>
      <c r="EI603" s="95"/>
      <c r="EJ603" s="95"/>
      <c r="EK603" s="95"/>
      <c r="EL603" s="95"/>
      <c r="EM603" s="95"/>
      <c r="EN603" s="95"/>
      <c r="EO603" s="95"/>
      <c r="EP603" s="95"/>
      <c r="EQ603" s="95"/>
      <c r="ER603" s="95"/>
      <c r="ES603" s="95"/>
      <c r="ET603" s="95"/>
      <c r="EU603" s="95"/>
      <c r="EV603" s="95"/>
      <c r="EW603" s="95"/>
      <c r="EX603" s="95"/>
      <c r="EY603" s="95"/>
      <c r="EZ603" s="95"/>
    </row>
    <row r="604" spans="1:156">
      <c r="A604" s="95"/>
      <c r="B604" s="95"/>
      <c r="C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225"/>
      <c r="AF604" s="225"/>
      <c r="AG604" s="225"/>
      <c r="AH604" s="225"/>
      <c r="AI604" s="225"/>
      <c r="AJ604" s="225"/>
      <c r="AK604" s="225"/>
      <c r="AR604" s="226"/>
      <c r="AS604" s="226"/>
      <c r="AT604" s="226"/>
      <c r="AU604" s="226"/>
      <c r="AV604" s="226"/>
      <c r="AW604" s="226"/>
      <c r="AX604" s="226"/>
      <c r="AY604" s="226"/>
      <c r="AZ604" s="226"/>
      <c r="BA604" s="226"/>
      <c r="BB604" s="170"/>
      <c r="BC604" s="170"/>
      <c r="BH604" s="170"/>
      <c r="BI604" s="170"/>
      <c r="BJ604" s="170"/>
      <c r="BK604" s="170"/>
      <c r="BL604" s="170"/>
      <c r="BM604" s="170"/>
      <c r="BN604" s="170"/>
      <c r="BO604" s="170"/>
      <c r="BP604" s="170"/>
      <c r="BQ604" s="170"/>
      <c r="BR604" s="170"/>
      <c r="BS604" s="170"/>
      <c r="BT604" s="170"/>
      <c r="BU604" s="170"/>
      <c r="ED604" s="95"/>
      <c r="EE604" s="95"/>
      <c r="EF604" s="95"/>
      <c r="EG604" s="95"/>
      <c r="EH604" s="95"/>
      <c r="EI604" s="95"/>
      <c r="EJ604" s="95"/>
      <c r="EK604" s="95"/>
      <c r="EL604" s="95"/>
      <c r="EM604" s="95"/>
      <c r="EN604" s="95"/>
      <c r="EO604" s="95"/>
      <c r="EP604" s="95"/>
      <c r="EQ604" s="95"/>
      <c r="ER604" s="95"/>
      <c r="ES604" s="95"/>
      <c r="ET604" s="95"/>
      <c r="EU604" s="95"/>
      <c r="EV604" s="95"/>
      <c r="EW604" s="95"/>
      <c r="EX604" s="95"/>
      <c r="EY604" s="95"/>
      <c r="EZ604" s="95"/>
    </row>
    <row r="605" spans="1:156">
      <c r="A605" s="95"/>
      <c r="B605" s="95"/>
      <c r="C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225"/>
      <c r="AF605" s="225"/>
      <c r="AG605" s="225"/>
      <c r="AH605" s="225"/>
      <c r="AI605" s="225"/>
      <c r="AJ605" s="225"/>
      <c r="AK605" s="225"/>
      <c r="AR605" s="226"/>
      <c r="AS605" s="226"/>
      <c r="AT605" s="226"/>
      <c r="AU605" s="226"/>
      <c r="AV605" s="226"/>
      <c r="AW605" s="226"/>
      <c r="AX605" s="226"/>
      <c r="AY605" s="226"/>
      <c r="AZ605" s="226"/>
      <c r="BA605" s="226"/>
      <c r="BB605" s="170"/>
      <c r="BC605" s="170"/>
      <c r="BH605" s="170"/>
      <c r="BI605" s="170"/>
      <c r="BJ605" s="170"/>
      <c r="BK605" s="170"/>
      <c r="BL605" s="170"/>
      <c r="BM605" s="170"/>
      <c r="BN605" s="170"/>
      <c r="BO605" s="170"/>
      <c r="BP605" s="170"/>
      <c r="BQ605" s="170"/>
      <c r="BR605" s="170"/>
      <c r="BS605" s="170"/>
      <c r="BT605" s="170"/>
      <c r="BU605" s="170"/>
      <c r="ED605" s="95"/>
      <c r="EE605" s="95"/>
      <c r="EF605" s="95"/>
      <c r="EG605" s="95"/>
      <c r="EH605" s="95"/>
      <c r="EI605" s="95"/>
      <c r="EJ605" s="95"/>
      <c r="EK605" s="95"/>
      <c r="EL605" s="95"/>
      <c r="EM605" s="95"/>
      <c r="EN605" s="95"/>
      <c r="EO605" s="95"/>
      <c r="EP605" s="95"/>
      <c r="EQ605" s="95"/>
      <c r="ER605" s="95"/>
      <c r="ES605" s="95"/>
      <c r="ET605" s="95"/>
      <c r="EU605" s="95"/>
      <c r="EV605" s="95"/>
      <c r="EW605" s="95"/>
      <c r="EX605" s="95"/>
      <c r="EY605" s="95"/>
      <c r="EZ605" s="95"/>
    </row>
    <row r="606" spans="1:156">
      <c r="A606" s="95"/>
      <c r="B606" s="95"/>
      <c r="C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225"/>
      <c r="AF606" s="225"/>
      <c r="AG606" s="225"/>
      <c r="AH606" s="225"/>
      <c r="AI606" s="225"/>
      <c r="AJ606" s="225"/>
      <c r="AK606" s="225"/>
      <c r="AR606" s="226"/>
      <c r="AS606" s="226"/>
      <c r="AT606" s="226"/>
      <c r="AU606" s="226"/>
      <c r="AV606" s="226"/>
      <c r="AW606" s="226"/>
      <c r="AX606" s="226"/>
      <c r="AY606" s="226"/>
      <c r="AZ606" s="226"/>
      <c r="BA606" s="226"/>
      <c r="BB606" s="170"/>
      <c r="BC606" s="170"/>
      <c r="BF606" s="170"/>
      <c r="BG606" s="232"/>
      <c r="BH606" s="170"/>
      <c r="BI606" s="170"/>
      <c r="BJ606" s="170"/>
      <c r="BK606" s="170"/>
      <c r="BL606" s="170"/>
      <c r="BM606" s="170"/>
      <c r="BN606" s="170"/>
      <c r="BO606" s="170"/>
      <c r="BP606" s="170"/>
      <c r="BQ606" s="170"/>
      <c r="BR606" s="170"/>
      <c r="BS606" s="170"/>
      <c r="BT606" s="170"/>
      <c r="BU606" s="170"/>
      <c r="ED606" s="95"/>
      <c r="EE606" s="95"/>
      <c r="EF606" s="95"/>
      <c r="EG606" s="95"/>
      <c r="EH606" s="95"/>
      <c r="EI606" s="95"/>
      <c r="EJ606" s="95"/>
      <c r="EK606" s="95"/>
      <c r="EL606" s="95"/>
      <c r="EM606" s="95"/>
      <c r="EN606" s="95"/>
      <c r="EO606" s="95"/>
      <c r="EP606" s="95"/>
      <c r="EQ606" s="95"/>
      <c r="ER606" s="95"/>
      <c r="ES606" s="95"/>
      <c r="ET606" s="95"/>
      <c r="EU606" s="95"/>
      <c r="EV606" s="95"/>
      <c r="EW606" s="95"/>
      <c r="EX606" s="95"/>
      <c r="EY606" s="95"/>
      <c r="EZ606" s="95"/>
    </row>
    <row r="607" spans="1:156">
      <c r="A607" s="95"/>
      <c r="B607" s="95"/>
      <c r="C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225"/>
      <c r="AF607" s="225"/>
      <c r="AG607" s="225"/>
      <c r="AH607" s="225"/>
      <c r="AI607" s="225"/>
      <c r="AJ607" s="225"/>
      <c r="AK607" s="225"/>
      <c r="AR607" s="226"/>
      <c r="AS607" s="226"/>
      <c r="AT607" s="226"/>
      <c r="AU607" s="226"/>
      <c r="AV607" s="226"/>
      <c r="AW607" s="226"/>
      <c r="AX607" s="226"/>
      <c r="AY607" s="226"/>
      <c r="AZ607" s="226"/>
      <c r="BA607" s="226"/>
      <c r="BB607" s="170"/>
      <c r="BC607" s="170"/>
      <c r="BD607" s="170"/>
      <c r="BE607" s="170"/>
      <c r="BF607" s="170"/>
      <c r="BG607" s="170"/>
      <c r="BH607" s="170"/>
      <c r="BI607" s="170"/>
      <c r="BJ607" s="170"/>
      <c r="BK607" s="170"/>
      <c r="BL607" s="170"/>
      <c r="BM607" s="170"/>
      <c r="BN607" s="170"/>
      <c r="BO607" s="170"/>
      <c r="BP607" s="170"/>
      <c r="BQ607" s="170"/>
      <c r="BR607" s="170"/>
      <c r="BS607" s="170"/>
      <c r="BT607" s="170"/>
      <c r="BU607" s="170"/>
      <c r="ED607" s="95"/>
      <c r="EE607" s="95"/>
      <c r="EF607" s="95"/>
      <c r="EG607" s="95"/>
      <c r="EH607" s="95"/>
      <c r="EI607" s="95"/>
      <c r="EJ607" s="95"/>
      <c r="EK607" s="95"/>
      <c r="EL607" s="95"/>
      <c r="EM607" s="95"/>
      <c r="EN607" s="95"/>
      <c r="EO607" s="95"/>
      <c r="EP607" s="95"/>
      <c r="EQ607" s="95"/>
      <c r="ER607" s="95"/>
      <c r="ES607" s="95"/>
      <c r="ET607" s="95"/>
      <c r="EU607" s="95"/>
      <c r="EV607" s="95"/>
      <c r="EW607" s="95"/>
      <c r="EX607" s="95"/>
      <c r="EY607" s="95"/>
      <c r="EZ607" s="95"/>
    </row>
    <row r="608" spans="1:156">
      <c r="A608" s="95"/>
      <c r="B608" s="95"/>
      <c r="C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225"/>
      <c r="AF608" s="225"/>
      <c r="AG608" s="225"/>
      <c r="AH608" s="225"/>
      <c r="AI608" s="225"/>
      <c r="AJ608" s="225"/>
      <c r="AK608" s="225"/>
      <c r="AR608" s="226"/>
      <c r="AS608" s="226"/>
      <c r="AT608" s="226"/>
      <c r="AU608" s="226"/>
      <c r="AV608" s="226"/>
      <c r="AW608" s="226"/>
      <c r="AX608" s="226"/>
      <c r="AY608" s="226"/>
      <c r="AZ608" s="226"/>
      <c r="BA608" s="226"/>
      <c r="BB608" s="170"/>
      <c r="BC608" s="170"/>
      <c r="BD608" s="170"/>
      <c r="BE608" s="170"/>
      <c r="BF608" s="170"/>
      <c r="BG608" s="170"/>
      <c r="BH608" s="170"/>
      <c r="BI608" s="170"/>
      <c r="BJ608" s="170"/>
      <c r="BK608" s="170"/>
      <c r="BL608" s="170"/>
      <c r="BM608" s="170"/>
      <c r="BN608" s="170"/>
      <c r="BO608" s="170"/>
      <c r="BP608" s="170"/>
      <c r="BQ608" s="170"/>
      <c r="BR608" s="170"/>
      <c r="BS608" s="170"/>
      <c r="BT608" s="170"/>
      <c r="BU608" s="170"/>
      <c r="ED608" s="95"/>
      <c r="EE608" s="95"/>
      <c r="EF608" s="95"/>
      <c r="EG608" s="95"/>
      <c r="EH608" s="95"/>
      <c r="EI608" s="95"/>
      <c r="EJ608" s="95"/>
      <c r="EK608" s="95"/>
      <c r="EL608" s="95"/>
      <c r="EM608" s="95"/>
      <c r="EN608" s="95"/>
      <c r="EO608" s="95"/>
      <c r="EP608" s="95"/>
      <c r="EQ608" s="95"/>
      <c r="ER608" s="95"/>
      <c r="ES608" s="95"/>
      <c r="ET608" s="95"/>
      <c r="EU608" s="95"/>
      <c r="EV608" s="95"/>
      <c r="EW608" s="95"/>
      <c r="EX608" s="95"/>
      <c r="EY608" s="95"/>
      <c r="EZ608" s="95"/>
    </row>
    <row r="609" spans="1:156">
      <c r="A609" s="95"/>
      <c r="B609" s="95"/>
      <c r="C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225"/>
      <c r="AF609" s="225"/>
      <c r="AG609" s="225"/>
      <c r="AH609" s="225"/>
      <c r="AI609" s="225"/>
      <c r="AJ609" s="225"/>
      <c r="AK609" s="225"/>
      <c r="AR609" s="226"/>
      <c r="AS609" s="226"/>
      <c r="AT609" s="226"/>
      <c r="AU609" s="226"/>
      <c r="AV609" s="226"/>
      <c r="AW609" s="226"/>
      <c r="AX609" s="226"/>
      <c r="AY609" s="226"/>
      <c r="AZ609" s="226"/>
      <c r="BA609" s="226"/>
      <c r="BB609" s="170"/>
      <c r="BC609" s="170"/>
      <c r="BD609" s="170"/>
      <c r="BE609" s="170"/>
      <c r="BF609" s="170"/>
      <c r="BG609" s="170"/>
      <c r="BH609" s="170"/>
      <c r="BI609" s="170"/>
      <c r="BJ609" s="170"/>
      <c r="BK609" s="170"/>
      <c r="BL609" s="170"/>
      <c r="BM609" s="170"/>
      <c r="BN609" s="170"/>
      <c r="BO609" s="170"/>
      <c r="BP609" s="170"/>
      <c r="BQ609" s="170"/>
      <c r="BR609" s="170"/>
      <c r="BS609" s="170"/>
      <c r="BT609" s="170"/>
      <c r="BU609" s="170"/>
      <c r="ED609" s="95"/>
      <c r="EE609" s="95"/>
      <c r="EF609" s="95"/>
      <c r="EG609" s="95"/>
      <c r="EH609" s="95"/>
      <c r="EI609" s="95"/>
      <c r="EJ609" s="95"/>
      <c r="EK609" s="95"/>
      <c r="EL609" s="95"/>
      <c r="EM609" s="95"/>
      <c r="EN609" s="95"/>
      <c r="EO609" s="95"/>
      <c r="EP609" s="95"/>
      <c r="EQ609" s="95"/>
      <c r="ER609" s="95"/>
      <c r="ES609" s="95"/>
      <c r="ET609" s="95"/>
      <c r="EU609" s="95"/>
      <c r="EV609" s="95"/>
      <c r="EW609" s="95"/>
      <c r="EX609" s="95"/>
      <c r="EY609" s="95"/>
      <c r="EZ609" s="95"/>
    </row>
    <row r="610" spans="1:156">
      <c r="A610" s="95"/>
      <c r="B610" s="95"/>
      <c r="C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225"/>
      <c r="AF610" s="225"/>
      <c r="AG610" s="225"/>
      <c r="AH610" s="225"/>
      <c r="AI610" s="225"/>
      <c r="AJ610" s="225"/>
      <c r="AK610" s="225"/>
      <c r="AR610" s="226"/>
      <c r="AS610" s="226"/>
      <c r="AT610" s="226"/>
      <c r="AU610" s="226"/>
      <c r="AV610" s="226"/>
      <c r="AW610" s="226"/>
      <c r="AX610" s="226"/>
      <c r="AY610" s="226"/>
      <c r="AZ610" s="226"/>
      <c r="BA610" s="226"/>
      <c r="BB610" s="170"/>
      <c r="BC610" s="170"/>
      <c r="BD610" s="170"/>
      <c r="BE610" s="170"/>
      <c r="BF610" s="170"/>
      <c r="BG610" s="170"/>
      <c r="BH610" s="170"/>
      <c r="BI610" s="170"/>
      <c r="BJ610" s="170"/>
      <c r="BK610" s="170"/>
      <c r="BL610" s="170"/>
      <c r="BM610" s="170"/>
      <c r="BN610" s="170"/>
      <c r="BO610" s="170"/>
      <c r="BP610" s="170"/>
      <c r="BQ610" s="170"/>
      <c r="BR610" s="170"/>
      <c r="BS610" s="170"/>
      <c r="BT610" s="170"/>
      <c r="BU610" s="170"/>
      <c r="ED610" s="95"/>
      <c r="EE610" s="95"/>
      <c r="EF610" s="95"/>
      <c r="EG610" s="95"/>
      <c r="EH610" s="95"/>
      <c r="EI610" s="95"/>
      <c r="EJ610" s="95"/>
      <c r="EK610" s="95"/>
      <c r="EL610" s="95"/>
      <c r="EM610" s="95"/>
      <c r="EN610" s="95"/>
      <c r="EO610" s="95"/>
      <c r="EP610" s="95"/>
      <c r="EQ610" s="95"/>
      <c r="ER610" s="95"/>
      <c r="ES610" s="95"/>
      <c r="ET610" s="95"/>
      <c r="EU610" s="95"/>
      <c r="EV610" s="95"/>
      <c r="EW610" s="95"/>
      <c r="EX610" s="95"/>
      <c r="EY610" s="95"/>
      <c r="EZ610" s="95"/>
    </row>
    <row r="611" spans="1:156">
      <c r="A611" s="95"/>
      <c r="B611" s="95"/>
      <c r="C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225"/>
      <c r="AF611" s="225"/>
      <c r="AG611" s="225"/>
      <c r="AH611" s="225"/>
      <c r="AI611" s="225"/>
      <c r="AJ611" s="225"/>
      <c r="AK611" s="225"/>
      <c r="AR611" s="226"/>
      <c r="AS611" s="226"/>
      <c r="AT611" s="226"/>
      <c r="AU611" s="226"/>
      <c r="AV611" s="226"/>
      <c r="AW611" s="226"/>
      <c r="AX611" s="226"/>
      <c r="AY611" s="226"/>
      <c r="AZ611" s="226"/>
      <c r="BA611" s="226"/>
      <c r="BB611" s="170"/>
      <c r="BC611" s="170"/>
      <c r="BD611" s="170"/>
      <c r="BE611" s="170"/>
      <c r="BF611" s="170"/>
      <c r="BG611" s="170"/>
      <c r="BH611" s="170"/>
      <c r="BI611" s="170"/>
      <c r="BJ611" s="170"/>
      <c r="BK611" s="170"/>
      <c r="BL611" s="170"/>
      <c r="BM611" s="170"/>
      <c r="BN611" s="170"/>
      <c r="BO611" s="170"/>
      <c r="BP611" s="170"/>
      <c r="BQ611" s="170"/>
      <c r="BR611" s="170"/>
      <c r="BS611" s="170"/>
      <c r="BT611" s="170"/>
      <c r="BU611" s="170"/>
      <c r="CZ611" s="95"/>
      <c r="ED611" s="95"/>
      <c r="EE611" s="95"/>
      <c r="EF611" s="95"/>
      <c r="EG611" s="95"/>
      <c r="EH611" s="95"/>
      <c r="EI611" s="95"/>
      <c r="EJ611" s="95"/>
      <c r="EK611" s="95"/>
      <c r="EL611" s="95"/>
      <c r="EM611" s="95"/>
      <c r="EN611" s="95"/>
      <c r="EO611" s="95"/>
      <c r="EP611" s="95"/>
      <c r="EQ611" s="95"/>
      <c r="ER611" s="95"/>
      <c r="ES611" s="95"/>
      <c r="ET611" s="95"/>
      <c r="EU611" s="95"/>
      <c r="EV611" s="95"/>
      <c r="EW611" s="95"/>
      <c r="EX611" s="95"/>
      <c r="EY611" s="95"/>
      <c r="EZ611" s="95"/>
    </row>
    <row r="612" spans="1:156">
      <c r="A612" s="95"/>
      <c r="B612" s="95"/>
      <c r="C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225"/>
      <c r="AF612" s="225"/>
      <c r="AG612" s="225"/>
      <c r="AH612" s="225"/>
      <c r="AI612" s="225"/>
      <c r="AJ612" s="225"/>
      <c r="AK612" s="225"/>
      <c r="AR612" s="226"/>
      <c r="AS612" s="226"/>
      <c r="AT612" s="226"/>
      <c r="AU612" s="226"/>
      <c r="AV612" s="226"/>
      <c r="AW612" s="226"/>
      <c r="AX612" s="226"/>
      <c r="AY612" s="226"/>
      <c r="AZ612" s="226"/>
      <c r="BA612" s="226"/>
      <c r="BB612" s="170"/>
      <c r="BC612" s="170"/>
      <c r="BD612" s="170"/>
      <c r="BE612" s="170"/>
      <c r="BF612" s="170"/>
      <c r="BG612" s="170"/>
      <c r="BH612" s="170"/>
      <c r="BI612" s="170"/>
      <c r="BJ612" s="170"/>
      <c r="BK612" s="170"/>
      <c r="BL612" s="170"/>
      <c r="BM612" s="170"/>
      <c r="BN612" s="170"/>
      <c r="BO612" s="170"/>
      <c r="BP612" s="170"/>
      <c r="BQ612" s="170"/>
      <c r="BR612" s="170"/>
      <c r="BS612" s="170"/>
      <c r="BT612" s="170"/>
      <c r="BU612" s="170"/>
      <c r="CZ612" s="95"/>
      <c r="ED612" s="95"/>
      <c r="EE612" s="95"/>
      <c r="EF612" s="95"/>
      <c r="EG612" s="95"/>
      <c r="EH612" s="95"/>
      <c r="EI612" s="95"/>
      <c r="EJ612" s="95"/>
      <c r="EK612" s="95"/>
      <c r="EL612" s="95"/>
      <c r="EM612" s="95"/>
      <c r="EN612" s="95"/>
      <c r="EO612" s="95"/>
      <c r="EP612" s="95"/>
      <c r="EQ612" s="95"/>
      <c r="ER612" s="95"/>
      <c r="ES612" s="95"/>
      <c r="ET612" s="95"/>
      <c r="EU612" s="95"/>
      <c r="EV612" s="95"/>
      <c r="EW612" s="95"/>
      <c r="EX612" s="95"/>
      <c r="EY612" s="95"/>
      <c r="EZ612" s="95"/>
    </row>
    <row r="613" spans="1:156">
      <c r="A613" s="95"/>
      <c r="B613" s="95"/>
      <c r="C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225"/>
      <c r="AF613" s="225"/>
      <c r="AG613" s="225"/>
      <c r="AH613" s="225"/>
      <c r="AI613" s="225"/>
      <c r="AJ613" s="225"/>
      <c r="AK613" s="225"/>
      <c r="AR613" s="226"/>
      <c r="AS613" s="226"/>
      <c r="AT613" s="226"/>
      <c r="AU613" s="226"/>
      <c r="AV613" s="226"/>
      <c r="AW613" s="226"/>
      <c r="AX613" s="226"/>
      <c r="AY613" s="226"/>
      <c r="AZ613" s="226"/>
      <c r="BA613" s="226"/>
      <c r="BB613" s="170"/>
      <c r="BC613" s="170"/>
      <c r="BD613" s="170"/>
      <c r="BE613" s="170"/>
      <c r="BF613" s="170"/>
      <c r="BG613" s="170"/>
      <c r="BH613" s="170"/>
      <c r="BI613" s="170"/>
      <c r="BJ613" s="170"/>
      <c r="BK613" s="170"/>
      <c r="BL613" s="170"/>
      <c r="BM613" s="170"/>
      <c r="BN613" s="170"/>
      <c r="BO613" s="170"/>
      <c r="BP613" s="170"/>
      <c r="BQ613" s="170"/>
      <c r="BR613" s="170"/>
      <c r="BS613" s="170"/>
      <c r="BT613" s="170"/>
      <c r="BU613" s="170"/>
      <c r="CZ613" s="95"/>
      <c r="DA613" s="95"/>
      <c r="DB613" s="95"/>
      <c r="DC613" s="95"/>
      <c r="DD613" s="95"/>
      <c r="DE613" s="95"/>
      <c r="ED613" s="95"/>
      <c r="EE613" s="95"/>
      <c r="EF613" s="95"/>
      <c r="EG613" s="95"/>
      <c r="EH613" s="95"/>
      <c r="EI613" s="95"/>
      <c r="EJ613" s="95"/>
      <c r="EK613" s="95"/>
      <c r="EL613" s="95"/>
      <c r="EM613" s="95"/>
      <c r="EN613" s="95"/>
      <c r="EO613" s="95"/>
      <c r="EP613" s="95"/>
      <c r="EQ613" s="95"/>
      <c r="ER613" s="95"/>
      <c r="ES613" s="95"/>
      <c r="ET613" s="95"/>
      <c r="EU613" s="95"/>
      <c r="EV613" s="95"/>
      <c r="EW613" s="95"/>
      <c r="EX613" s="95"/>
      <c r="EY613" s="95"/>
      <c r="EZ613" s="95"/>
    </row>
    <row r="614" spans="1:156">
      <c r="A614" s="95"/>
      <c r="B614" s="95"/>
      <c r="C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225"/>
      <c r="AF614" s="225"/>
      <c r="AG614" s="225"/>
      <c r="AH614" s="225"/>
      <c r="AI614" s="225"/>
      <c r="AJ614" s="225"/>
      <c r="AK614" s="225"/>
      <c r="AR614" s="226"/>
      <c r="AS614" s="226"/>
      <c r="AT614" s="226"/>
      <c r="AU614" s="226"/>
      <c r="AV614" s="226"/>
      <c r="AW614" s="226"/>
      <c r="AX614" s="226"/>
      <c r="AY614" s="226"/>
      <c r="AZ614" s="226"/>
      <c r="BA614" s="226"/>
      <c r="BB614" s="170"/>
      <c r="BC614" s="170"/>
      <c r="BD614" s="170"/>
      <c r="BE614" s="170"/>
      <c r="BF614" s="170"/>
      <c r="BG614" s="170"/>
      <c r="BH614" s="170"/>
      <c r="BI614" s="170"/>
      <c r="BJ614" s="170"/>
      <c r="BK614" s="170"/>
      <c r="BL614" s="170"/>
      <c r="BM614" s="170"/>
      <c r="BN614" s="170"/>
      <c r="BO614" s="170"/>
      <c r="BP614" s="170"/>
      <c r="BQ614" s="170"/>
      <c r="BR614" s="170"/>
      <c r="BS614" s="170"/>
      <c r="BT614" s="170"/>
      <c r="BU614" s="170"/>
      <c r="DA614" s="95"/>
      <c r="DB614" s="95"/>
      <c r="DC614" s="95"/>
      <c r="DD614" s="95"/>
      <c r="DE614" s="95"/>
      <c r="ED614" s="95"/>
      <c r="EE614" s="95"/>
      <c r="EF614" s="95"/>
      <c r="EG614" s="95"/>
      <c r="EH614" s="95"/>
      <c r="EI614" s="95"/>
      <c r="EJ614" s="95"/>
      <c r="EK614" s="95"/>
      <c r="EL614" s="95"/>
      <c r="EM614" s="95"/>
      <c r="EN614" s="95"/>
      <c r="EO614" s="95"/>
      <c r="EP614" s="95"/>
      <c r="EQ614" s="95"/>
      <c r="ER614" s="95"/>
      <c r="ES614" s="95"/>
      <c r="ET614" s="95"/>
      <c r="EU614" s="95"/>
      <c r="EV614" s="95"/>
      <c r="EW614" s="95"/>
      <c r="EX614" s="95"/>
      <c r="EY614" s="95"/>
      <c r="EZ614" s="95"/>
    </row>
    <row r="615" spans="1:156">
      <c r="A615" s="95"/>
      <c r="B615" s="95"/>
      <c r="C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225"/>
      <c r="AF615" s="225"/>
      <c r="AG615" s="225"/>
      <c r="AH615" s="225"/>
      <c r="AI615" s="225"/>
      <c r="AJ615" s="225"/>
      <c r="AK615" s="225"/>
      <c r="AR615" s="226"/>
      <c r="AS615" s="226"/>
      <c r="AT615" s="226"/>
      <c r="AU615" s="226"/>
      <c r="AV615" s="226"/>
      <c r="AW615" s="226"/>
      <c r="AX615" s="226"/>
      <c r="AY615" s="226"/>
      <c r="AZ615" s="226"/>
      <c r="BA615" s="226"/>
      <c r="BB615" s="170"/>
      <c r="BC615" s="170"/>
      <c r="BD615" s="170"/>
      <c r="BE615" s="170"/>
      <c r="BF615" s="170"/>
      <c r="BG615" s="170"/>
      <c r="BH615" s="170"/>
      <c r="BI615" s="170"/>
      <c r="BJ615" s="170"/>
      <c r="BK615" s="170"/>
      <c r="BL615" s="170"/>
      <c r="BM615" s="170"/>
      <c r="BN615" s="170"/>
      <c r="BO615" s="170"/>
      <c r="BP615" s="170"/>
      <c r="BQ615" s="170"/>
      <c r="BR615" s="170"/>
      <c r="BS615" s="170"/>
      <c r="BT615" s="170"/>
      <c r="BU615" s="170"/>
      <c r="DA615" s="95"/>
      <c r="DB615" s="95"/>
      <c r="DC615" s="95"/>
      <c r="DD615" s="95"/>
      <c r="DE615" s="95"/>
      <c r="ED615" s="95"/>
      <c r="EE615" s="95"/>
      <c r="EF615" s="95"/>
      <c r="EG615" s="95"/>
      <c r="EH615" s="95"/>
      <c r="EI615" s="95"/>
      <c r="EJ615" s="95"/>
      <c r="EK615" s="95"/>
      <c r="EL615" s="95"/>
      <c r="EM615" s="95"/>
      <c r="EN615" s="95"/>
      <c r="EO615" s="95"/>
      <c r="EP615" s="95"/>
      <c r="EQ615" s="95"/>
      <c r="ER615" s="95"/>
      <c r="ES615" s="95"/>
      <c r="ET615" s="95"/>
      <c r="EU615" s="95"/>
      <c r="EV615" s="95"/>
      <c r="EW615" s="95"/>
      <c r="EX615" s="95"/>
      <c r="EY615" s="95"/>
      <c r="EZ615" s="95"/>
    </row>
    <row r="616" spans="1:156">
      <c r="A616" s="95"/>
      <c r="B616" s="95"/>
      <c r="C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225"/>
      <c r="AF616" s="225"/>
      <c r="AG616" s="225"/>
      <c r="AH616" s="225"/>
      <c r="AI616" s="225"/>
      <c r="AJ616" s="225"/>
      <c r="AK616" s="225"/>
      <c r="AR616" s="226"/>
      <c r="AS616" s="226"/>
      <c r="AT616" s="226"/>
      <c r="AU616" s="226"/>
      <c r="AV616" s="226"/>
      <c r="AW616" s="226"/>
      <c r="AX616" s="226"/>
      <c r="AY616" s="226"/>
      <c r="AZ616" s="226"/>
      <c r="BA616" s="226"/>
      <c r="BB616" s="170"/>
      <c r="BC616" s="170"/>
      <c r="BD616" s="170"/>
      <c r="BE616" s="170"/>
      <c r="BF616" s="170"/>
      <c r="BG616" s="170"/>
      <c r="BH616" s="170"/>
      <c r="BI616" s="170"/>
      <c r="BJ616" s="170"/>
      <c r="BK616" s="170"/>
      <c r="BL616" s="170"/>
      <c r="BM616" s="170"/>
      <c r="BN616" s="170"/>
      <c r="BO616" s="170"/>
      <c r="BP616" s="170"/>
      <c r="BQ616" s="170"/>
      <c r="BR616" s="170"/>
      <c r="BS616" s="170"/>
      <c r="BT616" s="170"/>
      <c r="BU616" s="170"/>
      <c r="ED616" s="95"/>
      <c r="EE616" s="95"/>
      <c r="EF616" s="95"/>
      <c r="EG616" s="95"/>
      <c r="EH616" s="95"/>
      <c r="EI616" s="95"/>
      <c r="EJ616" s="95"/>
      <c r="EK616" s="95"/>
      <c r="EL616" s="95"/>
      <c r="EM616" s="95"/>
      <c r="EN616" s="95"/>
      <c r="EO616" s="95"/>
      <c r="EP616" s="95"/>
      <c r="EQ616" s="95"/>
      <c r="ER616" s="95"/>
      <c r="ES616" s="95"/>
      <c r="ET616" s="95"/>
      <c r="EU616" s="95"/>
      <c r="EV616" s="95"/>
      <c r="EW616" s="95"/>
      <c r="EX616" s="95"/>
      <c r="EY616" s="95"/>
      <c r="EZ616" s="95"/>
    </row>
    <row r="617" spans="1:156">
      <c r="A617" s="95"/>
      <c r="B617" s="95"/>
      <c r="C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225"/>
      <c r="AF617" s="225"/>
      <c r="AG617" s="225"/>
      <c r="AH617" s="225"/>
      <c r="AI617" s="225"/>
      <c r="AJ617" s="225"/>
      <c r="AK617" s="225"/>
      <c r="AR617" s="226"/>
      <c r="AS617" s="226"/>
      <c r="AT617" s="226"/>
      <c r="AU617" s="226"/>
      <c r="AV617" s="226"/>
      <c r="AW617" s="226"/>
      <c r="AX617" s="226"/>
      <c r="AY617" s="226"/>
      <c r="AZ617" s="226"/>
      <c r="BA617" s="226"/>
      <c r="BB617" s="170"/>
      <c r="BC617" s="170"/>
      <c r="BD617" s="170"/>
      <c r="BE617" s="170"/>
      <c r="BF617" s="170"/>
      <c r="BG617" s="170"/>
      <c r="BH617" s="170"/>
      <c r="BI617" s="170"/>
      <c r="BJ617" s="170"/>
      <c r="BK617" s="170"/>
      <c r="BL617" s="170"/>
      <c r="BM617" s="170"/>
      <c r="BN617" s="170"/>
      <c r="BO617" s="170"/>
      <c r="BP617" s="170"/>
      <c r="BQ617" s="170"/>
      <c r="BR617" s="170"/>
      <c r="BS617" s="170"/>
      <c r="BT617" s="170"/>
      <c r="BU617" s="170"/>
      <c r="ED617" s="95"/>
      <c r="EE617" s="95"/>
      <c r="EF617" s="95"/>
      <c r="EG617" s="95"/>
      <c r="EH617" s="95"/>
      <c r="EI617" s="95"/>
      <c r="EJ617" s="95"/>
      <c r="EK617" s="95"/>
      <c r="EL617" s="95"/>
      <c r="EM617" s="95"/>
      <c r="EN617" s="95"/>
      <c r="EO617" s="95"/>
      <c r="EP617" s="95"/>
      <c r="EQ617" s="95"/>
      <c r="ER617" s="95"/>
      <c r="ES617" s="95"/>
      <c r="ET617" s="95"/>
      <c r="EU617" s="95"/>
      <c r="EV617" s="95"/>
      <c r="EW617" s="95"/>
      <c r="EX617" s="95"/>
      <c r="EY617" s="95"/>
      <c r="EZ617" s="95"/>
    </row>
    <row r="618" spans="1:156">
      <c r="A618" s="95"/>
      <c r="B618" s="95"/>
      <c r="C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225"/>
      <c r="AF618" s="225"/>
      <c r="AG618" s="225"/>
      <c r="AH618" s="225"/>
      <c r="AI618" s="225"/>
      <c r="AJ618" s="225"/>
      <c r="AK618" s="225"/>
      <c r="AR618" s="170"/>
      <c r="AS618" s="226"/>
      <c r="AT618" s="226"/>
      <c r="AU618" s="226"/>
      <c r="AV618" s="226"/>
      <c r="AW618" s="226"/>
      <c r="AX618" s="226"/>
      <c r="AY618" s="226"/>
      <c r="AZ618" s="226"/>
      <c r="BA618" s="226"/>
      <c r="BB618" s="170"/>
      <c r="BC618" s="170"/>
      <c r="BD618" s="170"/>
      <c r="BE618" s="170"/>
      <c r="BF618" s="170"/>
      <c r="BG618" s="170"/>
      <c r="BH618" s="170"/>
      <c r="BI618" s="170"/>
      <c r="BJ618" s="170"/>
      <c r="BK618" s="170"/>
      <c r="BL618" s="170"/>
      <c r="BM618" s="170"/>
      <c r="BN618" s="170"/>
      <c r="BO618" s="170"/>
      <c r="BP618" s="170"/>
      <c r="BQ618" s="170"/>
      <c r="BR618" s="170"/>
      <c r="BS618" s="170"/>
      <c r="BT618" s="170"/>
      <c r="BU618" s="170"/>
      <c r="ED618" s="95"/>
      <c r="EE618" s="95"/>
      <c r="EF618" s="95"/>
      <c r="EG618" s="95"/>
      <c r="EH618" s="95"/>
      <c r="EI618" s="95"/>
      <c r="EJ618" s="95"/>
      <c r="EK618" s="95"/>
      <c r="EL618" s="95"/>
      <c r="EM618" s="95"/>
      <c r="EN618" s="95"/>
      <c r="EO618" s="95"/>
      <c r="EP618" s="95"/>
      <c r="EQ618" s="95"/>
      <c r="ER618" s="95"/>
      <c r="ES618" s="95"/>
      <c r="ET618" s="95"/>
      <c r="EU618" s="95"/>
      <c r="EV618" s="95"/>
      <c r="EW618" s="95"/>
      <c r="EX618" s="95"/>
      <c r="EY618" s="95"/>
      <c r="EZ618" s="95"/>
    </row>
    <row r="619" spans="1:156">
      <c r="A619" s="95"/>
      <c r="B619" s="95"/>
      <c r="C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225"/>
      <c r="AF619" s="225"/>
      <c r="AG619" s="225"/>
      <c r="AH619" s="225"/>
      <c r="AI619" s="225"/>
      <c r="AJ619" s="225"/>
      <c r="AK619" s="225"/>
      <c r="AQ619" s="226"/>
      <c r="AR619" s="170"/>
      <c r="AS619" s="226"/>
      <c r="AT619" s="226"/>
      <c r="AU619" s="226"/>
      <c r="AV619" s="226"/>
      <c r="AW619" s="226"/>
      <c r="AX619" s="226"/>
      <c r="AY619" s="226"/>
      <c r="AZ619" s="226"/>
      <c r="BA619" s="226"/>
      <c r="BB619" s="170"/>
      <c r="BC619" s="170"/>
      <c r="BD619" s="170"/>
      <c r="BE619" s="170"/>
      <c r="BF619" s="170"/>
      <c r="BG619" s="170"/>
      <c r="BH619" s="170"/>
      <c r="BI619" s="170"/>
      <c r="BJ619" s="170"/>
      <c r="BK619" s="170"/>
      <c r="BL619" s="170"/>
      <c r="BM619" s="170"/>
      <c r="BN619" s="170"/>
      <c r="BO619" s="170"/>
      <c r="BP619" s="170"/>
      <c r="BQ619" s="170"/>
      <c r="BR619" s="170"/>
      <c r="BS619" s="170"/>
      <c r="BT619" s="170"/>
      <c r="BU619" s="170"/>
      <c r="ED619" s="95"/>
      <c r="EE619" s="95"/>
      <c r="EF619" s="95"/>
      <c r="EG619" s="95"/>
      <c r="EH619" s="95"/>
      <c r="EI619" s="95"/>
      <c r="EJ619" s="95"/>
      <c r="EK619" s="95"/>
      <c r="EL619" s="95"/>
      <c r="EM619" s="95"/>
      <c r="EN619" s="95"/>
      <c r="EO619" s="95"/>
      <c r="EP619" s="95"/>
      <c r="EQ619" s="95"/>
      <c r="ER619" s="95"/>
      <c r="ES619" s="95"/>
      <c r="ET619" s="95"/>
      <c r="EU619" s="95"/>
      <c r="EV619" s="95"/>
      <c r="EW619" s="95"/>
      <c r="EX619" s="95"/>
      <c r="EY619" s="95"/>
      <c r="EZ619" s="95"/>
    </row>
    <row r="620" spans="1:156">
      <c r="A620" s="95"/>
      <c r="B620" s="95"/>
      <c r="C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170"/>
      <c r="AE620" s="170"/>
      <c r="AF620" s="170"/>
      <c r="AG620" s="170"/>
      <c r="AH620" s="170"/>
      <c r="AI620" s="170"/>
      <c r="AJ620" s="170"/>
      <c r="AK620" s="170"/>
      <c r="AL620" s="170"/>
      <c r="AM620" s="170"/>
      <c r="AN620" s="170"/>
      <c r="AO620" s="170"/>
      <c r="AP620" s="170"/>
      <c r="AQ620" s="170"/>
      <c r="AR620" s="170"/>
      <c r="AS620" s="226"/>
      <c r="AT620" s="226"/>
      <c r="AU620" s="226"/>
      <c r="AV620" s="226"/>
      <c r="AW620" s="226"/>
      <c r="AX620" s="226"/>
      <c r="AY620" s="226"/>
      <c r="AZ620" s="226"/>
      <c r="BA620" s="226"/>
      <c r="BB620" s="170"/>
      <c r="BC620" s="170"/>
      <c r="BD620" s="170"/>
      <c r="BE620" s="170"/>
      <c r="BF620" s="170"/>
      <c r="BG620" s="170"/>
      <c r="BH620" s="170"/>
      <c r="BI620" s="170"/>
      <c r="BJ620" s="170"/>
      <c r="BK620" s="170"/>
      <c r="BL620" s="170"/>
      <c r="BM620" s="170"/>
      <c r="BN620" s="170"/>
      <c r="BO620" s="170"/>
      <c r="BP620" s="170"/>
      <c r="BQ620" s="170"/>
      <c r="BR620" s="170"/>
      <c r="BS620" s="170"/>
      <c r="BT620" s="170"/>
      <c r="BU620" s="170"/>
      <c r="DF620" s="95"/>
      <c r="DG620" s="95"/>
      <c r="DH620" s="95"/>
      <c r="DI620" s="95"/>
      <c r="DJ620" s="95"/>
      <c r="DK620" s="95"/>
      <c r="DL620" s="95"/>
      <c r="DM620" s="95"/>
      <c r="DN620" s="95"/>
      <c r="DO620" s="95"/>
      <c r="DP620" s="95"/>
      <c r="DQ620" s="95"/>
      <c r="DR620" s="95"/>
      <c r="DS620" s="95"/>
      <c r="DT620" s="95"/>
      <c r="DU620" s="95"/>
      <c r="DV620" s="95"/>
      <c r="DW620" s="95"/>
      <c r="DX620" s="95"/>
      <c r="DY620" s="95"/>
      <c r="DZ620" s="95"/>
      <c r="EA620" s="95"/>
      <c r="EB620" s="95"/>
      <c r="EC620" s="95"/>
      <c r="ED620" s="95"/>
      <c r="EE620" s="95"/>
      <c r="EF620" s="95"/>
      <c r="EG620" s="95"/>
      <c r="EH620" s="95"/>
      <c r="EI620" s="95"/>
      <c r="EJ620" s="95"/>
      <c r="EK620" s="95"/>
      <c r="EL620" s="95"/>
      <c r="EM620" s="95"/>
      <c r="EN620" s="95"/>
      <c r="EO620" s="95"/>
      <c r="EP620" s="95"/>
      <c r="EQ620" s="95"/>
      <c r="ER620" s="95"/>
      <c r="ES620" s="95"/>
      <c r="ET620" s="95"/>
      <c r="EU620" s="95"/>
      <c r="EV620" s="95"/>
      <c r="EW620" s="95"/>
      <c r="EX620" s="95"/>
      <c r="EY620" s="95"/>
      <c r="EZ620" s="95"/>
    </row>
    <row r="621" spans="1:156">
      <c r="A621" s="95"/>
      <c r="B621" s="95"/>
      <c r="C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170"/>
      <c r="AE621" s="170"/>
      <c r="AF621" s="170"/>
      <c r="AG621" s="170"/>
      <c r="AH621" s="170"/>
      <c r="AI621" s="170"/>
      <c r="AJ621" s="170"/>
      <c r="AK621" s="170"/>
      <c r="AL621" s="170"/>
      <c r="AM621" s="170"/>
      <c r="AN621" s="170"/>
      <c r="AO621" s="170"/>
      <c r="AP621" s="170"/>
      <c r="AQ621" s="170"/>
      <c r="AR621" s="170"/>
      <c r="AS621" s="226"/>
      <c r="AT621" s="226"/>
      <c r="AU621" s="226"/>
      <c r="AV621" s="226"/>
      <c r="AW621" s="226"/>
      <c r="AX621" s="226"/>
      <c r="AY621" s="226"/>
      <c r="AZ621" s="170"/>
      <c r="BA621" s="170"/>
      <c r="BB621" s="170"/>
      <c r="BC621" s="170"/>
      <c r="BD621" s="170"/>
      <c r="BE621" s="170"/>
      <c r="BF621" s="170"/>
      <c r="BG621" s="170"/>
      <c r="BH621" s="170"/>
      <c r="BI621" s="170"/>
      <c r="BJ621" s="170"/>
      <c r="BK621" s="170"/>
      <c r="BL621" s="170"/>
      <c r="BM621" s="170"/>
      <c r="BN621" s="170"/>
      <c r="BO621" s="170"/>
      <c r="BP621" s="170"/>
      <c r="BQ621" s="170"/>
      <c r="BR621" s="170"/>
      <c r="BS621" s="170"/>
      <c r="BT621" s="170"/>
      <c r="BU621" s="170"/>
      <c r="DF621" s="95"/>
      <c r="DG621" s="95"/>
      <c r="DH621" s="95"/>
      <c r="DI621" s="95"/>
      <c r="DJ621" s="95"/>
      <c r="DK621" s="95"/>
      <c r="DL621" s="95"/>
      <c r="DM621" s="95"/>
      <c r="DN621" s="95"/>
      <c r="DO621" s="95"/>
      <c r="DP621" s="95"/>
      <c r="DQ621" s="95"/>
      <c r="DR621" s="95"/>
      <c r="DS621" s="95"/>
      <c r="DT621" s="95"/>
      <c r="DU621" s="95"/>
      <c r="DV621" s="95"/>
      <c r="DW621" s="95"/>
      <c r="DX621" s="95"/>
      <c r="DY621" s="95"/>
      <c r="DZ621" s="95"/>
      <c r="EA621" s="95"/>
      <c r="EB621" s="95"/>
      <c r="EC621" s="95"/>
      <c r="ED621" s="95"/>
      <c r="EE621" s="95"/>
      <c r="EF621" s="95"/>
      <c r="EG621" s="95"/>
      <c r="EH621" s="95"/>
      <c r="EI621" s="95"/>
      <c r="EJ621" s="95"/>
      <c r="EK621" s="95"/>
      <c r="EL621" s="95"/>
      <c r="EM621" s="95"/>
      <c r="EN621" s="95"/>
      <c r="EO621" s="95"/>
      <c r="EP621" s="95"/>
      <c r="EQ621" s="95"/>
      <c r="ER621" s="95"/>
      <c r="ES621" s="95"/>
      <c r="ET621" s="95"/>
      <c r="EU621" s="95"/>
      <c r="EV621" s="95"/>
      <c r="EW621" s="95"/>
      <c r="EX621" s="95"/>
      <c r="EY621" s="95"/>
      <c r="EZ621" s="95"/>
    </row>
    <row r="622" spans="1:156">
      <c r="A622" s="95"/>
      <c r="B622" s="95"/>
      <c r="C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170"/>
      <c r="AE622" s="170"/>
      <c r="AF622" s="170"/>
      <c r="AG622" s="170"/>
      <c r="AH622" s="170"/>
      <c r="AI622" s="170"/>
      <c r="AJ622" s="170"/>
      <c r="AK622" s="170"/>
      <c r="AL622" s="170"/>
      <c r="AM622" s="170"/>
      <c r="AN622" s="170"/>
      <c r="AO622" s="170"/>
      <c r="AP622" s="170"/>
      <c r="AQ622" s="170"/>
      <c r="AR622" s="170"/>
      <c r="AS622" s="226"/>
      <c r="AT622" s="226"/>
      <c r="AU622" s="226"/>
      <c r="AV622" s="226"/>
      <c r="AW622" s="226"/>
      <c r="AX622" s="226"/>
      <c r="AY622" s="226"/>
      <c r="AZ622" s="170"/>
      <c r="BA622" s="170"/>
      <c r="BB622" s="170"/>
      <c r="BC622" s="170"/>
      <c r="BD622" s="170"/>
      <c r="BE622" s="170"/>
      <c r="BF622" s="170"/>
      <c r="BG622" s="170"/>
      <c r="BH622" s="170"/>
      <c r="BI622" s="170"/>
      <c r="BJ622" s="170"/>
      <c r="BK622" s="170"/>
      <c r="BL622" s="170"/>
      <c r="BM622" s="170"/>
      <c r="BN622" s="170"/>
      <c r="BO622" s="170"/>
      <c r="BP622" s="170"/>
      <c r="BQ622" s="170"/>
      <c r="BR622" s="170"/>
      <c r="BS622" s="170"/>
      <c r="BT622" s="170"/>
      <c r="BU622" s="170"/>
      <c r="DF622" s="95"/>
      <c r="DG622" s="95"/>
      <c r="DH622" s="95"/>
      <c r="DI622" s="95"/>
      <c r="DJ622" s="95"/>
      <c r="DK622" s="95"/>
      <c r="DL622" s="95"/>
      <c r="DM622" s="95"/>
      <c r="DN622" s="95"/>
      <c r="DO622" s="95"/>
      <c r="DP622" s="95"/>
      <c r="DQ622" s="95"/>
      <c r="DR622" s="95"/>
      <c r="DS622" s="95"/>
      <c r="DT622" s="95"/>
      <c r="DU622" s="95"/>
      <c r="DV622" s="95"/>
      <c r="DW622" s="95"/>
      <c r="DX622" s="95"/>
      <c r="DY622" s="95"/>
      <c r="DZ622" s="95"/>
      <c r="EA622" s="95"/>
      <c r="EB622" s="95"/>
      <c r="EC622" s="95"/>
      <c r="ED622" s="95"/>
      <c r="EE622" s="95"/>
      <c r="EF622" s="95"/>
      <c r="EG622" s="95"/>
      <c r="EH622" s="95"/>
      <c r="EI622" s="95"/>
      <c r="EJ622" s="95"/>
      <c r="EK622" s="95"/>
      <c r="EL622" s="95"/>
      <c r="EM622" s="95"/>
      <c r="EN622" s="95"/>
      <c r="EO622" s="95"/>
      <c r="EP622" s="95"/>
      <c r="EQ622" s="95"/>
      <c r="ER622" s="95"/>
      <c r="ES622" s="95"/>
      <c r="ET622" s="95"/>
      <c r="EU622" s="95"/>
      <c r="EV622" s="95"/>
      <c r="EW622" s="95"/>
      <c r="EX622" s="95"/>
      <c r="EY622" s="95"/>
      <c r="EZ622" s="95"/>
    </row>
    <row r="623" spans="1:156">
      <c r="A623" s="95"/>
      <c r="B623" s="95"/>
      <c r="C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227"/>
      <c r="AE623" s="227"/>
      <c r="AF623" s="227"/>
      <c r="AG623" s="227"/>
      <c r="AH623" s="170"/>
      <c r="AI623" s="170"/>
      <c r="AJ623" s="170"/>
      <c r="AK623" s="170"/>
      <c r="AL623" s="170"/>
      <c r="AM623" s="170"/>
      <c r="AN623" s="170"/>
      <c r="AO623" s="170"/>
      <c r="AP623" s="170"/>
      <c r="AQ623" s="170"/>
      <c r="AR623" s="170"/>
      <c r="AS623" s="226"/>
      <c r="AT623" s="226"/>
      <c r="AU623" s="226"/>
      <c r="AV623" s="226"/>
      <c r="AW623" s="226"/>
      <c r="AX623" s="226"/>
      <c r="AY623" s="226"/>
      <c r="AZ623" s="170"/>
      <c r="BA623" s="170"/>
      <c r="BB623" s="170"/>
      <c r="BC623" s="170"/>
      <c r="BD623" s="170"/>
      <c r="BE623" s="170"/>
      <c r="BF623" s="170"/>
      <c r="BG623" s="170"/>
      <c r="BH623" s="170"/>
      <c r="BI623" s="170"/>
      <c r="BJ623" s="170"/>
      <c r="BK623" s="170"/>
      <c r="BL623" s="170"/>
      <c r="BM623" s="170"/>
      <c r="BN623" s="170"/>
      <c r="BO623" s="170"/>
      <c r="BP623" s="170"/>
      <c r="BQ623" s="170"/>
      <c r="BR623" s="170"/>
      <c r="BS623" s="170"/>
      <c r="BT623" s="170"/>
      <c r="BU623" s="170"/>
      <c r="DJ623" s="95"/>
      <c r="DK623" s="95"/>
      <c r="DL623" s="95"/>
      <c r="DM623" s="95"/>
      <c r="DN623" s="95"/>
      <c r="DO623" s="95"/>
      <c r="DP623" s="95"/>
      <c r="DQ623" s="95"/>
      <c r="DU623" s="95"/>
      <c r="DV623" s="95"/>
      <c r="DW623" s="95"/>
      <c r="EA623" s="95"/>
      <c r="EB623" s="95"/>
      <c r="EC623" s="95"/>
      <c r="ED623" s="95"/>
      <c r="EE623" s="95"/>
      <c r="EF623" s="95"/>
      <c r="EG623" s="95"/>
      <c r="EH623" s="95"/>
      <c r="EI623" s="95"/>
      <c r="EJ623" s="95"/>
      <c r="EK623" s="95"/>
      <c r="EL623" s="95"/>
      <c r="EM623" s="95"/>
      <c r="EN623" s="95"/>
      <c r="EO623" s="95"/>
      <c r="EP623" s="95"/>
      <c r="EQ623" s="95"/>
      <c r="ER623" s="95"/>
      <c r="ES623" s="95"/>
      <c r="ET623" s="95"/>
      <c r="EU623" s="95"/>
      <c r="EV623" s="95"/>
      <c r="EW623" s="95"/>
      <c r="EX623" s="95"/>
      <c r="EY623" s="95"/>
      <c r="EZ623" s="95"/>
    </row>
    <row r="624" spans="1:156">
      <c r="A624" s="95"/>
      <c r="B624" s="95"/>
      <c r="C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227"/>
      <c r="AE624" s="227"/>
      <c r="AF624" s="227"/>
      <c r="AG624" s="227"/>
      <c r="AH624" s="170"/>
      <c r="AI624" s="170"/>
      <c r="AJ624" s="170"/>
      <c r="AK624" s="170"/>
      <c r="AL624" s="170"/>
      <c r="AM624" s="170"/>
      <c r="AN624" s="170"/>
      <c r="AO624" s="170"/>
      <c r="AP624" s="170"/>
      <c r="AQ624" s="170"/>
      <c r="AR624" s="170"/>
      <c r="AS624" s="226"/>
      <c r="AT624" s="226"/>
      <c r="AU624" s="226"/>
      <c r="AV624" s="226"/>
      <c r="AW624" s="226"/>
      <c r="AX624" s="226"/>
      <c r="AY624" s="226"/>
      <c r="AZ624" s="170"/>
      <c r="BA624" s="170"/>
      <c r="BB624" s="170"/>
      <c r="BC624" s="170"/>
      <c r="BD624" s="170"/>
      <c r="BE624" s="170"/>
      <c r="BF624" s="170"/>
      <c r="BG624" s="170"/>
      <c r="BH624" s="170"/>
      <c r="BI624" s="170"/>
      <c r="BJ624" s="170"/>
      <c r="BK624" s="170"/>
      <c r="BL624" s="170"/>
      <c r="BM624" s="170"/>
      <c r="BN624" s="170"/>
      <c r="BO624" s="170"/>
      <c r="BP624" s="170"/>
      <c r="BQ624" s="170"/>
      <c r="BR624" s="170"/>
      <c r="BS624" s="170"/>
      <c r="BT624" s="170"/>
      <c r="BU624" s="170"/>
      <c r="DJ624" s="95"/>
      <c r="DK624" s="95"/>
      <c r="DL624" s="95"/>
      <c r="DM624" s="95"/>
      <c r="DN624" s="95"/>
      <c r="DO624" s="95"/>
      <c r="DP624" s="95"/>
      <c r="DQ624" s="95"/>
      <c r="DU624" s="95"/>
      <c r="DV624" s="95"/>
      <c r="DW624" s="95"/>
      <c r="EA624" s="95"/>
      <c r="EB624" s="95"/>
      <c r="EC624" s="95"/>
      <c r="ED624" s="95"/>
      <c r="EE624" s="95"/>
      <c r="EF624" s="95"/>
      <c r="EG624" s="95"/>
      <c r="EH624" s="95"/>
      <c r="EI624" s="95"/>
      <c r="EJ624" s="95"/>
      <c r="EK624" s="95"/>
      <c r="EL624" s="95"/>
      <c r="EM624" s="95"/>
      <c r="EN624" s="95"/>
      <c r="EO624" s="95"/>
      <c r="EP624" s="95"/>
      <c r="EQ624" s="95"/>
      <c r="ER624" s="95"/>
      <c r="ES624" s="95"/>
      <c r="ET624" s="95"/>
      <c r="EU624" s="95"/>
      <c r="EV624" s="95"/>
      <c r="EW624" s="95"/>
      <c r="EX624" s="95"/>
      <c r="EY624" s="95"/>
      <c r="EZ624" s="95"/>
    </row>
    <row r="625" spans="1:156">
      <c r="A625" s="95"/>
      <c r="B625" s="95"/>
      <c r="C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227"/>
      <c r="AE625" s="227"/>
      <c r="AF625" s="227"/>
      <c r="AG625" s="227"/>
      <c r="AH625" s="170"/>
      <c r="AI625" s="170"/>
      <c r="AJ625" s="170"/>
      <c r="AK625" s="170"/>
      <c r="AL625" s="170"/>
      <c r="AM625" s="170"/>
      <c r="AN625" s="170"/>
      <c r="AO625" s="170"/>
      <c r="AP625" s="170"/>
      <c r="AQ625" s="170"/>
      <c r="AR625" s="170"/>
      <c r="AS625" s="226"/>
      <c r="AT625" s="226"/>
      <c r="AU625" s="226"/>
      <c r="AV625" s="226"/>
      <c r="AW625" s="226"/>
      <c r="AX625" s="226"/>
      <c r="AY625" s="226"/>
      <c r="AZ625" s="170"/>
      <c r="BA625" s="170"/>
      <c r="BB625" s="170"/>
      <c r="BC625" s="170"/>
      <c r="BD625" s="170"/>
      <c r="BE625" s="170"/>
      <c r="BF625" s="170"/>
      <c r="BG625" s="170"/>
      <c r="BH625" s="170"/>
      <c r="BI625" s="170"/>
      <c r="BJ625" s="170"/>
      <c r="BK625" s="170"/>
      <c r="BL625" s="170"/>
      <c r="BM625" s="170"/>
      <c r="BN625" s="227"/>
      <c r="BO625" s="170"/>
      <c r="BP625" s="170"/>
      <c r="BQ625" s="170"/>
      <c r="BR625" s="170"/>
      <c r="BS625" s="170"/>
      <c r="BT625" s="170"/>
      <c r="BU625" s="170"/>
      <c r="DJ625" s="95"/>
      <c r="DK625" s="95"/>
      <c r="DL625" s="95"/>
      <c r="DM625" s="95"/>
      <c r="DN625" s="95"/>
      <c r="DO625" s="95"/>
      <c r="DP625" s="95"/>
      <c r="DQ625" s="95"/>
      <c r="DU625" s="95"/>
      <c r="DV625" s="95"/>
      <c r="DW625" s="95"/>
      <c r="EA625" s="95"/>
      <c r="EB625" s="95"/>
      <c r="EC625" s="95"/>
      <c r="ED625" s="95"/>
      <c r="EE625" s="95"/>
      <c r="EF625" s="95"/>
      <c r="EG625" s="95"/>
      <c r="EH625" s="95"/>
      <c r="EI625" s="95"/>
      <c r="EJ625" s="95"/>
      <c r="EK625" s="95"/>
      <c r="EL625" s="95"/>
      <c r="EM625" s="95"/>
      <c r="EN625" s="95"/>
      <c r="EO625" s="95"/>
      <c r="EP625" s="95"/>
      <c r="EQ625" s="95"/>
      <c r="ER625" s="95"/>
      <c r="ES625" s="95"/>
      <c r="ET625" s="95"/>
      <c r="EU625" s="95"/>
      <c r="EV625" s="95"/>
      <c r="EW625" s="95"/>
      <c r="EX625" s="95"/>
      <c r="EY625" s="95"/>
      <c r="EZ625" s="95"/>
    </row>
    <row r="626" spans="1:156">
      <c r="A626" s="95"/>
      <c r="B626" s="95"/>
      <c r="C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227"/>
      <c r="AE626" s="227"/>
      <c r="AF626" s="227"/>
      <c r="AG626" s="227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226"/>
      <c r="AT626" s="226"/>
      <c r="AU626" s="226"/>
      <c r="AV626" s="226"/>
      <c r="AW626" s="226"/>
      <c r="AX626" s="226"/>
      <c r="AY626" s="170"/>
      <c r="AZ626" s="170"/>
      <c r="BA626" s="170"/>
      <c r="BB626" s="170"/>
      <c r="BC626" s="170"/>
      <c r="BD626" s="170"/>
      <c r="BE626" s="170"/>
      <c r="BF626" s="170"/>
      <c r="BG626" s="170"/>
      <c r="BH626" s="170"/>
      <c r="BI626" s="170"/>
      <c r="BJ626" s="170"/>
      <c r="BK626" s="170"/>
      <c r="BL626" s="170"/>
      <c r="BM626" s="227"/>
      <c r="BN626" s="227"/>
      <c r="BO626" s="170"/>
      <c r="BP626" s="170"/>
      <c r="BQ626" s="170"/>
      <c r="BR626" s="170"/>
      <c r="BS626" s="170"/>
      <c r="BT626" s="170"/>
      <c r="BU626" s="170"/>
      <c r="DJ626" s="95"/>
      <c r="DK626" s="95"/>
      <c r="DL626" s="95"/>
      <c r="DM626" s="95"/>
      <c r="DN626" s="95"/>
      <c r="DO626" s="95"/>
      <c r="DP626" s="95"/>
      <c r="DQ626" s="95"/>
      <c r="DU626" s="95"/>
      <c r="DV626" s="95"/>
      <c r="DW626" s="95"/>
      <c r="EA626" s="95"/>
      <c r="EB626" s="95"/>
      <c r="EC626" s="95"/>
      <c r="ED626" s="95"/>
      <c r="EE626" s="95"/>
      <c r="EF626" s="95"/>
      <c r="EG626" s="95"/>
      <c r="EH626" s="95"/>
      <c r="EI626" s="95"/>
      <c r="EJ626" s="95"/>
      <c r="EK626" s="95"/>
      <c r="EL626" s="95"/>
      <c r="EM626" s="95"/>
      <c r="EN626" s="95"/>
      <c r="EO626" s="95"/>
      <c r="EP626" s="95"/>
      <c r="EQ626" s="95"/>
      <c r="ER626" s="95"/>
      <c r="ES626" s="95"/>
      <c r="ET626" s="95"/>
      <c r="EU626" s="95"/>
      <c r="EV626" s="95"/>
      <c r="EW626" s="95"/>
      <c r="EX626" s="95"/>
      <c r="EY626" s="95"/>
      <c r="EZ626" s="95"/>
    </row>
    <row r="627" spans="1:156">
      <c r="A627" s="95"/>
      <c r="B627" s="95"/>
      <c r="C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227"/>
      <c r="AE627" s="227"/>
      <c r="AF627" s="227"/>
      <c r="AG627" s="227"/>
      <c r="AH627" s="170"/>
      <c r="AI627" s="170"/>
      <c r="AJ627" s="170"/>
      <c r="AK627" s="170"/>
      <c r="AL627" s="170"/>
      <c r="AM627" s="170"/>
      <c r="AN627" s="170"/>
      <c r="AO627" s="170"/>
      <c r="AP627" s="170"/>
      <c r="AQ627" s="170"/>
      <c r="AR627" s="170"/>
      <c r="AS627" s="226"/>
      <c r="AT627" s="226"/>
      <c r="AU627" s="226"/>
      <c r="AV627" s="226"/>
      <c r="AW627" s="226"/>
      <c r="AX627" s="226"/>
      <c r="AY627" s="170"/>
      <c r="AZ627" s="170"/>
      <c r="BA627" s="170"/>
      <c r="BB627" s="170"/>
      <c r="BC627" s="170"/>
      <c r="BD627" s="170"/>
      <c r="BE627" s="170"/>
      <c r="BF627" s="170"/>
      <c r="BG627" s="170"/>
      <c r="BH627" s="170"/>
      <c r="BI627" s="170"/>
      <c r="BJ627" s="170"/>
      <c r="BK627" s="170"/>
      <c r="BL627" s="170"/>
      <c r="BM627" s="227"/>
      <c r="BN627" s="227"/>
      <c r="BO627" s="170"/>
      <c r="BP627" s="170"/>
      <c r="BQ627" s="170"/>
      <c r="BR627" s="170"/>
      <c r="BS627" s="170"/>
      <c r="BT627" s="170"/>
      <c r="BU627" s="170"/>
      <c r="CX627" s="95"/>
      <c r="DJ627" s="95"/>
      <c r="DK627" s="95"/>
      <c r="DL627" s="95"/>
      <c r="DM627" s="95"/>
      <c r="DN627" s="95"/>
      <c r="DO627" s="95"/>
      <c r="DP627" s="95"/>
      <c r="DQ627" s="95"/>
      <c r="DU627" s="95"/>
      <c r="DV627" s="95"/>
      <c r="DW627" s="95"/>
      <c r="EA627" s="95"/>
      <c r="EB627" s="95"/>
      <c r="EC627" s="95"/>
      <c r="EP627" s="95"/>
      <c r="EQ627" s="95"/>
      <c r="ER627" s="95"/>
      <c r="ES627" s="95"/>
      <c r="ET627" s="95"/>
      <c r="EU627" s="95"/>
      <c r="EV627" s="95"/>
      <c r="EW627" s="95"/>
      <c r="EX627" s="95"/>
      <c r="EY627" s="95"/>
      <c r="EZ627" s="95"/>
    </row>
    <row r="628" spans="1:156">
      <c r="A628" s="95"/>
      <c r="B628" s="95"/>
      <c r="C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227"/>
      <c r="AE628" s="227"/>
      <c r="AF628" s="227"/>
      <c r="AG628" s="227"/>
      <c r="AH628" s="170"/>
      <c r="AI628" s="170"/>
      <c r="AJ628" s="170"/>
      <c r="AK628" s="170"/>
      <c r="AL628" s="170"/>
      <c r="AM628" s="170"/>
      <c r="AN628" s="170"/>
      <c r="AO628" s="170"/>
      <c r="AP628" s="170"/>
      <c r="AQ628" s="170"/>
      <c r="AR628" s="170"/>
      <c r="AS628" s="226"/>
      <c r="AT628" s="226"/>
      <c r="AU628" s="226"/>
      <c r="AV628" s="226"/>
      <c r="AW628" s="226"/>
      <c r="AX628" s="226"/>
      <c r="AY628" s="170"/>
      <c r="AZ628" s="170"/>
      <c r="BA628" s="170"/>
      <c r="BB628" s="170"/>
      <c r="BC628" s="170"/>
      <c r="BD628" s="170"/>
      <c r="BE628" s="170"/>
      <c r="BF628" s="170"/>
      <c r="BG628" s="170"/>
      <c r="BH628" s="170"/>
      <c r="BI628" s="170"/>
      <c r="BJ628" s="170"/>
      <c r="BK628" s="170"/>
      <c r="BL628" s="170"/>
      <c r="BM628" s="227"/>
      <c r="BN628" s="227"/>
      <c r="BO628" s="170"/>
      <c r="BP628" s="170"/>
      <c r="BQ628" s="170"/>
      <c r="BR628" s="170"/>
      <c r="BS628" s="170"/>
      <c r="BT628" s="170"/>
      <c r="BU628" s="170"/>
      <c r="CY628" s="95"/>
      <c r="DJ628" s="95"/>
      <c r="DK628" s="95"/>
      <c r="DL628" s="95"/>
      <c r="DM628" s="95"/>
      <c r="DN628" s="95"/>
      <c r="DO628" s="95"/>
      <c r="DP628" s="95"/>
      <c r="DQ628" s="95"/>
      <c r="DU628" s="95"/>
      <c r="DV628" s="95"/>
      <c r="DW628" s="95"/>
      <c r="EA628" s="95"/>
      <c r="EB628" s="95"/>
      <c r="EC628" s="95"/>
      <c r="EP628" s="95"/>
      <c r="EQ628" s="95"/>
      <c r="ER628" s="95"/>
      <c r="ES628" s="95"/>
      <c r="ET628" s="95"/>
      <c r="EU628" s="95"/>
      <c r="EV628" s="95"/>
      <c r="EW628" s="95"/>
      <c r="EX628" s="95"/>
      <c r="EY628" s="95"/>
      <c r="EZ628" s="95"/>
    </row>
    <row r="629" spans="1:156">
      <c r="A629" s="95"/>
      <c r="B629" s="95"/>
      <c r="C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227"/>
      <c r="AE629" s="227"/>
      <c r="AF629" s="227"/>
      <c r="AG629" s="227"/>
      <c r="AH629" s="170"/>
      <c r="AI629" s="170"/>
      <c r="AJ629" s="170"/>
      <c r="AK629" s="170"/>
      <c r="AL629" s="170"/>
      <c r="AM629" s="170"/>
      <c r="AN629" s="170"/>
      <c r="AO629" s="170"/>
      <c r="AP629" s="170"/>
      <c r="AQ629" s="170"/>
      <c r="AR629" s="170"/>
      <c r="AS629" s="170"/>
      <c r="AT629" s="170"/>
      <c r="AU629" s="170"/>
      <c r="AV629" s="170"/>
      <c r="AW629" s="170"/>
      <c r="AX629" s="226"/>
      <c r="AY629" s="170"/>
      <c r="AZ629" s="170"/>
      <c r="BA629" s="170"/>
      <c r="BB629" s="170"/>
      <c r="BC629" s="170"/>
      <c r="BD629" s="170"/>
      <c r="BE629" s="170"/>
      <c r="BF629" s="170"/>
      <c r="BG629" s="170"/>
      <c r="BH629" s="170"/>
      <c r="BI629" s="170"/>
      <c r="BJ629" s="170"/>
      <c r="BK629" s="170"/>
      <c r="BL629" s="170"/>
      <c r="BM629" s="227"/>
      <c r="BN629" s="227"/>
      <c r="BO629" s="170"/>
      <c r="BP629" s="170"/>
      <c r="BQ629" s="170"/>
      <c r="BR629" s="170"/>
      <c r="BS629" s="170"/>
      <c r="BT629" s="170"/>
      <c r="BU629" s="170"/>
      <c r="DJ629" s="95"/>
      <c r="DK629" s="95"/>
      <c r="DL629" s="95"/>
      <c r="DM629" s="95"/>
      <c r="DN629" s="95"/>
      <c r="DO629" s="95"/>
      <c r="DP629" s="95"/>
      <c r="DQ629" s="95"/>
      <c r="DU629" s="95"/>
      <c r="DV629" s="95"/>
      <c r="DW629" s="95"/>
      <c r="EA629" s="95"/>
      <c r="EB629" s="95"/>
      <c r="EC629" s="95"/>
      <c r="EP629" s="95"/>
      <c r="EQ629" s="95"/>
      <c r="ER629" s="95"/>
      <c r="ES629" s="95"/>
      <c r="ET629" s="95"/>
      <c r="EU629" s="95"/>
      <c r="EV629" s="95"/>
      <c r="EW629" s="95"/>
      <c r="EX629" s="95"/>
      <c r="EY629" s="95"/>
      <c r="EZ629" s="95"/>
    </row>
    <row r="630" spans="1:156">
      <c r="A630" s="95"/>
      <c r="B630" s="95"/>
      <c r="C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227"/>
      <c r="AE630" s="227"/>
      <c r="AF630" s="227"/>
      <c r="AG630" s="227"/>
      <c r="AH630" s="170"/>
      <c r="AI630" s="170"/>
      <c r="AJ630" s="170"/>
      <c r="AK630" s="170"/>
      <c r="AL630" s="170"/>
      <c r="AM630" s="170"/>
      <c r="AN630" s="170"/>
      <c r="AO630" s="170"/>
      <c r="AP630" s="170"/>
      <c r="AQ630" s="170"/>
      <c r="AR630" s="170"/>
      <c r="AS630" s="170"/>
      <c r="AT630" s="170"/>
      <c r="AU630" s="170"/>
      <c r="AV630" s="170"/>
      <c r="AW630" s="170"/>
      <c r="AX630" s="226"/>
      <c r="AY630" s="170"/>
      <c r="AZ630" s="170"/>
      <c r="BA630" s="170"/>
      <c r="BB630" s="170"/>
      <c r="BC630" s="170"/>
      <c r="BD630" s="170"/>
      <c r="BE630" s="170"/>
      <c r="BF630" s="170"/>
      <c r="BG630" s="170"/>
      <c r="BH630" s="170"/>
      <c r="BI630" s="170"/>
      <c r="BJ630" s="170"/>
      <c r="BK630" s="170"/>
      <c r="BL630" s="170"/>
      <c r="BM630" s="227"/>
      <c r="BN630" s="227"/>
      <c r="BO630" s="170"/>
      <c r="BP630" s="170"/>
      <c r="BQ630" s="170"/>
      <c r="BR630" s="170"/>
      <c r="BS630" s="170"/>
      <c r="BT630" s="170"/>
      <c r="BU630" s="170"/>
      <c r="DJ630" s="95"/>
      <c r="DK630" s="95"/>
      <c r="DL630" s="95"/>
      <c r="DM630" s="95"/>
      <c r="DN630" s="95"/>
      <c r="DO630" s="95"/>
      <c r="DP630" s="95"/>
      <c r="DQ630" s="95"/>
      <c r="DU630" s="95"/>
      <c r="DV630" s="95"/>
      <c r="DW630" s="95"/>
      <c r="EA630" s="95"/>
      <c r="EB630" s="95"/>
      <c r="EC630" s="95"/>
      <c r="EP630" s="95"/>
      <c r="EQ630" s="95"/>
      <c r="ER630" s="95"/>
      <c r="ES630" s="95"/>
      <c r="ET630" s="95"/>
      <c r="EU630" s="95"/>
      <c r="EV630" s="95"/>
      <c r="EW630" s="95"/>
      <c r="EX630" s="95"/>
      <c r="EY630" s="95"/>
      <c r="EZ630" s="95"/>
    </row>
    <row r="631" spans="1:156">
      <c r="A631" s="95"/>
      <c r="B631" s="95"/>
      <c r="C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227"/>
      <c r="AE631" s="227"/>
      <c r="AF631" s="227"/>
      <c r="AG631" s="227"/>
      <c r="AH631" s="170"/>
      <c r="AI631" s="170"/>
      <c r="AJ631" s="170"/>
      <c r="AK631" s="170"/>
      <c r="AL631" s="170"/>
      <c r="AM631" s="170"/>
      <c r="AN631" s="170"/>
      <c r="AO631" s="170"/>
      <c r="AP631" s="170"/>
      <c r="AQ631" s="170"/>
      <c r="AR631" s="170"/>
      <c r="AS631" s="170"/>
      <c r="AT631" s="170"/>
      <c r="AU631" s="170"/>
      <c r="AV631" s="170"/>
      <c r="AW631" s="170"/>
      <c r="AX631" s="170"/>
      <c r="AY631" s="170"/>
      <c r="AZ631" s="170"/>
      <c r="BA631" s="170"/>
      <c r="BB631" s="170"/>
      <c r="BC631" s="170"/>
      <c r="BD631" s="170"/>
      <c r="BE631" s="170"/>
      <c r="BF631" s="170"/>
      <c r="BG631" s="170"/>
      <c r="BH631" s="170"/>
      <c r="BI631" s="170"/>
      <c r="BJ631" s="170"/>
      <c r="BK631" s="170"/>
      <c r="BL631" s="170"/>
      <c r="BM631" s="227"/>
      <c r="BN631" s="227"/>
      <c r="BO631" s="170"/>
      <c r="BP631" s="170"/>
      <c r="BQ631" s="170"/>
      <c r="BR631" s="170"/>
      <c r="BS631" s="170"/>
      <c r="BT631" s="170"/>
      <c r="BU631" s="170"/>
      <c r="DJ631" s="95"/>
      <c r="DK631" s="95"/>
      <c r="DL631" s="95"/>
      <c r="DM631" s="95"/>
      <c r="DN631" s="95"/>
      <c r="DO631" s="95"/>
      <c r="DP631" s="95"/>
      <c r="DQ631" s="95"/>
      <c r="DU631" s="95"/>
      <c r="DV631" s="95"/>
      <c r="DW631" s="95"/>
      <c r="EA631" s="95"/>
      <c r="EB631" s="95"/>
      <c r="EC631" s="95"/>
      <c r="EP631" s="95"/>
      <c r="EQ631" s="95"/>
      <c r="ER631" s="95"/>
      <c r="ES631" s="95"/>
      <c r="ET631" s="95"/>
      <c r="EU631" s="95"/>
      <c r="EV631" s="95"/>
      <c r="EW631" s="95"/>
      <c r="EX631" s="95"/>
      <c r="EY631" s="95"/>
      <c r="EZ631" s="95"/>
    </row>
    <row r="632" spans="1:156">
      <c r="A632" s="95"/>
      <c r="B632" s="95"/>
      <c r="C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227"/>
      <c r="AE632" s="227"/>
      <c r="AF632" s="227"/>
      <c r="AG632" s="227"/>
      <c r="AH632" s="170"/>
      <c r="AI632" s="170"/>
      <c r="AJ632" s="170"/>
      <c r="AK632" s="170"/>
      <c r="AL632" s="170"/>
      <c r="AM632" s="170"/>
      <c r="AN632" s="170"/>
      <c r="AO632" s="170"/>
      <c r="AP632" s="170"/>
      <c r="AQ632" s="170"/>
      <c r="AR632" s="170"/>
      <c r="AS632" s="170"/>
      <c r="AT632" s="170"/>
      <c r="AU632" s="170"/>
      <c r="AV632" s="170"/>
      <c r="AW632" s="170"/>
      <c r="AX632" s="170"/>
      <c r="AY632" s="170"/>
      <c r="AZ632" s="170"/>
      <c r="BA632" s="170"/>
      <c r="BB632" s="170"/>
      <c r="BC632" s="170"/>
      <c r="BD632" s="170"/>
      <c r="BE632" s="170"/>
      <c r="BF632" s="170"/>
      <c r="BG632" s="170"/>
      <c r="BH632" s="170"/>
      <c r="BI632" s="170"/>
      <c r="BJ632" s="170"/>
      <c r="BK632" s="170"/>
      <c r="BL632" s="170"/>
      <c r="BM632" s="227"/>
      <c r="BN632" s="227"/>
      <c r="BO632" s="170"/>
      <c r="BP632" s="170"/>
      <c r="BQ632" s="170"/>
      <c r="BR632" s="170"/>
      <c r="BS632" s="170"/>
      <c r="BT632" s="170"/>
      <c r="BU632" s="170"/>
      <c r="DJ632" s="95"/>
      <c r="DK632" s="95"/>
      <c r="DL632" s="95"/>
      <c r="DM632" s="95"/>
      <c r="DN632" s="95"/>
      <c r="DO632" s="95"/>
      <c r="DP632" s="95"/>
      <c r="DQ632" s="95"/>
      <c r="DU632" s="95"/>
      <c r="DV632" s="95"/>
      <c r="DW632" s="95"/>
      <c r="EA632" s="95"/>
      <c r="EB632" s="95"/>
      <c r="EC632" s="95"/>
      <c r="EP632" s="95"/>
      <c r="EQ632" s="95"/>
      <c r="ER632" s="95"/>
      <c r="ES632" s="95"/>
      <c r="ET632" s="95"/>
      <c r="EU632" s="95"/>
      <c r="EV632" s="95"/>
      <c r="EW632" s="95"/>
      <c r="EX632" s="95"/>
      <c r="EY632" s="95"/>
      <c r="EZ632" s="95"/>
    </row>
    <row r="633" spans="1:156">
      <c r="A633" s="95"/>
      <c r="B633" s="95"/>
      <c r="C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227"/>
      <c r="AE633" s="227"/>
      <c r="AF633" s="227"/>
      <c r="AG633" s="227"/>
      <c r="AH633" s="170"/>
      <c r="AI633" s="170"/>
      <c r="AJ633" s="170"/>
      <c r="AK633" s="170"/>
      <c r="AL633" s="170"/>
      <c r="AM633" s="170"/>
      <c r="AN633" s="170"/>
      <c r="AO633" s="170"/>
      <c r="AP633" s="170"/>
      <c r="AQ633" s="170"/>
      <c r="AR633" s="170"/>
      <c r="AS633" s="170"/>
      <c r="AT633" s="170"/>
      <c r="AU633" s="170"/>
      <c r="AV633" s="170"/>
      <c r="AW633" s="170"/>
      <c r="AX633" s="170"/>
      <c r="AY633" s="170"/>
      <c r="AZ633" s="170"/>
      <c r="BA633" s="170"/>
      <c r="BB633" s="170"/>
      <c r="BC633" s="170"/>
      <c r="BD633" s="170"/>
      <c r="BE633" s="170"/>
      <c r="BF633" s="170"/>
      <c r="BG633" s="170"/>
      <c r="BH633" s="170"/>
      <c r="BI633" s="170"/>
      <c r="BJ633" s="170"/>
      <c r="BK633" s="170"/>
      <c r="BL633" s="170"/>
      <c r="BM633" s="227"/>
      <c r="BN633" s="227"/>
      <c r="BO633" s="170"/>
      <c r="BP633" s="170"/>
      <c r="BQ633" s="170"/>
      <c r="BR633" s="170"/>
      <c r="BS633" s="170"/>
      <c r="BT633" s="170"/>
      <c r="BU633" s="170"/>
      <c r="DJ633" s="95"/>
      <c r="DK633" s="95"/>
      <c r="DL633" s="95"/>
      <c r="DM633" s="95"/>
      <c r="DN633" s="95"/>
      <c r="DO633" s="95"/>
      <c r="DP633" s="95"/>
      <c r="DQ633" s="95"/>
      <c r="DU633" s="95"/>
      <c r="DV633" s="95"/>
      <c r="DW633" s="95"/>
      <c r="EA633" s="95"/>
      <c r="EB633" s="95"/>
      <c r="EC633" s="95"/>
      <c r="EP633" s="95"/>
      <c r="EQ633" s="95"/>
      <c r="ER633" s="95"/>
      <c r="ES633" s="95"/>
      <c r="ET633" s="95"/>
      <c r="EU633" s="95"/>
      <c r="EV633" s="95"/>
      <c r="EW633" s="95"/>
      <c r="EX633" s="95"/>
      <c r="EY633" s="95"/>
      <c r="EZ633" s="95"/>
    </row>
    <row r="634" spans="1:156">
      <c r="A634" s="95"/>
      <c r="B634" s="95"/>
      <c r="C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227"/>
      <c r="AE634" s="227"/>
      <c r="AF634" s="227"/>
      <c r="AG634" s="227"/>
      <c r="AH634" s="170"/>
      <c r="AI634" s="170"/>
      <c r="AJ634" s="170"/>
      <c r="AK634" s="170"/>
      <c r="AL634" s="170"/>
      <c r="AM634" s="170"/>
      <c r="AN634" s="170"/>
      <c r="AO634" s="170"/>
      <c r="AP634" s="170"/>
      <c r="AQ634" s="170"/>
      <c r="AR634" s="170"/>
      <c r="AS634" s="170"/>
      <c r="AT634" s="170"/>
      <c r="AU634" s="170"/>
      <c r="AV634" s="170"/>
      <c r="AW634" s="170"/>
      <c r="AX634" s="170"/>
      <c r="AY634" s="170"/>
      <c r="AZ634" s="170"/>
      <c r="BA634" s="170"/>
      <c r="BB634" s="170"/>
      <c r="BC634" s="170"/>
      <c r="BD634" s="170"/>
      <c r="BE634" s="170"/>
      <c r="BF634" s="170"/>
      <c r="BG634" s="170"/>
      <c r="BH634" s="170"/>
      <c r="BI634" s="170"/>
      <c r="BJ634" s="170"/>
      <c r="BK634" s="170"/>
      <c r="BL634" s="170"/>
      <c r="BM634" s="227"/>
      <c r="BN634" s="227"/>
      <c r="BO634" s="170"/>
      <c r="BP634" s="170"/>
      <c r="BQ634" s="170"/>
      <c r="BR634" s="170"/>
      <c r="BS634" s="170"/>
      <c r="BT634" s="170"/>
      <c r="BU634" s="170"/>
      <c r="DJ634" s="95"/>
      <c r="DK634" s="95"/>
      <c r="DL634" s="95"/>
      <c r="DM634" s="95"/>
      <c r="DN634" s="95"/>
      <c r="DO634" s="95"/>
      <c r="DP634" s="95"/>
      <c r="DQ634" s="95"/>
      <c r="DU634" s="95"/>
      <c r="DV634" s="95"/>
      <c r="DW634" s="95"/>
      <c r="EA634" s="95"/>
      <c r="EB634" s="95"/>
      <c r="EC634" s="95"/>
      <c r="EP634" s="95"/>
      <c r="EQ634" s="95"/>
      <c r="ER634" s="95"/>
      <c r="ES634" s="95"/>
      <c r="ET634" s="95"/>
      <c r="EU634" s="95"/>
      <c r="EV634" s="95"/>
      <c r="EW634" s="95"/>
      <c r="EX634" s="95"/>
      <c r="EY634" s="95"/>
      <c r="EZ634" s="95"/>
    </row>
    <row r="635" spans="1:156">
      <c r="A635" s="95"/>
      <c r="B635" s="95"/>
      <c r="C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227"/>
      <c r="AE635" s="227"/>
      <c r="AF635" s="227"/>
      <c r="AG635" s="227"/>
      <c r="AH635" s="170"/>
      <c r="AI635" s="170"/>
      <c r="AJ635" s="170"/>
      <c r="AK635" s="170"/>
      <c r="AL635" s="170"/>
      <c r="AM635" s="170"/>
      <c r="AN635" s="170"/>
      <c r="AO635" s="170"/>
      <c r="AP635" s="170"/>
      <c r="AQ635" s="170"/>
      <c r="AR635" s="170"/>
      <c r="AS635" s="170"/>
      <c r="AT635" s="170"/>
      <c r="AU635" s="170"/>
      <c r="AV635" s="170"/>
      <c r="AW635" s="170"/>
      <c r="AX635" s="170"/>
      <c r="AY635" s="170"/>
      <c r="AZ635" s="170"/>
      <c r="BA635" s="170"/>
      <c r="BB635" s="170"/>
      <c r="BC635" s="170"/>
      <c r="BD635" s="170"/>
      <c r="BE635" s="170"/>
      <c r="BF635" s="170"/>
      <c r="BG635" s="170"/>
      <c r="BH635" s="170"/>
      <c r="BI635" s="170"/>
      <c r="BJ635" s="170"/>
      <c r="BK635" s="170"/>
      <c r="BL635" s="170"/>
      <c r="BM635" s="227"/>
      <c r="BN635" s="227"/>
      <c r="BO635" s="170"/>
      <c r="BP635" s="170"/>
      <c r="BQ635" s="170"/>
      <c r="BR635" s="170"/>
      <c r="BS635" s="170"/>
      <c r="BT635" s="170"/>
      <c r="BU635" s="170"/>
      <c r="DJ635" s="95"/>
      <c r="DK635" s="95"/>
      <c r="DL635" s="95"/>
      <c r="DM635" s="95"/>
      <c r="DN635" s="95"/>
      <c r="DO635" s="95"/>
      <c r="DP635" s="95"/>
      <c r="DQ635" s="95"/>
      <c r="DU635" s="95"/>
      <c r="DV635" s="95"/>
      <c r="DW635" s="95"/>
      <c r="EA635" s="95"/>
      <c r="EB635" s="95"/>
      <c r="EC635" s="95"/>
      <c r="EP635" s="95"/>
      <c r="EQ635" s="95"/>
      <c r="ER635" s="95"/>
      <c r="ES635" s="95"/>
      <c r="ET635" s="95"/>
      <c r="EU635" s="95"/>
      <c r="EV635" s="95"/>
      <c r="EW635" s="95"/>
      <c r="EX635" s="95"/>
      <c r="EY635" s="95"/>
      <c r="EZ635" s="95"/>
    </row>
    <row r="636" spans="1:156">
      <c r="A636" s="95"/>
      <c r="B636" s="95"/>
      <c r="C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227"/>
      <c r="AE636" s="227"/>
      <c r="AF636" s="227"/>
      <c r="AG636" s="227"/>
      <c r="AH636" s="170"/>
      <c r="AI636" s="170"/>
      <c r="AJ636" s="170"/>
      <c r="AK636" s="170"/>
      <c r="AL636" s="170"/>
      <c r="AM636" s="170"/>
      <c r="AN636" s="170"/>
      <c r="AO636" s="170"/>
      <c r="AP636" s="170"/>
      <c r="AQ636" s="170"/>
      <c r="AR636" s="170"/>
      <c r="AS636" s="170"/>
      <c r="AT636" s="170"/>
      <c r="AU636" s="170"/>
      <c r="AV636" s="170"/>
      <c r="AW636" s="170"/>
      <c r="AX636" s="170"/>
      <c r="AY636" s="170"/>
      <c r="AZ636" s="170"/>
      <c r="BA636" s="170"/>
      <c r="BB636" s="170"/>
      <c r="BC636" s="170"/>
      <c r="BD636" s="170"/>
      <c r="BE636" s="170"/>
      <c r="BF636" s="170"/>
      <c r="BG636" s="170"/>
      <c r="BH636" s="170"/>
      <c r="BI636" s="170"/>
      <c r="BJ636" s="170"/>
      <c r="BK636" s="170"/>
      <c r="BL636" s="170"/>
      <c r="BM636" s="227"/>
      <c r="BN636" s="227"/>
      <c r="BO636" s="170"/>
      <c r="BP636" s="170"/>
      <c r="BQ636" s="170"/>
      <c r="BR636" s="170"/>
      <c r="BS636" s="170"/>
      <c r="BT636" s="170"/>
      <c r="BU636" s="170"/>
      <c r="DJ636" s="95"/>
      <c r="DK636" s="95"/>
      <c r="DL636" s="95"/>
      <c r="DM636" s="95"/>
      <c r="DN636" s="95"/>
      <c r="DO636" s="95"/>
      <c r="DP636" s="95"/>
      <c r="DQ636" s="95"/>
      <c r="DU636" s="95"/>
      <c r="DV636" s="95"/>
      <c r="DW636" s="95"/>
      <c r="EA636" s="95"/>
      <c r="EB636" s="95"/>
      <c r="EC636" s="95"/>
      <c r="EP636" s="95"/>
      <c r="EQ636" s="95"/>
      <c r="ER636" s="95"/>
      <c r="ES636" s="95"/>
      <c r="ET636" s="95"/>
      <c r="EU636" s="95"/>
      <c r="EV636" s="95"/>
      <c r="EW636" s="95"/>
      <c r="EX636" s="95"/>
      <c r="EY636" s="95"/>
      <c r="EZ636" s="95"/>
    </row>
    <row r="637" spans="1:156">
      <c r="A637" s="95"/>
      <c r="B637" s="95"/>
      <c r="C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227"/>
      <c r="AE637" s="227"/>
      <c r="AF637" s="227"/>
      <c r="AG637" s="227"/>
      <c r="AH637" s="170"/>
      <c r="AI637" s="170"/>
      <c r="AJ637" s="170"/>
      <c r="AK637" s="170"/>
      <c r="AL637" s="170"/>
      <c r="AM637" s="170"/>
      <c r="AN637" s="170"/>
      <c r="AO637" s="170"/>
      <c r="AP637" s="170"/>
      <c r="AQ637" s="170"/>
      <c r="AR637" s="170"/>
      <c r="AS637" s="170"/>
      <c r="AT637" s="170"/>
      <c r="AU637" s="170"/>
      <c r="AV637" s="170"/>
      <c r="AW637" s="170"/>
      <c r="AX637" s="170"/>
      <c r="AY637" s="170"/>
      <c r="AZ637" s="170"/>
      <c r="BA637" s="170"/>
      <c r="BB637" s="226"/>
      <c r="BD637" s="170"/>
      <c r="BE637" s="170"/>
      <c r="BF637" s="170"/>
      <c r="BG637" s="170"/>
      <c r="BH637" s="170"/>
      <c r="BI637" s="170"/>
      <c r="BJ637" s="170"/>
      <c r="BK637" s="170"/>
      <c r="BL637" s="170"/>
      <c r="BM637" s="227"/>
      <c r="BN637" s="227"/>
      <c r="BO637" s="170"/>
      <c r="BP637" s="170"/>
      <c r="BQ637" s="170"/>
      <c r="BR637" s="170"/>
      <c r="BS637" s="170"/>
      <c r="BT637" s="170"/>
      <c r="BU637" s="170"/>
      <c r="DJ637" s="95"/>
      <c r="DK637" s="95"/>
      <c r="DL637" s="95"/>
      <c r="DM637" s="95"/>
      <c r="DN637" s="95"/>
      <c r="DO637" s="95"/>
      <c r="DP637" s="95"/>
      <c r="DQ637" s="95"/>
      <c r="DU637" s="95"/>
      <c r="DV637" s="95"/>
      <c r="DW637" s="95"/>
      <c r="EA637" s="95"/>
      <c r="EB637" s="95"/>
      <c r="EC637" s="95"/>
      <c r="EP637" s="95"/>
      <c r="EQ637" s="95"/>
      <c r="ER637" s="95"/>
      <c r="ES637" s="95"/>
      <c r="ET637" s="95"/>
      <c r="EU637" s="95"/>
      <c r="EV637" s="95"/>
      <c r="EW637" s="95"/>
      <c r="EX637" s="95"/>
      <c r="EY637" s="95"/>
      <c r="EZ637" s="95"/>
    </row>
    <row r="638" spans="1:156">
      <c r="A638" s="95"/>
      <c r="B638" s="95"/>
      <c r="C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227"/>
      <c r="AE638" s="227"/>
      <c r="AF638" s="227"/>
      <c r="AG638" s="227"/>
      <c r="AH638" s="170"/>
      <c r="AI638" s="170"/>
      <c r="AJ638" s="170"/>
      <c r="AK638" s="170"/>
      <c r="AL638" s="170"/>
      <c r="AM638" s="170"/>
      <c r="AN638" s="170"/>
      <c r="AO638" s="170"/>
      <c r="AP638" s="170"/>
      <c r="AQ638" s="170"/>
      <c r="AR638" s="170"/>
      <c r="AS638" s="170"/>
      <c r="AT638" s="170"/>
      <c r="AU638" s="170"/>
      <c r="AV638" s="170"/>
      <c r="AW638" s="170"/>
      <c r="AX638" s="170"/>
      <c r="AY638" s="170"/>
      <c r="AZ638" s="170"/>
      <c r="BA638" s="170"/>
      <c r="BB638" s="226"/>
      <c r="BD638" s="170"/>
      <c r="BE638" s="170"/>
      <c r="BF638" s="170"/>
      <c r="BG638" s="170"/>
      <c r="BH638" s="170"/>
      <c r="BI638" s="170"/>
      <c r="BJ638" s="170"/>
      <c r="BK638" s="170"/>
      <c r="BL638" s="170"/>
      <c r="BM638" s="227"/>
      <c r="BN638" s="227"/>
      <c r="BO638" s="170"/>
      <c r="BP638" s="170"/>
      <c r="BQ638" s="170"/>
      <c r="BR638" s="170"/>
      <c r="BS638" s="170"/>
      <c r="BT638" s="170"/>
      <c r="BU638" s="170"/>
      <c r="DJ638" s="95"/>
      <c r="DK638" s="95"/>
      <c r="DL638" s="95"/>
      <c r="DM638" s="95"/>
      <c r="DN638" s="95"/>
      <c r="DO638" s="95"/>
      <c r="DP638" s="95"/>
      <c r="DQ638" s="95"/>
      <c r="DU638" s="95"/>
      <c r="DV638" s="95"/>
      <c r="DW638" s="95"/>
      <c r="EA638" s="95"/>
      <c r="EB638" s="95"/>
      <c r="EC638" s="95"/>
      <c r="EP638" s="95"/>
      <c r="EQ638" s="95"/>
      <c r="ER638" s="95"/>
      <c r="ES638" s="95"/>
      <c r="ET638" s="95"/>
      <c r="EU638" s="95"/>
      <c r="EV638" s="95"/>
      <c r="EW638" s="95"/>
      <c r="EX638" s="95"/>
      <c r="EY638" s="95"/>
      <c r="EZ638" s="95"/>
    </row>
    <row r="639" spans="1:156">
      <c r="A639" s="95"/>
      <c r="B639" s="95"/>
      <c r="C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227"/>
      <c r="AE639" s="227"/>
      <c r="AF639" s="227"/>
      <c r="AG639" s="227"/>
      <c r="AH639" s="170"/>
      <c r="AI639" s="170"/>
      <c r="AJ639" s="170"/>
      <c r="AK639" s="170"/>
      <c r="AL639" s="170"/>
      <c r="AM639" s="170"/>
      <c r="AN639" s="170"/>
      <c r="AO639" s="170"/>
      <c r="AP639" s="170"/>
      <c r="AQ639" s="170"/>
      <c r="AR639" s="170"/>
      <c r="AS639" s="170"/>
      <c r="AT639" s="170"/>
      <c r="AU639" s="170"/>
      <c r="AV639" s="170"/>
      <c r="AW639" s="170"/>
      <c r="AX639" s="170"/>
      <c r="AY639" s="170"/>
      <c r="AZ639" s="170"/>
      <c r="BA639" s="170"/>
      <c r="BB639" s="226"/>
      <c r="BD639" s="170"/>
      <c r="BE639" s="170"/>
      <c r="BF639" s="170"/>
      <c r="BG639" s="170"/>
      <c r="BH639" s="232"/>
      <c r="BI639" s="227"/>
      <c r="BJ639" s="227"/>
      <c r="BK639" s="227"/>
      <c r="BL639" s="227"/>
      <c r="BM639" s="227"/>
      <c r="BN639" s="227"/>
      <c r="BO639" s="170"/>
      <c r="BP639" s="170"/>
      <c r="BQ639" s="170"/>
      <c r="BR639" s="170"/>
      <c r="BS639" s="170"/>
      <c r="BT639" s="170"/>
      <c r="BU639" s="170"/>
      <c r="DJ639" s="95"/>
      <c r="DK639" s="95"/>
      <c r="DL639" s="95"/>
      <c r="DM639" s="95"/>
      <c r="DN639" s="95"/>
      <c r="DO639" s="95"/>
      <c r="DP639" s="95"/>
      <c r="DQ639" s="95"/>
      <c r="DU639" s="95"/>
      <c r="DV639" s="95"/>
      <c r="DW639" s="95"/>
      <c r="EA639" s="95"/>
      <c r="EB639" s="95"/>
      <c r="EC639" s="95"/>
      <c r="EP639" s="95"/>
      <c r="EQ639" s="95"/>
      <c r="ER639" s="95"/>
      <c r="ES639" s="95"/>
      <c r="ET639" s="95"/>
      <c r="EU639" s="95"/>
      <c r="EV639" s="95"/>
      <c r="EW639" s="95"/>
      <c r="EX639" s="95"/>
      <c r="EY639" s="95"/>
      <c r="EZ639" s="95"/>
    </row>
    <row r="640" spans="1:156">
      <c r="A640" s="95"/>
      <c r="B640" s="95"/>
      <c r="C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227"/>
      <c r="AE640" s="227"/>
      <c r="AF640" s="227"/>
      <c r="AG640" s="227"/>
      <c r="AH640" s="170"/>
      <c r="AI640" s="170"/>
      <c r="AJ640" s="170"/>
      <c r="AK640" s="170"/>
      <c r="AL640" s="170"/>
      <c r="AM640" s="170"/>
      <c r="AN640" s="170"/>
      <c r="AO640" s="170"/>
      <c r="AP640" s="170"/>
      <c r="AQ640" s="170"/>
      <c r="AR640" s="170"/>
      <c r="AS640" s="170"/>
      <c r="AT640" s="170"/>
      <c r="AU640" s="170"/>
      <c r="AV640" s="170"/>
      <c r="AW640" s="170"/>
      <c r="AX640" s="170"/>
      <c r="AY640" s="170"/>
      <c r="AZ640" s="170"/>
      <c r="BA640" s="170"/>
      <c r="BB640" s="226"/>
      <c r="BD640" s="170"/>
      <c r="BE640" s="170"/>
      <c r="BF640" s="170"/>
      <c r="BG640" s="170"/>
      <c r="BH640" s="232"/>
      <c r="BI640" s="227"/>
      <c r="BJ640" s="227"/>
      <c r="BK640" s="227"/>
      <c r="BL640" s="227"/>
      <c r="BM640" s="227"/>
      <c r="BN640" s="227"/>
      <c r="BO640" s="170"/>
      <c r="BP640" s="170"/>
      <c r="BQ640" s="170"/>
      <c r="BR640" s="170"/>
      <c r="BS640" s="170"/>
      <c r="BT640" s="170"/>
      <c r="BU640" s="170"/>
      <c r="DJ640" s="95"/>
      <c r="DK640" s="95"/>
      <c r="DL640" s="95"/>
      <c r="DM640" s="95"/>
      <c r="DN640" s="95"/>
      <c r="DO640" s="95"/>
      <c r="DP640" s="95"/>
      <c r="DQ640" s="95"/>
      <c r="DU640" s="95"/>
      <c r="DV640" s="95"/>
      <c r="DW640" s="95"/>
      <c r="EA640" s="95"/>
      <c r="EB640" s="95"/>
      <c r="EC640" s="95"/>
      <c r="EP640" s="95"/>
      <c r="EQ640" s="95"/>
      <c r="ER640" s="95"/>
      <c r="ES640" s="95"/>
      <c r="ET640" s="95"/>
      <c r="EU640" s="95"/>
      <c r="EV640" s="95"/>
      <c r="EW640" s="95"/>
      <c r="EX640" s="95"/>
      <c r="EY640" s="95"/>
      <c r="EZ640" s="95"/>
    </row>
    <row r="641" spans="1:156">
      <c r="A641" s="95"/>
      <c r="B641" s="95"/>
      <c r="C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227"/>
      <c r="AE641" s="227"/>
      <c r="AF641" s="227"/>
      <c r="AG641" s="227"/>
      <c r="AH641" s="170"/>
      <c r="AI641" s="170"/>
      <c r="AJ641" s="170"/>
      <c r="AK641" s="170"/>
      <c r="AL641" s="170"/>
      <c r="AM641" s="170"/>
      <c r="AN641" s="170"/>
      <c r="AO641" s="170"/>
      <c r="AP641" s="170"/>
      <c r="AQ641" s="170"/>
      <c r="AR641" s="170"/>
      <c r="AS641" s="170"/>
      <c r="AT641" s="170"/>
      <c r="AU641" s="170"/>
      <c r="AV641" s="170"/>
      <c r="AW641" s="170"/>
      <c r="AX641" s="170"/>
      <c r="AY641" s="170"/>
      <c r="AZ641" s="170"/>
      <c r="BA641" s="170"/>
      <c r="BB641" s="226"/>
      <c r="BD641" s="170"/>
      <c r="BE641" s="170"/>
      <c r="BG641" s="170"/>
      <c r="BH641" s="232"/>
      <c r="BI641" s="227"/>
      <c r="BJ641" s="227"/>
      <c r="BK641" s="227"/>
      <c r="BL641" s="227"/>
      <c r="BM641" s="227"/>
      <c r="BN641" s="227"/>
      <c r="BO641" s="170"/>
      <c r="BP641" s="170"/>
      <c r="BQ641" s="170"/>
      <c r="BR641" s="170"/>
      <c r="BS641" s="170"/>
      <c r="BT641" s="170"/>
      <c r="BU641" s="170"/>
      <c r="DJ641" s="95"/>
      <c r="DK641" s="95"/>
      <c r="DL641" s="95"/>
      <c r="DM641" s="95"/>
      <c r="DN641" s="95"/>
      <c r="DO641" s="95"/>
      <c r="DP641" s="95"/>
      <c r="DQ641" s="95"/>
      <c r="DU641" s="95"/>
      <c r="DV641" s="95"/>
      <c r="DW641" s="95"/>
      <c r="EA641" s="95"/>
      <c r="EB641" s="95"/>
      <c r="EC641" s="95"/>
      <c r="EP641" s="95"/>
      <c r="EQ641" s="95"/>
      <c r="ER641" s="95"/>
      <c r="ES641" s="95"/>
      <c r="ET641" s="95"/>
      <c r="EU641" s="95"/>
      <c r="EV641" s="95"/>
      <c r="EW641" s="95"/>
      <c r="EX641" s="95"/>
      <c r="EY641" s="95"/>
      <c r="EZ641" s="95"/>
    </row>
    <row r="642" spans="1:156">
      <c r="A642" s="95"/>
      <c r="B642" s="95"/>
      <c r="C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227"/>
      <c r="AE642" s="227"/>
      <c r="AF642" s="227"/>
      <c r="AG642" s="227"/>
      <c r="AH642" s="170"/>
      <c r="AI642" s="170"/>
      <c r="AJ642" s="170"/>
      <c r="AK642" s="170"/>
      <c r="AL642" s="170"/>
      <c r="AM642" s="170"/>
      <c r="AN642" s="170"/>
      <c r="AO642" s="170"/>
      <c r="AP642" s="170"/>
      <c r="AQ642" s="170"/>
      <c r="AR642" s="170"/>
      <c r="AS642" s="170"/>
      <c r="AT642" s="170"/>
      <c r="AU642" s="170"/>
      <c r="AV642" s="170"/>
      <c r="AW642" s="170"/>
      <c r="AX642" s="170"/>
      <c r="AY642" s="170"/>
      <c r="AZ642" s="170"/>
      <c r="BA642" s="170"/>
      <c r="BB642" s="226"/>
      <c r="BH642" s="232"/>
      <c r="BI642" s="227"/>
      <c r="BJ642" s="227"/>
      <c r="BK642" s="227"/>
      <c r="BL642" s="227"/>
      <c r="BM642" s="227"/>
      <c r="BN642" s="227"/>
      <c r="BO642" s="170"/>
      <c r="BP642" s="170"/>
      <c r="BQ642" s="170"/>
      <c r="BR642" s="170"/>
      <c r="BS642" s="170"/>
      <c r="BT642" s="170"/>
      <c r="BU642" s="170"/>
      <c r="DJ642" s="95"/>
      <c r="DK642" s="95"/>
      <c r="DL642" s="95"/>
      <c r="DM642" s="95"/>
      <c r="DN642" s="95"/>
      <c r="DO642" s="95"/>
      <c r="DP642" s="95"/>
      <c r="DQ642" s="95"/>
      <c r="DU642" s="95"/>
      <c r="DV642" s="95"/>
      <c r="DW642" s="95"/>
      <c r="EA642" s="95"/>
      <c r="EB642" s="95"/>
      <c r="EC642" s="95"/>
      <c r="EP642" s="95"/>
      <c r="EQ642" s="95"/>
      <c r="ER642" s="95"/>
      <c r="ES642" s="95"/>
      <c r="ET642" s="95"/>
      <c r="EU642" s="95"/>
      <c r="EV642" s="95"/>
      <c r="EW642" s="95"/>
      <c r="EX642" s="95"/>
      <c r="EY642" s="95"/>
      <c r="EZ642" s="95"/>
    </row>
    <row r="643" spans="1:156">
      <c r="A643" s="95"/>
      <c r="B643" s="95"/>
      <c r="C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227"/>
      <c r="AE643" s="227"/>
      <c r="AF643" s="227"/>
      <c r="AG643" s="227"/>
      <c r="AH643" s="170"/>
      <c r="AI643" s="170"/>
      <c r="AJ643" s="170"/>
      <c r="AK643" s="170"/>
      <c r="AL643" s="170"/>
      <c r="AM643" s="170"/>
      <c r="AN643" s="170"/>
      <c r="AO643" s="170"/>
      <c r="AP643" s="170"/>
      <c r="AQ643" s="170"/>
      <c r="AR643" s="170"/>
      <c r="AS643" s="170"/>
      <c r="AT643" s="170"/>
      <c r="AU643" s="170"/>
      <c r="AV643" s="170"/>
      <c r="AW643" s="170"/>
      <c r="AX643" s="170"/>
      <c r="AY643" s="170"/>
      <c r="AZ643" s="170"/>
      <c r="BA643" s="170"/>
      <c r="BB643" s="226"/>
      <c r="BH643" s="232"/>
      <c r="BI643" s="227"/>
      <c r="BJ643" s="227"/>
      <c r="BK643" s="227"/>
      <c r="BL643" s="227"/>
      <c r="BM643" s="227"/>
      <c r="BN643" s="227"/>
      <c r="BO643" s="170"/>
      <c r="BP643" s="170"/>
      <c r="BQ643" s="170"/>
      <c r="BR643" s="170"/>
      <c r="BS643" s="170"/>
      <c r="BT643" s="170"/>
      <c r="BU643" s="170"/>
      <c r="DJ643" s="95"/>
      <c r="DK643" s="95"/>
      <c r="DL643" s="95"/>
      <c r="DM643" s="95"/>
      <c r="DN643" s="95"/>
      <c r="DO643" s="95"/>
      <c r="DP643" s="95"/>
      <c r="DQ643" s="95"/>
      <c r="DU643" s="95"/>
      <c r="DV643" s="95"/>
      <c r="DW643" s="95"/>
      <c r="EA643" s="95"/>
      <c r="EB643" s="95"/>
      <c r="EC643" s="95"/>
      <c r="EP643" s="95"/>
      <c r="EQ643" s="95"/>
      <c r="ER643" s="95"/>
      <c r="ES643" s="95"/>
      <c r="ET643" s="95"/>
      <c r="EU643" s="95"/>
      <c r="EV643" s="95"/>
      <c r="EW643" s="95"/>
      <c r="EX643" s="95"/>
      <c r="EY643" s="95"/>
      <c r="EZ643" s="95"/>
    </row>
    <row r="644" spans="1:156">
      <c r="A644" s="95"/>
      <c r="B644" s="95"/>
      <c r="C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227"/>
      <c r="AE644" s="227"/>
      <c r="AF644" s="227"/>
      <c r="AG644" s="227"/>
      <c r="AH644" s="170"/>
      <c r="AI644" s="170"/>
      <c r="AJ644" s="170"/>
      <c r="AK644" s="170"/>
      <c r="AL644" s="170"/>
      <c r="AM644" s="170"/>
      <c r="AN644" s="170"/>
      <c r="AO644" s="170"/>
      <c r="AP644" s="170"/>
      <c r="AQ644" s="170"/>
      <c r="AR644" s="170"/>
      <c r="AS644" s="170"/>
      <c r="AT644" s="170"/>
      <c r="AU644" s="170"/>
      <c r="AV644" s="170"/>
      <c r="AW644" s="170"/>
      <c r="AX644" s="170"/>
      <c r="AY644" s="170"/>
      <c r="AZ644" s="170"/>
      <c r="BA644" s="170"/>
      <c r="BB644" s="226"/>
      <c r="BH644" s="232"/>
      <c r="BI644" s="227"/>
      <c r="BJ644" s="227"/>
      <c r="BK644" s="227"/>
      <c r="BL644" s="227"/>
      <c r="BM644" s="227"/>
      <c r="BN644" s="227"/>
      <c r="BO644" s="170"/>
      <c r="BP644" s="170"/>
      <c r="BQ644" s="170"/>
      <c r="BR644" s="170"/>
      <c r="BS644" s="170"/>
      <c r="BT644" s="170"/>
      <c r="BU644" s="170"/>
      <c r="DJ644" s="95"/>
      <c r="DK644" s="95"/>
      <c r="DL644" s="95"/>
      <c r="DM644" s="95"/>
      <c r="DN644" s="95"/>
      <c r="DO644" s="95"/>
      <c r="DP644" s="95"/>
      <c r="DQ644" s="95"/>
      <c r="DU644" s="95"/>
      <c r="DV644" s="95"/>
      <c r="DW644" s="95"/>
      <c r="EA644" s="95"/>
      <c r="EB644" s="95"/>
      <c r="EC644" s="95"/>
      <c r="EP644" s="95"/>
      <c r="EQ644" s="95"/>
      <c r="ER644" s="95"/>
      <c r="ES644" s="95"/>
      <c r="ET644" s="95"/>
      <c r="EU644" s="95"/>
      <c r="EV644" s="95"/>
      <c r="EW644" s="95"/>
      <c r="EX644" s="95"/>
      <c r="EY644" s="95"/>
      <c r="EZ644" s="95"/>
    </row>
    <row r="645" spans="1:156">
      <c r="A645" s="95"/>
      <c r="B645" s="95"/>
      <c r="C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227"/>
      <c r="AE645" s="227"/>
      <c r="AF645" s="227"/>
      <c r="AG645" s="227"/>
      <c r="AH645" s="170"/>
      <c r="AI645" s="170"/>
      <c r="AJ645" s="170"/>
      <c r="AK645" s="170"/>
      <c r="AL645" s="170"/>
      <c r="AM645" s="170"/>
      <c r="AN645" s="170"/>
      <c r="AO645" s="170"/>
      <c r="AP645" s="170"/>
      <c r="AQ645" s="170"/>
      <c r="AR645" s="170"/>
      <c r="AS645" s="170"/>
      <c r="AT645" s="170"/>
      <c r="AU645" s="170"/>
      <c r="AV645" s="170"/>
      <c r="AW645" s="170"/>
      <c r="AX645" s="170"/>
      <c r="AY645" s="170"/>
      <c r="AZ645" s="170"/>
      <c r="BA645" s="170"/>
      <c r="BB645" s="226"/>
      <c r="BH645" s="232"/>
      <c r="BI645" s="227"/>
      <c r="BJ645" s="227"/>
      <c r="BK645" s="227"/>
      <c r="BL645" s="227"/>
      <c r="BM645" s="227"/>
      <c r="BN645" s="227"/>
      <c r="BO645" s="170"/>
      <c r="BP645" s="170"/>
      <c r="BQ645" s="170"/>
      <c r="BR645" s="170"/>
      <c r="BS645" s="170"/>
      <c r="BT645" s="170"/>
      <c r="BU645" s="170"/>
      <c r="CZ645" s="95"/>
      <c r="DJ645" s="95"/>
      <c r="DK645" s="95"/>
      <c r="DL645" s="95"/>
      <c r="DM645" s="95"/>
      <c r="DN645" s="95"/>
      <c r="DO645" s="95"/>
      <c r="DP645" s="95"/>
      <c r="DQ645" s="95"/>
      <c r="DU645" s="95"/>
      <c r="DV645" s="95"/>
      <c r="DW645" s="95"/>
      <c r="EA645" s="95"/>
      <c r="EB645" s="95"/>
      <c r="EC645" s="95"/>
      <c r="EP645" s="95"/>
      <c r="EQ645" s="95"/>
      <c r="ER645" s="95"/>
      <c r="ES645" s="95"/>
      <c r="ET645" s="95"/>
      <c r="EU645" s="95"/>
      <c r="EV645" s="95"/>
      <c r="EW645" s="95"/>
      <c r="EX645" s="95"/>
      <c r="EY645" s="95"/>
      <c r="EZ645" s="95"/>
    </row>
    <row r="646" spans="1:156">
      <c r="A646" s="95"/>
      <c r="B646" s="95"/>
      <c r="C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227"/>
      <c r="AE646" s="227"/>
      <c r="AF646" s="227"/>
      <c r="AG646" s="227"/>
      <c r="AH646" s="170"/>
      <c r="AI646" s="170"/>
      <c r="AJ646" s="170"/>
      <c r="AK646" s="170"/>
      <c r="AL646" s="170"/>
      <c r="AM646" s="170"/>
      <c r="AN646" s="170"/>
      <c r="AO646" s="170"/>
      <c r="AP646" s="170"/>
      <c r="AQ646" s="170"/>
      <c r="AR646" s="170"/>
      <c r="AS646" s="170"/>
      <c r="AT646" s="170"/>
      <c r="AU646" s="170"/>
      <c r="AV646" s="170"/>
      <c r="AW646" s="170"/>
      <c r="AX646" s="170"/>
      <c r="AY646" s="170"/>
      <c r="AZ646" s="170"/>
      <c r="BA646" s="170"/>
      <c r="BB646" s="226"/>
      <c r="BH646" s="232"/>
      <c r="BI646" s="227"/>
      <c r="BJ646" s="227"/>
      <c r="BK646" s="227"/>
      <c r="BL646" s="227"/>
      <c r="BM646" s="227"/>
      <c r="BN646" s="227"/>
      <c r="BO646" s="170"/>
      <c r="BP646" s="170"/>
      <c r="BQ646" s="170"/>
      <c r="BR646" s="170"/>
      <c r="BS646" s="170"/>
      <c r="BT646" s="170"/>
      <c r="BU646" s="170"/>
      <c r="DJ646" s="95"/>
      <c r="DK646" s="95"/>
      <c r="DL646" s="95"/>
      <c r="DM646" s="95"/>
      <c r="DN646" s="95"/>
      <c r="DO646" s="95"/>
      <c r="DP646" s="95"/>
      <c r="DQ646" s="95"/>
      <c r="DU646" s="95"/>
      <c r="DV646" s="95"/>
      <c r="DW646" s="95"/>
      <c r="EA646" s="95"/>
      <c r="EB646" s="95"/>
      <c r="EC646" s="95"/>
      <c r="EP646" s="95"/>
      <c r="EQ646" s="95"/>
      <c r="ER646" s="95"/>
      <c r="ES646" s="95"/>
      <c r="ET646" s="95"/>
      <c r="EU646" s="95"/>
      <c r="EV646" s="95"/>
      <c r="EW646" s="95"/>
      <c r="EX646" s="95"/>
      <c r="EY646" s="95"/>
      <c r="EZ646" s="95"/>
    </row>
    <row r="647" spans="1:156">
      <c r="A647" s="95"/>
      <c r="B647" s="95"/>
      <c r="C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227"/>
      <c r="AE647" s="227"/>
      <c r="AF647" s="227"/>
      <c r="AG647" s="227"/>
      <c r="AH647" s="170"/>
      <c r="AI647" s="170"/>
      <c r="AJ647" s="170"/>
      <c r="AK647" s="170"/>
      <c r="AL647" s="170"/>
      <c r="AM647" s="170"/>
      <c r="AN647" s="170"/>
      <c r="AO647" s="170"/>
      <c r="AP647" s="170"/>
      <c r="AQ647" s="170"/>
      <c r="AR647" s="170"/>
      <c r="AS647" s="170"/>
      <c r="AT647" s="170"/>
      <c r="AU647" s="170"/>
      <c r="AV647" s="170"/>
      <c r="AW647" s="170"/>
      <c r="AX647" s="170"/>
      <c r="AY647" s="170"/>
      <c r="AZ647" s="170"/>
      <c r="BA647" s="170"/>
      <c r="BB647" s="226"/>
      <c r="BH647" s="232"/>
      <c r="BI647" s="227"/>
      <c r="BJ647" s="227"/>
      <c r="BK647" s="227"/>
      <c r="BL647" s="227"/>
      <c r="BM647" s="227"/>
      <c r="BN647" s="227"/>
      <c r="BO647" s="170"/>
      <c r="BP647" s="170"/>
      <c r="BQ647" s="170"/>
      <c r="BR647" s="170"/>
      <c r="BS647" s="170"/>
      <c r="BT647" s="170"/>
      <c r="BU647" s="170"/>
      <c r="DA647" s="95"/>
      <c r="DB647" s="95"/>
      <c r="DC647" s="95"/>
      <c r="DD647" s="95"/>
      <c r="DE647" s="95"/>
      <c r="DJ647" s="95"/>
      <c r="DK647" s="95"/>
      <c r="DL647" s="95"/>
      <c r="DM647" s="95"/>
      <c r="DN647" s="95"/>
      <c r="DO647" s="95"/>
      <c r="DP647" s="95"/>
      <c r="DQ647" s="95"/>
      <c r="DU647" s="95"/>
      <c r="DV647" s="95"/>
      <c r="DW647" s="95"/>
      <c r="EA647" s="95"/>
      <c r="EB647" s="95"/>
      <c r="EC647" s="95"/>
      <c r="EP647" s="95"/>
      <c r="EQ647" s="95"/>
      <c r="ER647" s="95"/>
      <c r="ES647" s="95"/>
      <c r="ET647" s="95"/>
      <c r="EU647" s="95"/>
      <c r="EV647" s="95"/>
      <c r="EW647" s="95"/>
      <c r="EX647" s="95"/>
      <c r="EY647" s="95"/>
      <c r="EZ647" s="95"/>
    </row>
    <row r="648" spans="1:156">
      <c r="A648" s="95"/>
      <c r="B648" s="95"/>
      <c r="C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227"/>
      <c r="AE648" s="227"/>
      <c r="AF648" s="227"/>
      <c r="AG648" s="227"/>
      <c r="AH648" s="170"/>
      <c r="AI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  <c r="AT648" s="170"/>
      <c r="AU648" s="170"/>
      <c r="AV648" s="170"/>
      <c r="AW648" s="170"/>
      <c r="AX648" s="170"/>
      <c r="AY648" s="170"/>
      <c r="AZ648" s="170"/>
      <c r="BA648" s="170"/>
      <c r="BB648" s="226"/>
      <c r="BH648" s="232"/>
      <c r="BI648" s="227"/>
      <c r="BJ648" s="227"/>
      <c r="BK648" s="227"/>
      <c r="BL648" s="227"/>
      <c r="BM648" s="227"/>
      <c r="BN648" s="227"/>
      <c r="BO648" s="170"/>
      <c r="BP648" s="170"/>
      <c r="BQ648" s="170"/>
      <c r="BR648" s="170"/>
      <c r="BS648" s="170"/>
      <c r="BT648" s="170"/>
      <c r="BU648" s="170"/>
      <c r="DJ648" s="95"/>
      <c r="DK648" s="95"/>
      <c r="DL648" s="95"/>
      <c r="DM648" s="95"/>
      <c r="DN648" s="95"/>
      <c r="DO648" s="95"/>
      <c r="DP648" s="95"/>
      <c r="DQ648" s="95"/>
      <c r="DU648" s="95"/>
      <c r="DV648" s="95"/>
      <c r="DW648" s="95"/>
      <c r="EA648" s="95"/>
      <c r="EB648" s="95"/>
      <c r="EC648" s="95"/>
      <c r="EP648" s="95"/>
      <c r="EQ648" s="95"/>
      <c r="ER648" s="95"/>
      <c r="ES648" s="95"/>
      <c r="ET648" s="95"/>
      <c r="EU648" s="95"/>
      <c r="EV648" s="95"/>
      <c r="EW648" s="95"/>
      <c r="EX648" s="95"/>
      <c r="EY648" s="95"/>
      <c r="EZ648" s="95"/>
    </row>
    <row r="649" spans="1:156">
      <c r="A649" s="95"/>
      <c r="B649" s="95"/>
      <c r="C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227"/>
      <c r="AE649" s="227"/>
      <c r="AF649" s="227"/>
      <c r="AG649" s="227"/>
      <c r="AH649" s="170"/>
      <c r="AI649" s="170"/>
      <c r="AJ649" s="170"/>
      <c r="AK649" s="170"/>
      <c r="AL649" s="170"/>
      <c r="AM649" s="170"/>
      <c r="AN649" s="170"/>
      <c r="AO649" s="170"/>
      <c r="AP649" s="170"/>
      <c r="AQ649" s="170"/>
      <c r="AR649" s="170"/>
      <c r="AS649" s="170"/>
      <c r="AT649" s="170"/>
      <c r="AU649" s="170"/>
      <c r="AV649" s="170"/>
      <c r="AW649" s="170"/>
      <c r="AX649" s="170"/>
      <c r="AY649" s="170"/>
      <c r="AZ649" s="170"/>
      <c r="BA649" s="170"/>
      <c r="BB649" s="226"/>
      <c r="BH649" s="232"/>
      <c r="BI649" s="227"/>
      <c r="BJ649" s="227"/>
      <c r="BK649" s="227"/>
      <c r="BL649" s="227"/>
      <c r="BM649" s="227"/>
      <c r="BN649" s="227"/>
      <c r="BO649" s="170"/>
      <c r="BP649" s="170"/>
      <c r="BQ649" s="170"/>
      <c r="BR649" s="170"/>
      <c r="BS649" s="170"/>
      <c r="BT649" s="170"/>
      <c r="BU649" s="170"/>
      <c r="DJ649" s="95"/>
      <c r="DK649" s="95"/>
      <c r="DL649" s="95"/>
      <c r="DM649" s="95"/>
      <c r="DN649" s="95"/>
      <c r="DO649" s="95"/>
      <c r="DP649" s="95"/>
      <c r="DQ649" s="95"/>
      <c r="DU649" s="95"/>
      <c r="DV649" s="95"/>
      <c r="DW649" s="95"/>
      <c r="EA649" s="95"/>
      <c r="EB649" s="95"/>
      <c r="EC649" s="95"/>
      <c r="EP649" s="95"/>
      <c r="EQ649" s="95"/>
      <c r="ER649" s="95"/>
      <c r="ES649" s="95"/>
      <c r="ET649" s="95"/>
      <c r="EU649" s="95"/>
      <c r="EV649" s="95"/>
      <c r="EW649" s="95"/>
      <c r="EX649" s="95"/>
      <c r="EY649" s="95"/>
      <c r="EZ649" s="95"/>
    </row>
    <row r="650" spans="1:156">
      <c r="A650" s="95"/>
      <c r="B650" s="95"/>
      <c r="C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227"/>
      <c r="AE650" s="227"/>
      <c r="AF650" s="227"/>
      <c r="AG650" s="227"/>
      <c r="AH650" s="170"/>
      <c r="AI650" s="170"/>
      <c r="AJ650" s="170"/>
      <c r="AK650" s="170"/>
      <c r="AL650" s="170"/>
      <c r="AM650" s="170"/>
      <c r="AN650" s="170"/>
      <c r="AO650" s="170"/>
      <c r="AP650" s="170"/>
      <c r="AQ650" s="170"/>
      <c r="AR650" s="170"/>
      <c r="AS650" s="170"/>
      <c r="AT650" s="170"/>
      <c r="AU650" s="170"/>
      <c r="AV650" s="170"/>
      <c r="AW650" s="170"/>
      <c r="AX650" s="170"/>
      <c r="AY650" s="170"/>
      <c r="AZ650" s="170"/>
      <c r="BA650" s="170"/>
      <c r="BB650" s="226"/>
      <c r="BH650" s="232"/>
      <c r="BI650" s="227"/>
      <c r="BJ650" s="227"/>
      <c r="BK650" s="227"/>
      <c r="BL650" s="227"/>
      <c r="BM650" s="227"/>
      <c r="BN650" s="227"/>
      <c r="BO650" s="170"/>
      <c r="BP650" s="170"/>
      <c r="BQ650" s="170"/>
      <c r="BR650" s="170"/>
      <c r="BS650" s="170"/>
      <c r="BT650" s="170"/>
      <c r="BU650" s="170"/>
      <c r="DJ650" s="95"/>
      <c r="DK650" s="95"/>
      <c r="DL650" s="95"/>
      <c r="DM650" s="95"/>
      <c r="DN650" s="95"/>
      <c r="DO650" s="95"/>
      <c r="DP650" s="95"/>
      <c r="DQ650" s="95"/>
      <c r="DU650" s="95"/>
      <c r="DV650" s="95"/>
      <c r="DW650" s="95"/>
      <c r="EA650" s="95"/>
      <c r="EB650" s="95"/>
      <c r="EC650" s="95"/>
      <c r="EP650" s="95"/>
      <c r="EQ650" s="95"/>
      <c r="ER650" s="95"/>
      <c r="ES650" s="95"/>
      <c r="ET650" s="95"/>
      <c r="EU650" s="95"/>
      <c r="EV650" s="95"/>
      <c r="EW650" s="95"/>
      <c r="EX650" s="95"/>
      <c r="EY650" s="95"/>
      <c r="EZ650" s="95"/>
    </row>
    <row r="651" spans="1:156">
      <c r="A651" s="95"/>
      <c r="B651" s="95"/>
      <c r="C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227"/>
      <c r="AE651" s="227"/>
      <c r="AF651" s="227"/>
      <c r="AG651" s="227"/>
      <c r="AH651" s="170"/>
      <c r="AI651" s="170"/>
      <c r="AJ651" s="170"/>
      <c r="AK651" s="170"/>
      <c r="AL651" s="170"/>
      <c r="AM651" s="170"/>
      <c r="AN651" s="170"/>
      <c r="AO651" s="170"/>
      <c r="AP651" s="170"/>
      <c r="AQ651" s="170"/>
      <c r="AR651" s="170"/>
      <c r="AS651" s="170"/>
      <c r="AT651" s="170"/>
      <c r="AU651" s="170"/>
      <c r="AV651" s="170"/>
      <c r="AW651" s="170"/>
      <c r="AX651" s="170"/>
      <c r="AY651" s="170"/>
      <c r="AZ651" s="170"/>
      <c r="BA651" s="170"/>
      <c r="BB651" s="226"/>
      <c r="BH651" s="232"/>
      <c r="BI651" s="227"/>
      <c r="BJ651" s="227"/>
      <c r="BK651" s="227"/>
      <c r="BL651" s="227"/>
      <c r="BM651" s="227"/>
      <c r="BN651" s="227"/>
      <c r="BO651" s="170"/>
      <c r="BP651" s="170"/>
      <c r="BQ651" s="170"/>
      <c r="BR651" s="170"/>
      <c r="BS651" s="170"/>
      <c r="BT651" s="170"/>
      <c r="BU651" s="170"/>
      <c r="DJ651" s="95"/>
      <c r="DK651" s="95"/>
      <c r="DL651" s="95"/>
      <c r="DM651" s="95"/>
      <c r="DN651" s="95"/>
      <c r="DO651" s="95"/>
      <c r="DP651" s="95"/>
      <c r="DQ651" s="95"/>
      <c r="DU651" s="95"/>
      <c r="DV651" s="95"/>
      <c r="DW651" s="95"/>
      <c r="EA651" s="95"/>
      <c r="EB651" s="95"/>
      <c r="EC651" s="95"/>
      <c r="EP651" s="95"/>
      <c r="EQ651" s="95"/>
      <c r="ER651" s="95"/>
      <c r="ES651" s="95"/>
      <c r="ET651" s="95"/>
      <c r="EU651" s="95"/>
      <c r="EV651" s="95"/>
      <c r="EW651" s="95"/>
      <c r="EX651" s="95"/>
      <c r="EY651" s="95"/>
      <c r="EZ651" s="95"/>
    </row>
    <row r="652" spans="1:156">
      <c r="A652" s="95"/>
      <c r="B652" s="95"/>
      <c r="C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227"/>
      <c r="AE652" s="227"/>
      <c r="AF652" s="227"/>
      <c r="AG652" s="227"/>
      <c r="AH652" s="170"/>
      <c r="AI652" s="170"/>
      <c r="AJ652" s="170"/>
      <c r="AK652" s="170"/>
      <c r="AL652" s="170"/>
      <c r="AM652" s="170"/>
      <c r="AN652" s="170"/>
      <c r="AO652" s="170"/>
      <c r="AP652" s="170"/>
      <c r="AQ652" s="170"/>
      <c r="AR652" s="170"/>
      <c r="AS652" s="170"/>
      <c r="AT652" s="170"/>
      <c r="AU652" s="170"/>
      <c r="AV652" s="170"/>
      <c r="AW652" s="170"/>
      <c r="AX652" s="170"/>
      <c r="AY652" s="170"/>
      <c r="AZ652" s="170"/>
      <c r="BA652" s="170"/>
      <c r="BB652" s="226"/>
      <c r="BH652" s="232"/>
      <c r="BI652" s="227"/>
      <c r="BJ652" s="227"/>
      <c r="BK652" s="227"/>
      <c r="BL652" s="227"/>
      <c r="BM652" s="227"/>
      <c r="BN652" s="227"/>
      <c r="BO652" s="170"/>
      <c r="BP652" s="170"/>
      <c r="BQ652" s="170"/>
      <c r="BR652" s="170"/>
      <c r="BS652" s="170"/>
      <c r="BT652" s="170"/>
      <c r="BU652" s="170"/>
      <c r="DJ652" s="95"/>
      <c r="DK652" s="95"/>
      <c r="DL652" s="95"/>
      <c r="DM652" s="95"/>
      <c r="DN652" s="95"/>
      <c r="DO652" s="95"/>
      <c r="DP652" s="95"/>
      <c r="DQ652" s="95"/>
      <c r="DU652" s="95"/>
      <c r="DV652" s="95"/>
      <c r="DW652" s="95"/>
      <c r="EA652" s="95"/>
      <c r="EB652" s="95"/>
      <c r="EC652" s="95"/>
      <c r="EP652" s="95"/>
      <c r="EQ652" s="95"/>
      <c r="ER652" s="95"/>
      <c r="ES652" s="95"/>
      <c r="ET652" s="95"/>
      <c r="EU652" s="95"/>
      <c r="EV652" s="95"/>
      <c r="EW652" s="95"/>
      <c r="EX652" s="95"/>
      <c r="EY652" s="95"/>
      <c r="EZ652" s="95"/>
    </row>
    <row r="653" spans="1:156">
      <c r="A653" s="95"/>
      <c r="B653" s="95"/>
      <c r="C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227"/>
      <c r="AE653" s="227"/>
      <c r="AF653" s="227"/>
      <c r="AG653" s="227"/>
      <c r="AH653" s="170"/>
      <c r="AI653" s="170"/>
      <c r="AJ653" s="170"/>
      <c r="AK653" s="170"/>
      <c r="AL653" s="170"/>
      <c r="AM653" s="170"/>
      <c r="AN653" s="170"/>
      <c r="AO653" s="170"/>
      <c r="AP653" s="170"/>
      <c r="AQ653" s="170"/>
      <c r="AR653" s="226"/>
      <c r="AS653" s="170"/>
      <c r="AT653" s="170"/>
      <c r="AU653" s="170"/>
      <c r="AV653" s="170"/>
      <c r="AW653" s="170"/>
      <c r="AX653" s="170"/>
      <c r="AY653" s="170"/>
      <c r="AZ653" s="170"/>
      <c r="BA653" s="170"/>
      <c r="BB653" s="226"/>
      <c r="BH653" s="232"/>
      <c r="BI653" s="227"/>
      <c r="BJ653" s="227"/>
      <c r="BK653" s="227"/>
      <c r="BL653" s="227"/>
      <c r="BM653" s="227"/>
      <c r="BN653" s="227"/>
      <c r="BO653" s="170"/>
      <c r="BP653" s="170"/>
      <c r="BQ653" s="170"/>
      <c r="BR653" s="170"/>
      <c r="BS653" s="170"/>
      <c r="BT653" s="170"/>
      <c r="BU653" s="170"/>
      <c r="DJ653" s="95"/>
      <c r="DK653" s="95"/>
      <c r="DL653" s="95"/>
      <c r="DM653" s="95"/>
      <c r="DN653" s="95"/>
      <c r="DO653" s="95"/>
      <c r="DP653" s="95"/>
      <c r="DQ653" s="95"/>
      <c r="DU653" s="95"/>
      <c r="DV653" s="95"/>
      <c r="DW653" s="95"/>
      <c r="EA653" s="95"/>
      <c r="EB653" s="95"/>
      <c r="EC653" s="95"/>
      <c r="EP653" s="95"/>
      <c r="EQ653" s="95"/>
      <c r="ER653" s="95"/>
      <c r="ES653" s="95"/>
      <c r="ET653" s="95"/>
      <c r="EU653" s="95"/>
      <c r="EV653" s="95"/>
      <c r="EW653" s="95"/>
      <c r="EX653" s="95"/>
      <c r="EY653" s="95"/>
      <c r="EZ653" s="95"/>
    </row>
    <row r="654" spans="1:156">
      <c r="A654" s="95"/>
      <c r="B654" s="95"/>
      <c r="C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170"/>
      <c r="AE654" s="170"/>
      <c r="AF654" s="170"/>
      <c r="AG654" s="170"/>
      <c r="AH654" s="170"/>
      <c r="AI654" s="170"/>
      <c r="AJ654" s="170"/>
      <c r="AK654" s="170"/>
      <c r="AL654" s="170"/>
      <c r="AM654" s="170"/>
      <c r="AN654" s="170"/>
      <c r="AO654" s="170"/>
      <c r="AP654" s="170"/>
      <c r="AQ654" s="170"/>
      <c r="AR654" s="226"/>
      <c r="AS654" s="170"/>
      <c r="AT654" s="170"/>
      <c r="AU654" s="170"/>
      <c r="AV654" s="170"/>
      <c r="AW654" s="170"/>
      <c r="AX654" s="170"/>
      <c r="AY654" s="170"/>
      <c r="AZ654" s="170"/>
      <c r="BA654" s="170"/>
      <c r="BB654" s="226"/>
      <c r="BH654" s="232"/>
      <c r="BI654" s="227"/>
      <c r="BJ654" s="227"/>
      <c r="BK654" s="227"/>
      <c r="BL654" s="227"/>
      <c r="BM654" s="227"/>
      <c r="BN654" s="227"/>
      <c r="BO654" s="170"/>
      <c r="BP654" s="170"/>
      <c r="BQ654" s="170"/>
      <c r="BR654" s="170"/>
      <c r="BS654" s="170"/>
      <c r="BT654" s="170"/>
      <c r="BU654" s="170"/>
      <c r="DF654" s="95"/>
      <c r="DG654" s="95"/>
      <c r="DH654" s="95"/>
      <c r="DI654" s="95"/>
      <c r="DJ654" s="95"/>
      <c r="DK654" s="95"/>
      <c r="DL654" s="95"/>
      <c r="DM654" s="95"/>
      <c r="DN654" s="95"/>
      <c r="DO654" s="95"/>
      <c r="DP654" s="95"/>
      <c r="DQ654" s="95"/>
      <c r="DR654" s="95"/>
      <c r="DS654" s="95"/>
      <c r="DT654" s="95"/>
      <c r="DU654" s="95"/>
      <c r="DV654" s="95"/>
      <c r="DW654" s="95"/>
      <c r="DX654" s="95"/>
      <c r="DY654" s="95"/>
      <c r="DZ654" s="95"/>
      <c r="EA654" s="95"/>
      <c r="EB654" s="95"/>
      <c r="EC654" s="95"/>
      <c r="EP654" s="95"/>
      <c r="EQ654" s="95"/>
      <c r="ER654" s="95"/>
      <c r="ES654" s="95"/>
      <c r="ET654" s="95"/>
      <c r="EU654" s="95"/>
      <c r="EV654" s="95"/>
      <c r="EW654" s="95"/>
      <c r="EX654" s="95"/>
      <c r="EY654" s="95"/>
      <c r="EZ654" s="95"/>
    </row>
    <row r="655" spans="1:156">
      <c r="A655" s="95"/>
      <c r="B655" s="95"/>
      <c r="C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225"/>
      <c r="AF655" s="225"/>
      <c r="AG655" s="225"/>
      <c r="AH655" s="225"/>
      <c r="AI655" s="225"/>
      <c r="AJ655" s="225"/>
      <c r="AK655" s="225"/>
      <c r="AR655" s="226"/>
      <c r="AS655" s="170"/>
      <c r="AT655" s="170"/>
      <c r="AU655" s="170"/>
      <c r="AV655" s="170"/>
      <c r="AW655" s="170"/>
      <c r="AX655" s="170"/>
      <c r="AY655" s="170"/>
      <c r="AZ655" s="170"/>
      <c r="BA655" s="170"/>
      <c r="BB655" s="226"/>
      <c r="BH655" s="232"/>
      <c r="BI655" s="227"/>
      <c r="BJ655" s="227"/>
      <c r="BK655" s="227"/>
      <c r="BL655" s="227"/>
      <c r="BM655" s="227"/>
      <c r="BN655" s="227"/>
      <c r="BO655" s="170"/>
      <c r="BP655" s="170"/>
      <c r="BQ655" s="170"/>
      <c r="BR655" s="170"/>
      <c r="BS655" s="170"/>
      <c r="BT655" s="170"/>
      <c r="BU655" s="170"/>
      <c r="EP655" s="95"/>
      <c r="EQ655" s="95"/>
      <c r="ER655" s="95"/>
      <c r="ES655" s="95"/>
      <c r="ET655" s="95"/>
      <c r="EU655" s="95"/>
      <c r="EV655" s="95"/>
      <c r="EW655" s="95"/>
      <c r="EX655" s="95"/>
      <c r="EY655" s="95"/>
      <c r="EZ655" s="95"/>
    </row>
    <row r="656" spans="1:156">
      <c r="A656" s="95"/>
      <c r="B656" s="95"/>
      <c r="C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225"/>
      <c r="AF656" s="225"/>
      <c r="AG656" s="225"/>
      <c r="AH656" s="225"/>
      <c r="AI656" s="225"/>
      <c r="AJ656" s="225"/>
      <c r="AK656" s="225"/>
      <c r="AR656" s="226"/>
      <c r="AS656" s="170"/>
      <c r="AT656" s="170"/>
      <c r="AU656" s="170"/>
      <c r="AV656" s="170"/>
      <c r="AW656" s="170"/>
      <c r="AX656" s="170"/>
      <c r="AY656" s="170"/>
      <c r="AZ656" s="226"/>
      <c r="BA656" s="226"/>
      <c r="BB656" s="226"/>
      <c r="BH656" s="232"/>
      <c r="BI656" s="227"/>
      <c r="BJ656" s="227"/>
      <c r="BK656" s="227"/>
      <c r="BL656" s="227"/>
      <c r="BM656" s="227"/>
      <c r="BN656" s="227"/>
      <c r="BO656" s="170"/>
      <c r="BP656" s="170"/>
      <c r="BQ656" s="170"/>
      <c r="BR656" s="170"/>
      <c r="BS656" s="170"/>
      <c r="BT656" s="170"/>
      <c r="BU656" s="170"/>
      <c r="EP656" s="95"/>
      <c r="EQ656" s="95"/>
      <c r="ER656" s="95"/>
      <c r="ES656" s="95"/>
      <c r="ET656" s="95"/>
      <c r="EU656" s="95"/>
      <c r="EV656" s="95"/>
      <c r="EW656" s="95"/>
      <c r="EX656" s="95"/>
      <c r="EY656" s="95"/>
      <c r="EZ656" s="95"/>
    </row>
    <row r="657" spans="1:156">
      <c r="A657" s="95"/>
      <c r="B657" s="95"/>
      <c r="C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225"/>
      <c r="AF657" s="225"/>
      <c r="AG657" s="225"/>
      <c r="AH657" s="225"/>
      <c r="AI657" s="225"/>
      <c r="AJ657" s="225"/>
      <c r="AK657" s="225"/>
      <c r="AR657" s="226"/>
      <c r="AS657" s="170"/>
      <c r="AT657" s="170"/>
      <c r="AU657" s="170"/>
      <c r="AV657" s="170"/>
      <c r="AW657" s="170"/>
      <c r="AX657" s="170"/>
      <c r="AY657" s="170"/>
      <c r="AZ657" s="226"/>
      <c r="BA657" s="226"/>
      <c r="BB657" s="226"/>
      <c r="BH657" s="232"/>
      <c r="BI657" s="227"/>
      <c r="BJ657" s="227"/>
      <c r="BK657" s="227"/>
      <c r="BL657" s="227"/>
      <c r="BM657" s="227"/>
      <c r="BN657" s="170"/>
      <c r="BO657" s="170"/>
      <c r="BP657" s="170"/>
      <c r="BQ657" s="170"/>
      <c r="BR657" s="170"/>
      <c r="BS657" s="170"/>
      <c r="BT657" s="170"/>
      <c r="BU657" s="170"/>
      <c r="EP657" s="95"/>
      <c r="EQ657" s="95"/>
      <c r="ER657" s="95"/>
      <c r="ES657" s="95"/>
      <c r="ET657" s="95"/>
      <c r="EU657" s="95"/>
      <c r="EV657" s="95"/>
      <c r="EW657" s="95"/>
      <c r="EX657" s="95"/>
      <c r="EY657" s="95"/>
      <c r="EZ657" s="95"/>
    </row>
    <row r="658" spans="1:156">
      <c r="A658" s="95"/>
      <c r="B658" s="95"/>
      <c r="C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225"/>
      <c r="AF658" s="225"/>
      <c r="AG658" s="225"/>
      <c r="AH658" s="225"/>
      <c r="AI658" s="225"/>
      <c r="AJ658" s="225"/>
      <c r="AK658" s="225"/>
      <c r="AR658" s="226"/>
      <c r="AS658" s="170"/>
      <c r="AT658" s="170"/>
      <c r="AU658" s="170"/>
      <c r="AV658" s="170"/>
      <c r="AW658" s="170"/>
      <c r="AX658" s="170"/>
      <c r="AY658" s="170"/>
      <c r="AZ658" s="226"/>
      <c r="BA658" s="226"/>
      <c r="BB658" s="226"/>
      <c r="BH658" s="232"/>
      <c r="BI658" s="227"/>
      <c r="BJ658" s="227"/>
      <c r="BK658" s="227"/>
      <c r="BL658" s="227"/>
      <c r="BM658" s="170"/>
      <c r="BN658" s="170"/>
      <c r="BO658" s="170"/>
      <c r="BP658" s="170"/>
      <c r="BQ658" s="170"/>
      <c r="BR658" s="170"/>
      <c r="BS658" s="170"/>
      <c r="BT658" s="170"/>
      <c r="BU658" s="170"/>
      <c r="EP658" s="95"/>
      <c r="EQ658" s="95"/>
      <c r="ER658" s="95"/>
      <c r="ES658" s="95"/>
      <c r="ET658" s="95"/>
      <c r="EU658" s="95"/>
      <c r="EV658" s="95"/>
      <c r="EW658" s="95"/>
      <c r="EX658" s="95"/>
      <c r="EY658" s="95"/>
      <c r="EZ658" s="95"/>
    </row>
    <row r="659" spans="1:156">
      <c r="A659" s="95"/>
      <c r="B659" s="95"/>
      <c r="C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225"/>
      <c r="AF659" s="225"/>
      <c r="AG659" s="225"/>
      <c r="AH659" s="225"/>
      <c r="AI659" s="225"/>
      <c r="AJ659" s="225"/>
      <c r="AK659" s="225"/>
      <c r="AR659" s="226"/>
      <c r="AS659" s="170"/>
      <c r="AT659" s="170"/>
      <c r="AU659" s="170"/>
      <c r="AV659" s="170"/>
      <c r="AW659" s="170"/>
      <c r="AX659" s="170"/>
      <c r="AY659" s="170"/>
      <c r="AZ659" s="226"/>
      <c r="BA659" s="226"/>
      <c r="BB659" s="226"/>
      <c r="BH659" s="232"/>
      <c r="BI659" s="227"/>
      <c r="BJ659" s="227"/>
      <c r="BK659" s="227"/>
      <c r="BL659" s="227"/>
      <c r="BM659" s="227"/>
      <c r="BN659" s="170"/>
      <c r="BO659" s="170"/>
      <c r="BP659" s="170"/>
      <c r="BQ659" s="170"/>
      <c r="BR659" s="170"/>
      <c r="BS659" s="170"/>
      <c r="BT659" s="170"/>
      <c r="BU659" s="170"/>
      <c r="ED659" s="95"/>
      <c r="EE659" s="95"/>
      <c r="EF659" s="95"/>
      <c r="EG659" s="95"/>
      <c r="EH659" s="95"/>
      <c r="EI659" s="95"/>
      <c r="EJ659" s="95"/>
      <c r="EK659" s="95"/>
      <c r="EL659" s="95"/>
      <c r="EM659" s="95"/>
      <c r="EN659" s="95"/>
      <c r="EO659" s="95"/>
      <c r="EP659" s="95"/>
      <c r="EQ659" s="95"/>
      <c r="ER659" s="95"/>
      <c r="ES659" s="95"/>
      <c r="ET659" s="95"/>
      <c r="EU659" s="95"/>
      <c r="EV659" s="95"/>
      <c r="EW659" s="95"/>
      <c r="EX659" s="95"/>
      <c r="EY659" s="95"/>
      <c r="EZ659" s="95"/>
    </row>
    <row r="660" spans="1:156">
      <c r="A660" s="95"/>
      <c r="B660" s="95"/>
      <c r="C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225"/>
      <c r="AF660" s="225"/>
      <c r="AG660" s="225"/>
      <c r="AH660" s="225"/>
      <c r="AI660" s="225"/>
      <c r="AJ660" s="225"/>
      <c r="AK660" s="225"/>
      <c r="AR660" s="226"/>
      <c r="AS660" s="170"/>
      <c r="AT660" s="170"/>
      <c r="AU660" s="170"/>
      <c r="AV660" s="170"/>
      <c r="AW660" s="170"/>
      <c r="AX660" s="170"/>
      <c r="AY660" s="170"/>
      <c r="AZ660" s="226"/>
      <c r="BA660" s="226"/>
      <c r="BB660" s="226"/>
      <c r="BH660" s="232"/>
      <c r="BI660" s="227"/>
      <c r="BJ660" s="227"/>
      <c r="BK660" s="227"/>
      <c r="BL660" s="227"/>
      <c r="BM660" s="227"/>
      <c r="BN660" s="170"/>
      <c r="BO660" s="170"/>
      <c r="BP660" s="170"/>
      <c r="BQ660" s="170"/>
      <c r="BR660" s="170"/>
      <c r="BS660" s="170"/>
      <c r="BT660" s="170"/>
      <c r="BU660" s="170"/>
      <c r="EO660" s="95"/>
      <c r="EP660" s="95"/>
      <c r="EQ660" s="95"/>
      <c r="ER660" s="95"/>
      <c r="ES660" s="95"/>
      <c r="ET660" s="95"/>
      <c r="EU660" s="95"/>
      <c r="EV660" s="95"/>
      <c r="EW660" s="95"/>
      <c r="EX660" s="95"/>
      <c r="EY660" s="95"/>
      <c r="EZ660" s="95"/>
    </row>
    <row r="661" spans="1:156">
      <c r="A661" s="95"/>
      <c r="B661" s="95"/>
      <c r="C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225"/>
      <c r="AF661" s="225"/>
      <c r="AG661" s="225"/>
      <c r="AH661" s="225"/>
      <c r="AI661" s="225"/>
      <c r="AJ661" s="225"/>
      <c r="AK661" s="225"/>
      <c r="AR661" s="226"/>
      <c r="AS661" s="170"/>
      <c r="AT661" s="170"/>
      <c r="AU661" s="170"/>
      <c r="AV661" s="170"/>
      <c r="AW661" s="170"/>
      <c r="AX661" s="170"/>
      <c r="AY661" s="226"/>
      <c r="AZ661" s="226"/>
      <c r="BA661" s="226"/>
      <c r="BB661" s="226"/>
      <c r="BH661" s="232"/>
      <c r="BI661" s="227"/>
      <c r="BJ661" s="227"/>
      <c r="BK661" s="227"/>
      <c r="BL661" s="227"/>
      <c r="BM661" s="227"/>
      <c r="BN661" s="170"/>
      <c r="BO661" s="170"/>
      <c r="BP661" s="170"/>
      <c r="BQ661" s="170"/>
      <c r="BR661" s="170"/>
      <c r="BS661" s="170"/>
      <c r="BT661" s="170"/>
      <c r="BU661" s="170"/>
      <c r="EO661" s="95"/>
      <c r="EP661" s="95"/>
      <c r="EQ661" s="95"/>
      <c r="ER661" s="95"/>
      <c r="ES661" s="95"/>
      <c r="ET661" s="95"/>
      <c r="EU661" s="95"/>
      <c r="EV661" s="95"/>
      <c r="EW661" s="95"/>
      <c r="EX661" s="95"/>
      <c r="EY661" s="95"/>
      <c r="EZ661" s="95"/>
    </row>
    <row r="662" spans="1:156">
      <c r="A662" s="95"/>
      <c r="B662" s="95"/>
      <c r="C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225"/>
      <c r="AF662" s="225"/>
      <c r="AG662" s="225"/>
      <c r="AH662" s="225"/>
      <c r="AI662" s="225"/>
      <c r="AJ662" s="225"/>
      <c r="AK662" s="225"/>
      <c r="AR662" s="226"/>
      <c r="AS662" s="170"/>
      <c r="AT662" s="170"/>
      <c r="AU662" s="170"/>
      <c r="AV662" s="170"/>
      <c r="AW662" s="170"/>
      <c r="AX662" s="170"/>
      <c r="AY662" s="226"/>
      <c r="AZ662" s="226"/>
      <c r="BA662" s="226"/>
      <c r="BB662" s="226"/>
      <c r="BH662" s="232"/>
      <c r="BI662" s="227"/>
      <c r="BJ662" s="227"/>
      <c r="BK662" s="227"/>
      <c r="BL662" s="227"/>
      <c r="BM662" s="227"/>
      <c r="BN662" s="170"/>
      <c r="BO662" s="170"/>
      <c r="BP662" s="170"/>
      <c r="BQ662" s="170"/>
      <c r="BR662" s="170"/>
      <c r="BS662" s="170"/>
      <c r="BT662" s="170"/>
      <c r="BU662" s="170"/>
      <c r="EO662" s="95"/>
      <c r="EP662" s="95"/>
      <c r="EQ662" s="95"/>
      <c r="ER662" s="95"/>
      <c r="ES662" s="95"/>
      <c r="ET662" s="95"/>
      <c r="EU662" s="95"/>
      <c r="EV662" s="95"/>
      <c r="EW662" s="95"/>
      <c r="EX662" s="95"/>
      <c r="EY662" s="95"/>
      <c r="EZ662" s="95"/>
    </row>
    <row r="663" spans="1:156">
      <c r="A663" s="95"/>
      <c r="B663" s="95"/>
      <c r="C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225"/>
      <c r="AF663" s="225"/>
      <c r="AG663" s="225"/>
      <c r="AH663" s="225"/>
      <c r="AI663" s="225"/>
      <c r="AJ663" s="225"/>
      <c r="AK663" s="225"/>
      <c r="AR663" s="226"/>
      <c r="AS663" s="170"/>
      <c r="AT663" s="170"/>
      <c r="AU663" s="170"/>
      <c r="AV663" s="170"/>
      <c r="AW663" s="170"/>
      <c r="AX663" s="170"/>
      <c r="AY663" s="226"/>
      <c r="AZ663" s="226"/>
      <c r="BA663" s="226"/>
      <c r="BB663" s="226"/>
      <c r="BH663" s="232"/>
      <c r="BI663" s="227"/>
      <c r="BJ663" s="227"/>
      <c r="BK663" s="227"/>
      <c r="BL663" s="227"/>
      <c r="BM663" s="227"/>
      <c r="BN663" s="170"/>
      <c r="BO663" s="170"/>
      <c r="BP663" s="170"/>
      <c r="BQ663" s="170"/>
      <c r="BR663" s="170"/>
      <c r="BS663" s="170"/>
      <c r="BT663" s="170"/>
      <c r="BU663" s="170"/>
      <c r="EO663" s="95"/>
      <c r="EP663" s="95"/>
      <c r="EQ663" s="95"/>
      <c r="ER663" s="95"/>
      <c r="ES663" s="95"/>
      <c r="ET663" s="95"/>
      <c r="EU663" s="95"/>
      <c r="EV663" s="95"/>
      <c r="EW663" s="95"/>
      <c r="EX663" s="95"/>
      <c r="EY663" s="95"/>
      <c r="EZ663" s="95"/>
    </row>
    <row r="664" spans="1:156">
      <c r="A664" s="95"/>
      <c r="B664" s="95"/>
      <c r="C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225"/>
      <c r="AF664" s="225"/>
      <c r="AG664" s="225"/>
      <c r="AH664" s="225"/>
      <c r="AI664" s="225"/>
      <c r="AJ664" s="225"/>
      <c r="AK664" s="225"/>
      <c r="AR664" s="226"/>
      <c r="AS664" s="226"/>
      <c r="AT664" s="226"/>
      <c r="AU664" s="226"/>
      <c r="AV664" s="226"/>
      <c r="AW664" s="226"/>
      <c r="AX664" s="170"/>
      <c r="AY664" s="226"/>
      <c r="AZ664" s="226"/>
      <c r="BA664" s="226"/>
      <c r="BB664" s="226"/>
      <c r="BH664" s="232"/>
      <c r="BI664" s="227"/>
      <c r="BJ664" s="227"/>
      <c r="BK664" s="227"/>
      <c r="BL664" s="227"/>
      <c r="BM664" s="227"/>
      <c r="BN664" s="170"/>
      <c r="BO664" s="170"/>
      <c r="BP664" s="170"/>
      <c r="BQ664" s="170"/>
      <c r="BR664" s="170"/>
      <c r="BS664" s="170"/>
      <c r="BT664" s="170"/>
      <c r="BU664" s="170"/>
      <c r="EO664" s="95"/>
      <c r="EP664" s="95"/>
      <c r="EQ664" s="95"/>
      <c r="ER664" s="95"/>
      <c r="ES664" s="95"/>
      <c r="ET664" s="95"/>
      <c r="EU664" s="95"/>
      <c r="EV664" s="95"/>
      <c r="EW664" s="95"/>
      <c r="EX664" s="95"/>
      <c r="EY664" s="95"/>
      <c r="EZ664" s="95"/>
    </row>
    <row r="665" spans="1:156">
      <c r="A665" s="95"/>
      <c r="B665" s="95"/>
      <c r="C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225"/>
      <c r="AF665" s="225"/>
      <c r="AG665" s="225"/>
      <c r="AH665" s="225"/>
      <c r="AI665" s="225"/>
      <c r="AJ665" s="225"/>
      <c r="AK665" s="225"/>
      <c r="AR665" s="226"/>
      <c r="AS665" s="226"/>
      <c r="AT665" s="226"/>
      <c r="AU665" s="226"/>
      <c r="AV665" s="226"/>
      <c r="AW665" s="226"/>
      <c r="AX665" s="170"/>
      <c r="AY665" s="226"/>
      <c r="AZ665" s="226"/>
      <c r="BA665" s="226"/>
      <c r="BB665" s="226"/>
      <c r="BH665" s="232"/>
      <c r="BI665" s="227"/>
      <c r="BJ665" s="227"/>
      <c r="BK665" s="227"/>
      <c r="BL665" s="227"/>
      <c r="BM665" s="227"/>
      <c r="BN665" s="170"/>
      <c r="BO665" s="170"/>
      <c r="BP665" s="170"/>
      <c r="BQ665" s="170"/>
      <c r="BR665" s="170"/>
      <c r="BS665" s="170"/>
      <c r="BT665" s="170"/>
      <c r="BU665" s="170"/>
      <c r="EO665" s="95"/>
      <c r="EP665" s="95"/>
      <c r="EQ665" s="95"/>
      <c r="ER665" s="95"/>
      <c r="ES665" s="95"/>
      <c r="ET665" s="95"/>
      <c r="EU665" s="95"/>
      <c r="EV665" s="95"/>
      <c r="EW665" s="95"/>
      <c r="EX665" s="95"/>
      <c r="EY665" s="95"/>
      <c r="EZ665" s="95"/>
    </row>
    <row r="666" spans="1:156">
      <c r="A666" s="95"/>
      <c r="B666" s="95"/>
      <c r="C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225"/>
      <c r="AF666" s="225"/>
      <c r="AG666" s="225"/>
      <c r="AH666" s="225"/>
      <c r="AI666" s="225"/>
      <c r="AJ666" s="225"/>
      <c r="AK666" s="225"/>
      <c r="AR666" s="226"/>
      <c r="AS666" s="226"/>
      <c r="AT666" s="226"/>
      <c r="AU666" s="226"/>
      <c r="AV666" s="226"/>
      <c r="AW666" s="226"/>
      <c r="AX666" s="226"/>
      <c r="AY666" s="226"/>
      <c r="AZ666" s="226"/>
      <c r="BA666" s="226"/>
      <c r="BB666" s="226"/>
      <c r="BH666" s="232"/>
      <c r="BI666" s="227"/>
      <c r="BJ666" s="227"/>
      <c r="BK666" s="227"/>
      <c r="BL666" s="227"/>
      <c r="BM666" s="227"/>
      <c r="BN666" s="170"/>
      <c r="BO666" s="170"/>
      <c r="BP666" s="170"/>
      <c r="BQ666" s="170"/>
      <c r="BR666" s="170"/>
      <c r="BS666" s="170"/>
      <c r="BT666" s="170"/>
      <c r="BU666" s="170"/>
      <c r="EO666" s="95"/>
      <c r="EP666" s="95"/>
      <c r="EQ666" s="95"/>
      <c r="ER666" s="95"/>
      <c r="ES666" s="95"/>
      <c r="ET666" s="95"/>
      <c r="EU666" s="95"/>
      <c r="EV666" s="95"/>
      <c r="EW666" s="95"/>
      <c r="EX666" s="95"/>
      <c r="EY666" s="95"/>
      <c r="EZ666" s="95"/>
    </row>
    <row r="667" spans="1:156">
      <c r="A667" s="95"/>
      <c r="B667" s="95"/>
      <c r="C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225"/>
      <c r="AF667" s="225"/>
      <c r="AG667" s="225"/>
      <c r="AH667" s="225"/>
      <c r="AI667" s="225"/>
      <c r="AJ667" s="225"/>
      <c r="AK667" s="225"/>
      <c r="AR667" s="226"/>
      <c r="AS667" s="226"/>
      <c r="AT667" s="226"/>
      <c r="AU667" s="226"/>
      <c r="AV667" s="226"/>
      <c r="AW667" s="226"/>
      <c r="AX667" s="226"/>
      <c r="AY667" s="226"/>
      <c r="AZ667" s="226"/>
      <c r="BA667" s="226"/>
      <c r="BB667" s="226"/>
      <c r="BH667" s="232"/>
      <c r="BI667" s="227"/>
      <c r="BJ667" s="227"/>
      <c r="BK667" s="227"/>
      <c r="BL667" s="227"/>
      <c r="BM667" s="227"/>
      <c r="BN667" s="170"/>
      <c r="BO667" s="170"/>
      <c r="BP667" s="170"/>
      <c r="BQ667" s="170"/>
      <c r="BR667" s="170"/>
      <c r="BS667" s="170"/>
      <c r="BT667" s="170"/>
      <c r="BU667" s="170"/>
      <c r="EO667" s="95"/>
      <c r="EP667" s="95"/>
      <c r="EQ667" s="95"/>
      <c r="ER667" s="95"/>
      <c r="ES667" s="95"/>
      <c r="ET667" s="95"/>
      <c r="EU667" s="95"/>
      <c r="EV667" s="95"/>
      <c r="EW667" s="95"/>
      <c r="EX667" s="95"/>
      <c r="EY667" s="95"/>
      <c r="EZ667" s="95"/>
    </row>
    <row r="668" spans="1:156">
      <c r="A668" s="95"/>
      <c r="B668" s="95"/>
      <c r="C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225"/>
      <c r="AF668" s="225"/>
      <c r="AG668" s="225"/>
      <c r="AH668" s="225"/>
      <c r="AI668" s="225"/>
      <c r="AJ668" s="225"/>
      <c r="AK668" s="225"/>
      <c r="AR668" s="226"/>
      <c r="AS668" s="226"/>
      <c r="AT668" s="226"/>
      <c r="AU668" s="226"/>
      <c r="AV668" s="226"/>
      <c r="AW668" s="226"/>
      <c r="AX668" s="226"/>
      <c r="AY668" s="226"/>
      <c r="AZ668" s="226"/>
      <c r="BA668" s="226"/>
      <c r="BB668" s="226"/>
      <c r="BH668" s="232"/>
      <c r="BI668" s="227"/>
      <c r="BJ668" s="227"/>
      <c r="BK668" s="227"/>
      <c r="BL668" s="227"/>
      <c r="BM668" s="227"/>
      <c r="BN668" s="170"/>
      <c r="BO668" s="170"/>
      <c r="BP668" s="170"/>
      <c r="BQ668" s="170"/>
      <c r="BR668" s="170"/>
      <c r="BS668" s="170"/>
      <c r="BT668" s="170"/>
      <c r="BU668" s="170"/>
      <c r="EO668" s="95"/>
      <c r="EP668" s="95"/>
      <c r="EQ668" s="95"/>
      <c r="ER668" s="95"/>
      <c r="ES668" s="95"/>
      <c r="ET668" s="95"/>
      <c r="EU668" s="95"/>
      <c r="EV668" s="95"/>
      <c r="EW668" s="95"/>
      <c r="EX668" s="95"/>
      <c r="EY668" s="95"/>
      <c r="EZ668" s="95"/>
    </row>
    <row r="669" spans="1:156">
      <c r="A669" s="95"/>
      <c r="B669" s="95"/>
      <c r="C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225"/>
      <c r="AF669" s="225"/>
      <c r="AG669" s="225"/>
      <c r="AH669" s="225"/>
      <c r="AI669" s="225"/>
      <c r="AJ669" s="225"/>
      <c r="AK669" s="225"/>
      <c r="AR669" s="226"/>
      <c r="AS669" s="226"/>
      <c r="AT669" s="226"/>
      <c r="AU669" s="226"/>
      <c r="AV669" s="226"/>
      <c r="AW669" s="226"/>
      <c r="AX669" s="226"/>
      <c r="AY669" s="226"/>
      <c r="AZ669" s="226"/>
      <c r="BA669" s="226"/>
      <c r="BB669" s="227"/>
      <c r="BC669" s="170"/>
      <c r="BH669" s="232"/>
      <c r="BI669" s="227"/>
      <c r="BJ669" s="227"/>
      <c r="BK669" s="227"/>
      <c r="BL669" s="227"/>
      <c r="BM669" s="227"/>
      <c r="BN669" s="170"/>
      <c r="BO669" s="170"/>
      <c r="BP669" s="170"/>
      <c r="BQ669" s="170"/>
      <c r="BR669" s="170"/>
      <c r="BS669" s="170"/>
      <c r="BT669" s="170"/>
      <c r="BU669" s="170"/>
      <c r="EO669" s="95"/>
      <c r="EP669" s="95"/>
      <c r="EQ669" s="95"/>
      <c r="ER669" s="95"/>
      <c r="ES669" s="95"/>
      <c r="ET669" s="95"/>
      <c r="EU669" s="95"/>
      <c r="EV669" s="95"/>
      <c r="EW669" s="95"/>
      <c r="EX669" s="95"/>
      <c r="EY669" s="95"/>
      <c r="EZ669" s="95"/>
    </row>
    <row r="670" spans="1:156">
      <c r="A670" s="95"/>
      <c r="B670" s="95"/>
      <c r="C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225"/>
      <c r="AF670" s="225"/>
      <c r="AG670" s="225"/>
      <c r="AH670" s="225"/>
      <c r="AI670" s="225"/>
      <c r="AJ670" s="225"/>
      <c r="AK670" s="225"/>
      <c r="AR670" s="226"/>
      <c r="AS670" s="226"/>
      <c r="AT670" s="226"/>
      <c r="AU670" s="226"/>
      <c r="AV670" s="226"/>
      <c r="AW670" s="226"/>
      <c r="AX670" s="226"/>
      <c r="AY670" s="226"/>
      <c r="AZ670" s="226"/>
      <c r="BA670" s="226"/>
      <c r="BB670" s="226"/>
      <c r="BH670" s="232"/>
      <c r="BI670" s="227"/>
      <c r="BJ670" s="227"/>
      <c r="BK670" s="227"/>
      <c r="BL670" s="227"/>
      <c r="BM670" s="227"/>
      <c r="BN670" s="170"/>
      <c r="BO670" s="170"/>
      <c r="BP670" s="170"/>
      <c r="BQ670" s="170"/>
      <c r="BR670" s="170"/>
      <c r="BS670" s="170"/>
      <c r="BT670" s="170"/>
      <c r="BU670" s="170"/>
      <c r="EO670" s="95"/>
      <c r="EP670" s="95"/>
      <c r="EQ670" s="95"/>
      <c r="ER670" s="95"/>
      <c r="ES670" s="95"/>
      <c r="ET670" s="95"/>
      <c r="EU670" s="95"/>
      <c r="EV670" s="95"/>
      <c r="EW670" s="95"/>
      <c r="EX670" s="95"/>
      <c r="EY670" s="95"/>
      <c r="EZ670" s="95"/>
    </row>
    <row r="671" spans="1:156">
      <c r="A671" s="95"/>
      <c r="B671" s="95"/>
      <c r="C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225"/>
      <c r="AF671" s="225"/>
      <c r="AG671" s="225"/>
      <c r="AH671" s="225"/>
      <c r="AI671" s="225"/>
      <c r="AJ671" s="225"/>
      <c r="AK671" s="225"/>
      <c r="AR671" s="226"/>
      <c r="AS671" s="226"/>
      <c r="AT671" s="226"/>
      <c r="AU671" s="226"/>
      <c r="AV671" s="226"/>
      <c r="AW671" s="226"/>
      <c r="AX671" s="226"/>
      <c r="AY671" s="226"/>
      <c r="AZ671" s="226"/>
      <c r="BA671" s="226"/>
      <c r="BB671" s="226"/>
      <c r="BH671" s="170"/>
      <c r="BI671" s="170"/>
      <c r="BJ671" s="170"/>
      <c r="BK671" s="170"/>
      <c r="BL671" s="170"/>
      <c r="BM671" s="227"/>
      <c r="BN671" s="170"/>
      <c r="BO671" s="170"/>
      <c r="BP671" s="170"/>
      <c r="BQ671" s="170"/>
      <c r="BR671" s="170"/>
      <c r="BS671" s="170"/>
      <c r="BT671" s="170"/>
      <c r="BU671" s="170"/>
      <c r="EO671" s="95"/>
      <c r="EP671" s="95"/>
      <c r="EQ671" s="95"/>
      <c r="ER671" s="95"/>
      <c r="ES671" s="95"/>
      <c r="ET671" s="95"/>
      <c r="EU671" s="95"/>
      <c r="EV671" s="95"/>
      <c r="EW671" s="95"/>
      <c r="EX671" s="95"/>
      <c r="EY671" s="95"/>
      <c r="EZ671" s="95"/>
    </row>
    <row r="672" spans="1:156">
      <c r="A672" s="95"/>
      <c r="B672" s="95"/>
      <c r="C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225"/>
      <c r="AF672" s="225"/>
      <c r="AG672" s="225"/>
      <c r="AH672" s="225"/>
      <c r="AI672" s="225"/>
      <c r="AJ672" s="225"/>
      <c r="AK672" s="225"/>
      <c r="AR672" s="226"/>
      <c r="AS672" s="226"/>
      <c r="AT672" s="226"/>
      <c r="AU672" s="226"/>
      <c r="AV672" s="226"/>
      <c r="AW672" s="226"/>
      <c r="AX672" s="226"/>
      <c r="AY672" s="226"/>
      <c r="AZ672" s="226"/>
      <c r="BA672" s="226"/>
      <c r="BB672" s="226"/>
      <c r="BH672" s="227"/>
      <c r="BI672" s="227"/>
      <c r="BJ672" s="227"/>
      <c r="BK672" s="227"/>
      <c r="BL672" s="227"/>
      <c r="BM672" s="227"/>
      <c r="BN672" s="170"/>
      <c r="BO672" s="170"/>
      <c r="BP672" s="170"/>
      <c r="BQ672" s="170"/>
      <c r="BR672" s="170"/>
      <c r="BS672" s="170"/>
      <c r="BT672" s="170"/>
      <c r="BU672" s="170"/>
      <c r="EO672" s="95"/>
      <c r="EP672" s="95"/>
      <c r="EQ672" s="95"/>
      <c r="ER672" s="95"/>
      <c r="ES672" s="95"/>
      <c r="ET672" s="95"/>
      <c r="EU672" s="95"/>
      <c r="EV672" s="95"/>
      <c r="EW672" s="95"/>
      <c r="EX672" s="95"/>
      <c r="EY672" s="95"/>
      <c r="EZ672" s="95"/>
    </row>
    <row r="673" spans="1:156">
      <c r="A673" s="95"/>
      <c r="B673" s="95"/>
      <c r="C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225"/>
      <c r="AF673" s="225"/>
      <c r="AG673" s="225"/>
      <c r="AH673" s="225"/>
      <c r="AI673" s="225"/>
      <c r="AJ673" s="225"/>
      <c r="AK673" s="225"/>
      <c r="AR673" s="226"/>
      <c r="AS673" s="226"/>
      <c r="AT673" s="226"/>
      <c r="AU673" s="226"/>
      <c r="AV673" s="226"/>
      <c r="AW673" s="226"/>
      <c r="AX673" s="226"/>
      <c r="AY673" s="226"/>
      <c r="AZ673" s="226"/>
      <c r="BA673" s="226"/>
      <c r="BB673" s="226"/>
      <c r="BF673" s="170"/>
      <c r="BH673" s="227"/>
      <c r="BI673" s="227"/>
      <c r="BJ673" s="227"/>
      <c r="BK673" s="227"/>
      <c r="BL673" s="227"/>
      <c r="BM673" s="227"/>
      <c r="BN673" s="170"/>
      <c r="BO673" s="170"/>
      <c r="BP673" s="170"/>
      <c r="BQ673" s="170"/>
      <c r="BR673" s="170"/>
      <c r="BS673" s="170"/>
      <c r="BT673" s="170"/>
      <c r="BU673" s="170"/>
      <c r="EO673" s="95"/>
      <c r="EP673" s="95"/>
      <c r="EQ673" s="95"/>
      <c r="ER673" s="95"/>
      <c r="ES673" s="95"/>
      <c r="ET673" s="95"/>
      <c r="EU673" s="95"/>
      <c r="EV673" s="95"/>
      <c r="EW673" s="95"/>
      <c r="EX673" s="95"/>
      <c r="EY673" s="95"/>
      <c r="EZ673" s="95"/>
    </row>
    <row r="674" spans="1:156">
      <c r="A674" s="95"/>
      <c r="B674" s="95"/>
      <c r="C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225"/>
      <c r="AF674" s="225"/>
      <c r="AG674" s="225"/>
      <c r="AH674" s="225"/>
      <c r="AI674" s="225"/>
      <c r="AJ674" s="225"/>
      <c r="AK674" s="225"/>
      <c r="AR674" s="226"/>
      <c r="AS674" s="226"/>
      <c r="AT674" s="226"/>
      <c r="AU674" s="226"/>
      <c r="AV674" s="226"/>
      <c r="AW674" s="226"/>
      <c r="AX674" s="226"/>
      <c r="AY674" s="226"/>
      <c r="AZ674" s="226"/>
      <c r="BA674" s="226"/>
      <c r="BB674" s="226"/>
      <c r="BD674" s="170"/>
      <c r="BE674" s="170"/>
      <c r="BG674" s="170"/>
      <c r="BH674" s="227"/>
      <c r="BI674" s="227"/>
      <c r="BJ674" s="227"/>
      <c r="BK674" s="227"/>
      <c r="BL674" s="227"/>
      <c r="BM674" s="227"/>
      <c r="BN674" s="170"/>
      <c r="BO674" s="170"/>
      <c r="BP674" s="170"/>
      <c r="BQ674" s="170"/>
      <c r="BR674" s="170"/>
      <c r="BS674" s="170"/>
      <c r="BT674" s="170"/>
      <c r="BU674" s="170"/>
      <c r="EO674" s="95"/>
      <c r="EP674" s="95"/>
      <c r="EQ674" s="95"/>
      <c r="ER674" s="95"/>
      <c r="ES674" s="95"/>
      <c r="ET674" s="95"/>
      <c r="EU674" s="95"/>
      <c r="EV674" s="95"/>
      <c r="EW674" s="95"/>
      <c r="EX674" s="95"/>
      <c r="EY674" s="95"/>
      <c r="EZ674" s="95"/>
    </row>
    <row r="675" spans="1:156">
      <c r="A675" s="95"/>
      <c r="B675" s="95"/>
      <c r="C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225"/>
      <c r="AF675" s="225"/>
      <c r="AG675" s="225"/>
      <c r="AH675" s="225"/>
      <c r="AI675" s="225"/>
      <c r="AJ675" s="225"/>
      <c r="AK675" s="225"/>
      <c r="AR675" s="226"/>
      <c r="AS675" s="226"/>
      <c r="AT675" s="226"/>
      <c r="AU675" s="226"/>
      <c r="AV675" s="226"/>
      <c r="AW675" s="226"/>
      <c r="AX675" s="226"/>
      <c r="AY675" s="226"/>
      <c r="AZ675" s="226"/>
      <c r="BA675" s="226"/>
      <c r="BB675" s="226"/>
      <c r="BG675" s="232"/>
      <c r="BH675" s="227"/>
      <c r="BI675" s="227"/>
      <c r="BJ675" s="227"/>
      <c r="BK675" s="227"/>
      <c r="BL675" s="227"/>
      <c r="BM675" s="227"/>
      <c r="BN675" s="170"/>
      <c r="BO675" s="170"/>
      <c r="BP675" s="170"/>
      <c r="BQ675" s="170"/>
      <c r="BR675" s="170"/>
      <c r="BS675" s="170"/>
      <c r="BT675" s="170"/>
      <c r="BU675" s="170"/>
      <c r="EO675" s="95"/>
      <c r="EP675" s="95"/>
      <c r="EQ675" s="95"/>
      <c r="ER675" s="95"/>
      <c r="ES675" s="95"/>
      <c r="ET675" s="95"/>
      <c r="EU675" s="95"/>
      <c r="EV675" s="95"/>
      <c r="EW675" s="95"/>
      <c r="EX675" s="95"/>
      <c r="EY675" s="95"/>
      <c r="EZ675" s="95"/>
    </row>
    <row r="676" spans="1:156">
      <c r="A676" s="95"/>
      <c r="B676" s="95"/>
      <c r="C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225"/>
      <c r="AF676" s="225"/>
      <c r="AG676" s="225"/>
      <c r="AH676" s="225"/>
      <c r="AI676" s="225"/>
      <c r="AJ676" s="225"/>
      <c r="AK676" s="225"/>
      <c r="AR676" s="226"/>
      <c r="AS676" s="226"/>
      <c r="AT676" s="226"/>
      <c r="AU676" s="226"/>
      <c r="AV676" s="226"/>
      <c r="AW676" s="226"/>
      <c r="AX676" s="226"/>
      <c r="AY676" s="226"/>
      <c r="AZ676" s="226"/>
      <c r="BA676" s="226"/>
      <c r="BB676" s="226"/>
      <c r="BG676" s="232"/>
      <c r="BH676" s="227"/>
      <c r="BI676" s="227"/>
      <c r="BJ676" s="227"/>
      <c r="BK676" s="227"/>
      <c r="BL676" s="227"/>
      <c r="BM676" s="227"/>
      <c r="BN676" s="170"/>
      <c r="BO676" s="170"/>
      <c r="BP676" s="170"/>
      <c r="BQ676" s="170"/>
      <c r="BR676" s="170"/>
      <c r="BS676" s="170"/>
      <c r="BT676" s="170"/>
      <c r="BU676" s="170"/>
      <c r="EO676" s="95"/>
      <c r="EP676" s="95"/>
      <c r="EQ676" s="95"/>
      <c r="ER676" s="95"/>
      <c r="ES676" s="95"/>
      <c r="ET676" s="95"/>
      <c r="EU676" s="95"/>
      <c r="EV676" s="95"/>
      <c r="EW676" s="95"/>
      <c r="EX676" s="95"/>
      <c r="EY676" s="95"/>
      <c r="EZ676" s="95"/>
    </row>
    <row r="677" spans="1:156">
      <c r="A677" s="95"/>
      <c r="B677" s="95"/>
      <c r="C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225"/>
      <c r="AF677" s="225"/>
      <c r="AG677" s="225"/>
      <c r="AH677" s="225"/>
      <c r="AI677" s="225"/>
      <c r="AJ677" s="225"/>
      <c r="AK677" s="225"/>
      <c r="AR677" s="226"/>
      <c r="AS677" s="226"/>
      <c r="AT677" s="226"/>
      <c r="AU677" s="226"/>
      <c r="AV677" s="226"/>
      <c r="AW677" s="226"/>
      <c r="AX677" s="226"/>
      <c r="AY677" s="226"/>
      <c r="AZ677" s="226"/>
      <c r="BA677" s="226"/>
      <c r="BB677" s="226"/>
      <c r="BG677" s="232"/>
      <c r="BH677" s="227"/>
      <c r="BI677" s="227"/>
      <c r="BJ677" s="227"/>
      <c r="BK677" s="227"/>
      <c r="BL677" s="227"/>
      <c r="BM677" s="227"/>
      <c r="BN677" s="170"/>
      <c r="BO677" s="170"/>
      <c r="BP677" s="170"/>
      <c r="BQ677" s="170"/>
      <c r="BR677" s="170"/>
      <c r="BS677" s="170"/>
      <c r="BT677" s="170"/>
      <c r="BU677" s="170"/>
      <c r="EO677" s="95"/>
      <c r="EP677" s="95"/>
      <c r="EQ677" s="95"/>
      <c r="ER677" s="95"/>
      <c r="ES677" s="95"/>
      <c r="ET677" s="95"/>
      <c r="EU677" s="95"/>
      <c r="EV677" s="95"/>
      <c r="EW677" s="95"/>
      <c r="EX677" s="95"/>
      <c r="EY677" s="95"/>
      <c r="EZ677" s="95"/>
    </row>
    <row r="678" spans="1:156">
      <c r="A678" s="95"/>
      <c r="B678" s="95"/>
      <c r="C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225"/>
      <c r="AF678" s="225"/>
      <c r="AG678" s="225"/>
      <c r="AH678" s="225"/>
      <c r="AI678" s="225"/>
      <c r="AJ678" s="225"/>
      <c r="AK678" s="225"/>
      <c r="AR678" s="226"/>
      <c r="AS678" s="226"/>
      <c r="AT678" s="226"/>
      <c r="AU678" s="226"/>
      <c r="AV678" s="226"/>
      <c r="AW678" s="226"/>
      <c r="AX678" s="226"/>
      <c r="AY678" s="226"/>
      <c r="AZ678" s="226"/>
      <c r="BA678" s="226"/>
      <c r="BB678" s="226"/>
      <c r="BG678" s="232"/>
      <c r="BH678" s="227"/>
      <c r="BI678" s="227"/>
      <c r="BJ678" s="227"/>
      <c r="BK678" s="227"/>
      <c r="BL678" s="227"/>
      <c r="BM678" s="227"/>
      <c r="BN678" s="170"/>
      <c r="BO678" s="170"/>
      <c r="BP678" s="170"/>
      <c r="BQ678" s="170"/>
      <c r="BR678" s="170"/>
      <c r="BS678" s="170"/>
      <c r="BT678" s="170"/>
      <c r="BU678" s="170"/>
      <c r="EO678" s="95"/>
      <c r="EP678" s="95"/>
      <c r="EQ678" s="95"/>
      <c r="ER678" s="95"/>
      <c r="ES678" s="95"/>
      <c r="ET678" s="95"/>
      <c r="EU678" s="95"/>
      <c r="EV678" s="95"/>
      <c r="EW678" s="95"/>
      <c r="EX678" s="95"/>
      <c r="EY678" s="95"/>
      <c r="EZ678" s="95"/>
    </row>
    <row r="679" spans="1:156">
      <c r="A679" s="95"/>
      <c r="B679" s="95"/>
      <c r="C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225"/>
      <c r="AF679" s="225"/>
      <c r="AG679" s="225"/>
      <c r="AH679" s="225"/>
      <c r="AI679" s="225"/>
      <c r="AJ679" s="225"/>
      <c r="AK679" s="225"/>
      <c r="AR679" s="226"/>
      <c r="AS679" s="226"/>
      <c r="AT679" s="226"/>
      <c r="AU679" s="226"/>
      <c r="AV679" s="226"/>
      <c r="AW679" s="226"/>
      <c r="AX679" s="226"/>
      <c r="AY679" s="226"/>
      <c r="AZ679" s="226"/>
      <c r="BA679" s="226"/>
      <c r="BB679" s="226"/>
      <c r="BG679" s="232"/>
      <c r="BH679" s="227"/>
      <c r="BI679" s="227"/>
      <c r="BJ679" s="227"/>
      <c r="BK679" s="227"/>
      <c r="BL679" s="227"/>
      <c r="BM679" s="227"/>
      <c r="BN679" s="170"/>
      <c r="BO679" s="170"/>
      <c r="BP679" s="170"/>
      <c r="BQ679" s="170"/>
      <c r="BR679" s="170"/>
      <c r="BS679" s="170"/>
      <c r="BT679" s="170"/>
      <c r="BU679" s="170"/>
      <c r="EO679" s="95"/>
      <c r="EP679" s="95"/>
      <c r="EQ679" s="95"/>
      <c r="ER679" s="95"/>
      <c r="ES679" s="95"/>
      <c r="ET679" s="95"/>
      <c r="EU679" s="95"/>
      <c r="EV679" s="95"/>
      <c r="EW679" s="95"/>
      <c r="EX679" s="95"/>
      <c r="EY679" s="95"/>
      <c r="EZ679" s="95"/>
    </row>
    <row r="680" spans="1:156">
      <c r="A680" s="95"/>
      <c r="B680" s="95"/>
      <c r="C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225"/>
      <c r="AF680" s="225"/>
      <c r="AG680" s="225"/>
      <c r="AH680" s="225"/>
      <c r="AI680" s="225"/>
      <c r="AJ680" s="225"/>
      <c r="AK680" s="225"/>
      <c r="AR680" s="226"/>
      <c r="AS680" s="226"/>
      <c r="AT680" s="226"/>
      <c r="AU680" s="226"/>
      <c r="AV680" s="226"/>
      <c r="AW680" s="226"/>
      <c r="AX680" s="226"/>
      <c r="AY680" s="226"/>
      <c r="AZ680" s="226"/>
      <c r="BA680" s="226"/>
      <c r="BB680" s="226"/>
      <c r="BG680" s="232"/>
      <c r="BH680" s="227"/>
      <c r="BI680" s="227"/>
      <c r="BJ680" s="227"/>
      <c r="BK680" s="227"/>
      <c r="BL680" s="227"/>
      <c r="BM680" s="227"/>
      <c r="BN680" s="170"/>
      <c r="BO680" s="170"/>
      <c r="BP680" s="170"/>
      <c r="BQ680" s="170"/>
      <c r="BR680" s="170"/>
      <c r="BS680" s="170"/>
      <c r="BT680" s="170"/>
      <c r="BU680" s="170"/>
      <c r="EO680" s="95"/>
      <c r="EP680" s="95"/>
      <c r="EQ680" s="95"/>
      <c r="ER680" s="95"/>
      <c r="ES680" s="95"/>
      <c r="ET680" s="95"/>
      <c r="EU680" s="95"/>
      <c r="EV680" s="95"/>
      <c r="EW680" s="95"/>
      <c r="EX680" s="95"/>
      <c r="EY680" s="95"/>
      <c r="EZ680" s="95"/>
    </row>
    <row r="681" spans="1:156">
      <c r="A681" s="95"/>
      <c r="B681" s="95"/>
      <c r="C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225"/>
      <c r="AF681" s="225"/>
      <c r="AG681" s="225"/>
      <c r="AH681" s="225"/>
      <c r="AI681" s="225"/>
      <c r="AJ681" s="225"/>
      <c r="AK681" s="225"/>
      <c r="AR681" s="226"/>
      <c r="AS681" s="226"/>
      <c r="AT681" s="226"/>
      <c r="AU681" s="226"/>
      <c r="AV681" s="226"/>
      <c r="AW681" s="226"/>
      <c r="AX681" s="226"/>
      <c r="AY681" s="226"/>
      <c r="AZ681" s="226"/>
      <c r="BA681" s="226"/>
      <c r="BB681" s="226"/>
      <c r="BG681" s="232"/>
      <c r="BH681" s="227"/>
      <c r="BI681" s="227"/>
      <c r="BJ681" s="227"/>
      <c r="BK681" s="227"/>
      <c r="BL681" s="227"/>
      <c r="BM681" s="227"/>
      <c r="BN681" s="170"/>
      <c r="BO681" s="170"/>
      <c r="BP681" s="170"/>
      <c r="BQ681" s="170"/>
      <c r="BR681" s="170"/>
      <c r="BS681" s="170"/>
      <c r="BT681" s="170"/>
      <c r="BU681" s="170"/>
      <c r="EO681" s="95"/>
      <c r="EP681" s="95"/>
      <c r="EQ681" s="95"/>
      <c r="ER681" s="95"/>
      <c r="ES681" s="95"/>
      <c r="ET681" s="95"/>
      <c r="EU681" s="95"/>
      <c r="EV681" s="95"/>
      <c r="EW681" s="95"/>
      <c r="EX681" s="95"/>
      <c r="EY681" s="95"/>
      <c r="EZ681" s="95"/>
    </row>
    <row r="682" spans="1:156">
      <c r="A682" s="95"/>
      <c r="B682" s="95"/>
      <c r="C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225"/>
      <c r="AF682" s="225"/>
      <c r="AG682" s="225"/>
      <c r="AH682" s="225"/>
      <c r="AI682" s="225"/>
      <c r="AJ682" s="225"/>
      <c r="AK682" s="225"/>
      <c r="AR682" s="226"/>
      <c r="AS682" s="226"/>
      <c r="AT682" s="226"/>
      <c r="AU682" s="226"/>
      <c r="AV682" s="226"/>
      <c r="AW682" s="226"/>
      <c r="AX682" s="226"/>
      <c r="AY682" s="226"/>
      <c r="AZ682" s="226"/>
      <c r="BA682" s="226"/>
      <c r="BB682" s="226"/>
      <c r="BG682" s="232"/>
      <c r="BH682" s="227"/>
      <c r="BI682" s="227"/>
      <c r="BJ682" s="227"/>
      <c r="BK682" s="227"/>
      <c r="BL682" s="227"/>
      <c r="BM682" s="227"/>
      <c r="BN682" s="170"/>
      <c r="BO682" s="170"/>
      <c r="BP682" s="170"/>
      <c r="BQ682" s="170"/>
      <c r="BR682" s="170"/>
      <c r="BS682" s="170"/>
      <c r="BT682" s="170"/>
      <c r="BU682" s="170"/>
      <c r="EO682" s="95"/>
      <c r="EP682" s="95"/>
      <c r="EQ682" s="95"/>
      <c r="ER682" s="95"/>
      <c r="ES682" s="95"/>
      <c r="ET682" s="95"/>
      <c r="EU682" s="95"/>
      <c r="EV682" s="95"/>
      <c r="EW682" s="95"/>
      <c r="EX682" s="95"/>
      <c r="EY682" s="95"/>
      <c r="EZ682" s="95"/>
    </row>
    <row r="683" spans="1:156">
      <c r="A683" s="95"/>
      <c r="B683" s="95"/>
      <c r="C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225"/>
      <c r="AF683" s="225"/>
      <c r="AG683" s="225"/>
      <c r="AH683" s="225"/>
      <c r="AI683" s="225"/>
      <c r="AJ683" s="225"/>
      <c r="AK683" s="225"/>
      <c r="AR683" s="226"/>
      <c r="AS683" s="226"/>
      <c r="AT683" s="226"/>
      <c r="AU683" s="226"/>
      <c r="AV683" s="226"/>
      <c r="AW683" s="226"/>
      <c r="AX683" s="226"/>
      <c r="AY683" s="226"/>
      <c r="AZ683" s="226"/>
      <c r="BA683" s="226"/>
      <c r="BB683" s="226"/>
      <c r="BG683" s="232"/>
      <c r="BH683" s="227"/>
      <c r="BI683" s="227"/>
      <c r="BJ683" s="227"/>
      <c r="BK683" s="227"/>
      <c r="BL683" s="227"/>
      <c r="BM683" s="227"/>
      <c r="BN683" s="170"/>
      <c r="BO683" s="170"/>
      <c r="BP683" s="170"/>
      <c r="BQ683" s="170"/>
      <c r="BR683" s="170"/>
      <c r="BS683" s="170"/>
      <c r="BT683" s="170"/>
      <c r="BU683" s="170"/>
      <c r="EO683" s="95"/>
      <c r="EP683" s="95"/>
      <c r="EQ683" s="95"/>
      <c r="ER683" s="95"/>
      <c r="ES683" s="95"/>
      <c r="ET683" s="95"/>
      <c r="EU683" s="95"/>
      <c r="EV683" s="95"/>
      <c r="EW683" s="95"/>
      <c r="EX683" s="95"/>
      <c r="EY683" s="95"/>
      <c r="EZ683" s="95"/>
    </row>
    <row r="684" spans="1:156">
      <c r="A684" s="95"/>
      <c r="B684" s="95"/>
      <c r="C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225"/>
      <c r="AF684" s="225"/>
      <c r="AG684" s="225"/>
      <c r="AH684" s="225"/>
      <c r="AI684" s="225"/>
      <c r="AJ684" s="225"/>
      <c r="AK684" s="225"/>
      <c r="AR684" s="226"/>
      <c r="AS684" s="226"/>
      <c r="AT684" s="226"/>
      <c r="AU684" s="226"/>
      <c r="AV684" s="226"/>
      <c r="AW684" s="226"/>
      <c r="AX684" s="226"/>
      <c r="AY684" s="226"/>
      <c r="AZ684" s="226"/>
      <c r="BA684" s="226"/>
      <c r="BB684" s="226"/>
      <c r="BG684" s="232"/>
      <c r="BH684" s="227"/>
      <c r="BI684" s="227"/>
      <c r="BJ684" s="227"/>
      <c r="BK684" s="227"/>
      <c r="BL684" s="227"/>
      <c r="BM684" s="227"/>
      <c r="BN684" s="170"/>
      <c r="BO684" s="170"/>
      <c r="BP684" s="170"/>
      <c r="BQ684" s="170"/>
      <c r="BR684" s="170"/>
      <c r="BS684" s="170"/>
      <c r="BT684" s="170"/>
      <c r="BU684" s="170"/>
      <c r="EO684" s="95"/>
      <c r="EP684" s="95"/>
      <c r="EQ684" s="95"/>
      <c r="ER684" s="95"/>
      <c r="ES684" s="95"/>
      <c r="ET684" s="95"/>
      <c r="EU684" s="95"/>
      <c r="EV684" s="95"/>
      <c r="EW684" s="95"/>
      <c r="EX684" s="95"/>
      <c r="EY684" s="95"/>
      <c r="EZ684" s="95"/>
    </row>
    <row r="685" spans="1:156">
      <c r="A685" s="95"/>
      <c r="B685" s="95"/>
      <c r="C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225"/>
      <c r="AF685" s="225"/>
      <c r="AG685" s="225"/>
      <c r="AH685" s="225"/>
      <c r="AI685" s="225"/>
      <c r="AJ685" s="225"/>
      <c r="AK685" s="225"/>
      <c r="AR685" s="226"/>
      <c r="AS685" s="226"/>
      <c r="AT685" s="226"/>
      <c r="AU685" s="226"/>
      <c r="AV685" s="226"/>
      <c r="AW685" s="226"/>
      <c r="AX685" s="226"/>
      <c r="AY685" s="226"/>
      <c r="AZ685" s="226"/>
      <c r="BA685" s="226"/>
      <c r="BB685" s="226"/>
      <c r="BG685" s="232"/>
      <c r="BH685" s="227"/>
      <c r="BI685" s="227"/>
      <c r="BJ685" s="227"/>
      <c r="BK685" s="227"/>
      <c r="BL685" s="227"/>
      <c r="BM685" s="227"/>
      <c r="BN685" s="170"/>
      <c r="BO685" s="170"/>
      <c r="BP685" s="170"/>
      <c r="BQ685" s="170"/>
      <c r="BR685" s="170"/>
      <c r="BS685" s="170"/>
      <c r="BT685" s="170"/>
      <c r="BU685" s="170"/>
      <c r="EO685" s="95"/>
      <c r="EP685" s="95"/>
      <c r="EQ685" s="95"/>
      <c r="ER685" s="95"/>
      <c r="ES685" s="95"/>
      <c r="ET685" s="95"/>
      <c r="EU685" s="95"/>
      <c r="EV685" s="95"/>
      <c r="EW685" s="95"/>
      <c r="EX685" s="95"/>
      <c r="EY685" s="95"/>
      <c r="EZ685" s="95"/>
    </row>
    <row r="686" spans="1:156">
      <c r="A686" s="95"/>
      <c r="B686" s="95"/>
      <c r="C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225"/>
      <c r="AF686" s="225"/>
      <c r="AG686" s="225"/>
      <c r="AH686" s="225"/>
      <c r="AI686" s="225"/>
      <c r="AJ686" s="225"/>
      <c r="AK686" s="225"/>
      <c r="AR686" s="226"/>
      <c r="AS686" s="226"/>
      <c r="AT686" s="226"/>
      <c r="AU686" s="226"/>
      <c r="AV686" s="226"/>
      <c r="AW686" s="226"/>
      <c r="AX686" s="226"/>
      <c r="AY686" s="226"/>
      <c r="AZ686" s="226"/>
      <c r="BA686" s="226"/>
      <c r="BB686" s="226"/>
      <c r="BG686" s="232"/>
      <c r="BH686" s="227"/>
      <c r="BI686" s="227"/>
      <c r="BJ686" s="227"/>
      <c r="BK686" s="227"/>
      <c r="BL686" s="227"/>
      <c r="BM686" s="227"/>
      <c r="BN686" s="170"/>
      <c r="BO686" s="170"/>
      <c r="BP686" s="170"/>
      <c r="BQ686" s="170"/>
      <c r="BR686" s="170"/>
      <c r="BS686" s="170"/>
      <c r="BT686" s="170"/>
      <c r="BU686" s="170"/>
      <c r="EO686" s="95"/>
      <c r="EP686" s="95"/>
      <c r="EQ686" s="95"/>
      <c r="ER686" s="95"/>
      <c r="ES686" s="95"/>
      <c r="ET686" s="95"/>
      <c r="EU686" s="95"/>
      <c r="EV686" s="95"/>
      <c r="EW686" s="95"/>
      <c r="EX686" s="95"/>
      <c r="EY686" s="95"/>
      <c r="EZ686" s="95"/>
    </row>
    <row r="687" spans="1:156">
      <c r="A687" s="95"/>
      <c r="B687" s="95"/>
      <c r="C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225"/>
      <c r="AF687" s="226"/>
      <c r="AG687" s="226"/>
      <c r="AH687" s="226"/>
      <c r="AI687" s="226"/>
      <c r="AJ687" s="226"/>
      <c r="AK687" s="226"/>
      <c r="AL687" s="226"/>
      <c r="AM687" s="226"/>
      <c r="AN687" s="226"/>
      <c r="AO687" s="226"/>
      <c r="AP687" s="226"/>
      <c r="AQ687" s="226"/>
      <c r="AR687" s="226"/>
      <c r="AS687" s="226"/>
      <c r="AT687" s="226"/>
      <c r="AU687" s="226"/>
      <c r="AV687" s="226"/>
      <c r="AW687" s="226"/>
      <c r="AX687" s="226"/>
      <c r="AY687" s="226"/>
      <c r="AZ687" s="226"/>
      <c r="BA687" s="226"/>
      <c r="BB687" s="226"/>
      <c r="BG687" s="232"/>
      <c r="BH687" s="227"/>
      <c r="BI687" s="227"/>
      <c r="BJ687" s="227"/>
      <c r="BK687" s="227"/>
      <c r="BL687" s="227"/>
      <c r="BM687" s="227"/>
      <c r="BN687" s="170"/>
      <c r="BO687" s="170"/>
      <c r="BP687" s="170"/>
      <c r="BQ687" s="170"/>
      <c r="BR687" s="170"/>
      <c r="BS687" s="170"/>
      <c r="BT687" s="170"/>
      <c r="BU687" s="170"/>
      <c r="EO687" s="95"/>
      <c r="EP687" s="95"/>
      <c r="EQ687" s="95"/>
      <c r="ER687" s="95"/>
      <c r="ES687" s="95"/>
      <c r="ET687" s="95"/>
      <c r="EU687" s="95"/>
      <c r="EV687" s="95"/>
      <c r="EW687" s="95"/>
      <c r="EX687" s="95"/>
      <c r="EY687" s="95"/>
      <c r="EZ687" s="95"/>
    </row>
    <row r="688" spans="1:156">
      <c r="A688" s="95"/>
      <c r="B688" s="95"/>
      <c r="C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225"/>
      <c r="AF688" s="225"/>
      <c r="AG688" s="225"/>
      <c r="AH688" s="225"/>
      <c r="AI688" s="225"/>
      <c r="AJ688" s="225"/>
      <c r="AK688" s="225"/>
      <c r="AQ688" s="226"/>
      <c r="AR688" s="226"/>
      <c r="AS688" s="226"/>
      <c r="AT688" s="226"/>
      <c r="AU688" s="226"/>
      <c r="AV688" s="226"/>
      <c r="AW688" s="226"/>
      <c r="AX688" s="226"/>
      <c r="AY688" s="226"/>
      <c r="AZ688" s="227"/>
      <c r="BA688" s="227"/>
      <c r="BB688" s="226"/>
      <c r="BG688" s="232"/>
      <c r="BH688" s="227"/>
      <c r="BI688" s="227"/>
      <c r="BJ688" s="227"/>
      <c r="BK688" s="227"/>
      <c r="BL688" s="227"/>
      <c r="BM688" s="227"/>
      <c r="BN688" s="170"/>
      <c r="BO688" s="170"/>
      <c r="BP688" s="170"/>
      <c r="BQ688" s="170"/>
      <c r="BR688" s="170"/>
      <c r="BS688" s="170"/>
      <c r="BT688" s="170"/>
      <c r="BU688" s="170"/>
      <c r="EO688" s="95"/>
      <c r="EP688" s="95"/>
      <c r="EQ688" s="95"/>
      <c r="ER688" s="95"/>
      <c r="ES688" s="95"/>
      <c r="ET688" s="95"/>
      <c r="EU688" s="95"/>
      <c r="EV688" s="95"/>
      <c r="EW688" s="95"/>
      <c r="EX688" s="95"/>
      <c r="EY688" s="95"/>
      <c r="EZ688" s="95"/>
    </row>
    <row r="689" spans="1:156">
      <c r="A689" s="95"/>
      <c r="B689" s="95"/>
      <c r="C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225"/>
      <c r="AF689" s="225"/>
      <c r="AG689" s="225"/>
      <c r="AH689" s="225"/>
      <c r="AI689" s="225"/>
      <c r="AJ689" s="225"/>
      <c r="AK689" s="225"/>
      <c r="AQ689" s="226"/>
      <c r="AR689" s="226"/>
      <c r="AS689" s="226"/>
      <c r="AT689" s="226"/>
      <c r="AU689" s="226"/>
      <c r="AV689" s="226"/>
      <c r="AW689" s="226"/>
      <c r="AX689" s="226"/>
      <c r="AY689" s="226"/>
      <c r="AZ689" s="226"/>
      <c r="BA689" s="226"/>
      <c r="BB689" s="226"/>
      <c r="BG689" s="232"/>
      <c r="BH689" s="227"/>
      <c r="BI689" s="227"/>
      <c r="BJ689" s="227"/>
      <c r="BK689" s="227"/>
      <c r="BL689" s="227"/>
      <c r="BM689" s="227"/>
      <c r="BN689" s="170"/>
      <c r="BO689" s="170"/>
      <c r="BP689" s="170"/>
      <c r="BQ689" s="170"/>
      <c r="BR689" s="170"/>
      <c r="BS689" s="170"/>
      <c r="BT689" s="170"/>
      <c r="BU689" s="170"/>
      <c r="EO689" s="95"/>
      <c r="EP689" s="95"/>
      <c r="EQ689" s="95"/>
      <c r="ER689" s="95"/>
      <c r="ES689" s="95"/>
      <c r="ET689" s="95"/>
      <c r="EU689" s="95"/>
      <c r="EV689" s="95"/>
      <c r="EW689" s="95"/>
      <c r="EX689" s="95"/>
      <c r="EY689" s="95"/>
      <c r="EZ689" s="95"/>
    </row>
    <row r="690" spans="1:156">
      <c r="A690" s="95"/>
      <c r="B690" s="95"/>
      <c r="C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225"/>
      <c r="AF690" s="225"/>
      <c r="AG690" s="225"/>
      <c r="AH690" s="225"/>
      <c r="AI690" s="225"/>
      <c r="AJ690" s="225"/>
      <c r="AK690" s="225"/>
      <c r="AQ690" s="226"/>
      <c r="AR690" s="226"/>
      <c r="AS690" s="226"/>
      <c r="AT690" s="226"/>
      <c r="AU690" s="226"/>
      <c r="AV690" s="226"/>
      <c r="AW690" s="226"/>
      <c r="AX690" s="226"/>
      <c r="AY690" s="226"/>
      <c r="AZ690" s="226"/>
      <c r="BA690" s="226"/>
      <c r="BB690" s="226"/>
      <c r="BG690" s="232"/>
      <c r="BH690" s="227"/>
      <c r="BI690" s="227"/>
      <c r="BJ690" s="227"/>
      <c r="BK690" s="227"/>
      <c r="BL690" s="227"/>
      <c r="BM690" s="227"/>
      <c r="BN690" s="170"/>
      <c r="BO690" s="170"/>
      <c r="BP690" s="170"/>
      <c r="BQ690" s="170"/>
      <c r="BR690" s="170"/>
      <c r="BS690" s="170"/>
      <c r="BT690" s="170"/>
      <c r="BU690" s="170"/>
      <c r="EO690" s="95"/>
      <c r="EP690" s="95"/>
      <c r="EQ690" s="95"/>
      <c r="ER690" s="95"/>
      <c r="ES690" s="95"/>
      <c r="ET690" s="95"/>
      <c r="EU690" s="95"/>
      <c r="EV690" s="95"/>
      <c r="EW690" s="95"/>
      <c r="EX690" s="95"/>
      <c r="EY690" s="95"/>
      <c r="EZ690" s="95"/>
    </row>
    <row r="691" spans="1:156">
      <c r="A691" s="95"/>
      <c r="B691" s="95"/>
      <c r="C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225"/>
      <c r="AF691" s="225"/>
      <c r="AG691" s="225"/>
      <c r="AH691" s="225"/>
      <c r="AI691" s="225"/>
      <c r="AJ691" s="225"/>
      <c r="AK691" s="225"/>
      <c r="AQ691" s="226"/>
      <c r="AR691" s="226"/>
      <c r="AS691" s="226"/>
      <c r="AT691" s="226"/>
      <c r="AU691" s="226"/>
      <c r="AV691" s="226"/>
      <c r="AW691" s="226"/>
      <c r="AX691" s="226"/>
      <c r="AY691" s="226"/>
      <c r="AZ691" s="226"/>
      <c r="BA691" s="226"/>
      <c r="BB691" s="226"/>
      <c r="BG691" s="232"/>
      <c r="BH691" s="227"/>
      <c r="BI691" s="227"/>
      <c r="BJ691" s="227"/>
      <c r="BK691" s="227"/>
      <c r="BL691" s="227"/>
      <c r="BM691" s="227"/>
      <c r="BN691" s="170"/>
      <c r="BO691" s="170"/>
      <c r="BP691" s="170"/>
      <c r="BQ691" s="170"/>
      <c r="BR691" s="170"/>
      <c r="BS691" s="170"/>
      <c r="BT691" s="170"/>
      <c r="BU691" s="170"/>
      <c r="EO691" s="95"/>
      <c r="EP691" s="95"/>
      <c r="EQ691" s="95"/>
      <c r="ER691" s="95"/>
      <c r="ES691" s="95"/>
      <c r="ET691" s="95"/>
      <c r="EU691" s="95"/>
      <c r="EV691" s="95"/>
      <c r="EW691" s="95"/>
      <c r="EX691" s="95"/>
      <c r="EY691" s="95"/>
      <c r="EZ691" s="95"/>
    </row>
    <row r="692" spans="1:156">
      <c r="A692" s="95"/>
      <c r="B692" s="95"/>
      <c r="C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225"/>
      <c r="AF692" s="225"/>
      <c r="AG692" s="225"/>
      <c r="AH692" s="225"/>
      <c r="AI692" s="225"/>
      <c r="AJ692" s="225"/>
      <c r="AK692" s="225"/>
      <c r="AQ692" s="226"/>
      <c r="AR692" s="226"/>
      <c r="AS692" s="226"/>
      <c r="AT692" s="226"/>
      <c r="AU692" s="226"/>
      <c r="AV692" s="226"/>
      <c r="AW692" s="226"/>
      <c r="AX692" s="226"/>
      <c r="AY692" s="226"/>
      <c r="AZ692" s="226"/>
      <c r="BA692" s="226"/>
      <c r="BB692" s="226"/>
      <c r="BG692" s="232"/>
      <c r="BH692" s="227"/>
      <c r="BI692" s="227"/>
      <c r="BJ692" s="227"/>
      <c r="BK692" s="227"/>
      <c r="BL692" s="227"/>
      <c r="BM692" s="227"/>
      <c r="BN692" s="170"/>
      <c r="BO692" s="170"/>
      <c r="BP692" s="170"/>
      <c r="BQ692" s="170"/>
      <c r="BR692" s="170"/>
      <c r="BS692" s="170"/>
      <c r="BT692" s="170"/>
      <c r="BU692" s="170"/>
      <c r="EO692" s="95"/>
      <c r="EP692" s="95"/>
      <c r="EQ692" s="95"/>
      <c r="ER692" s="95"/>
      <c r="ES692" s="95"/>
      <c r="ET692" s="95"/>
      <c r="EU692" s="95"/>
      <c r="EV692" s="95"/>
      <c r="EW692" s="95"/>
      <c r="EX692" s="95"/>
      <c r="EY692" s="95"/>
      <c r="EZ692" s="95"/>
    </row>
    <row r="693" spans="1:156">
      <c r="A693" s="95"/>
      <c r="B693" s="95"/>
      <c r="C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225"/>
      <c r="AF693" s="225"/>
      <c r="AG693" s="225"/>
      <c r="AH693" s="225"/>
      <c r="AI693" s="225"/>
      <c r="AJ693" s="225"/>
      <c r="AK693" s="225"/>
      <c r="AQ693" s="226"/>
      <c r="AR693" s="226"/>
      <c r="AS693" s="226"/>
      <c r="AT693" s="226"/>
      <c r="AU693" s="226"/>
      <c r="AV693" s="226"/>
      <c r="AW693" s="226"/>
      <c r="AX693" s="226"/>
      <c r="AY693" s="227"/>
      <c r="AZ693" s="226"/>
      <c r="BA693" s="226"/>
      <c r="BB693" s="226"/>
      <c r="BG693" s="232"/>
      <c r="BH693" s="227"/>
      <c r="BI693" s="227"/>
      <c r="BJ693" s="227"/>
      <c r="BK693" s="227"/>
      <c r="BL693" s="227"/>
      <c r="BM693" s="227"/>
      <c r="BN693" s="170"/>
      <c r="BO693" s="170"/>
      <c r="BP693" s="170"/>
      <c r="BQ693" s="170"/>
      <c r="BR693" s="170"/>
      <c r="BS693" s="170"/>
      <c r="BT693" s="170"/>
      <c r="BU693" s="170"/>
      <c r="EO693" s="95"/>
      <c r="EP693" s="95"/>
      <c r="EQ693" s="95"/>
      <c r="ER693" s="95"/>
      <c r="ES693" s="95"/>
      <c r="ET693" s="95"/>
      <c r="EU693" s="95"/>
      <c r="EV693" s="95"/>
      <c r="EW693" s="95"/>
      <c r="EX693" s="95"/>
      <c r="EY693" s="95"/>
      <c r="EZ693" s="95"/>
    </row>
    <row r="694" spans="1:156">
      <c r="A694" s="95"/>
      <c r="B694" s="95"/>
      <c r="C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225"/>
      <c r="AF694" s="225"/>
      <c r="AG694" s="225"/>
      <c r="AH694" s="225"/>
      <c r="AI694" s="225"/>
      <c r="AJ694" s="225"/>
      <c r="AK694" s="225"/>
      <c r="AQ694" s="226"/>
      <c r="AR694" s="226"/>
      <c r="AS694" s="226"/>
      <c r="AT694" s="226"/>
      <c r="AU694" s="226"/>
      <c r="AV694" s="226"/>
      <c r="AW694" s="226"/>
      <c r="AX694" s="226"/>
      <c r="AY694" s="226"/>
      <c r="AZ694" s="226"/>
      <c r="BA694" s="226"/>
      <c r="BB694" s="226"/>
      <c r="BG694" s="232"/>
      <c r="BH694" s="227"/>
      <c r="BI694" s="227"/>
      <c r="BJ694" s="227"/>
      <c r="BK694" s="227"/>
      <c r="BL694" s="227"/>
      <c r="BM694" s="227"/>
      <c r="BN694" s="170"/>
      <c r="BO694" s="170"/>
      <c r="BP694" s="170"/>
      <c r="BQ694" s="170"/>
      <c r="BR694" s="170"/>
      <c r="BS694" s="170"/>
      <c r="BT694" s="170"/>
      <c r="BU694" s="170"/>
      <c r="EO694" s="95"/>
      <c r="EP694" s="95"/>
      <c r="EQ694" s="95"/>
      <c r="ER694" s="95"/>
      <c r="ES694" s="95"/>
      <c r="ET694" s="95"/>
      <c r="EU694" s="95"/>
      <c r="EV694" s="95"/>
      <c r="EW694" s="95"/>
      <c r="EX694" s="95"/>
      <c r="EY694" s="95"/>
      <c r="EZ694" s="95"/>
    </row>
    <row r="695" spans="1:156">
      <c r="A695" s="95"/>
      <c r="B695" s="95"/>
      <c r="C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225"/>
      <c r="AF695" s="225"/>
      <c r="AG695" s="225"/>
      <c r="AH695" s="225"/>
      <c r="AI695" s="225"/>
      <c r="AJ695" s="225"/>
      <c r="AK695" s="225"/>
      <c r="AQ695" s="226"/>
      <c r="AR695" s="226"/>
      <c r="AS695" s="226"/>
      <c r="AT695" s="226"/>
      <c r="AU695" s="226"/>
      <c r="AV695" s="226"/>
      <c r="AW695" s="226"/>
      <c r="AX695" s="226"/>
      <c r="AY695" s="226"/>
      <c r="AZ695" s="226"/>
      <c r="BA695" s="226"/>
      <c r="BB695" s="226"/>
      <c r="BG695" s="232"/>
      <c r="BH695" s="227"/>
      <c r="BI695" s="227"/>
      <c r="BJ695" s="227"/>
      <c r="BK695" s="227"/>
      <c r="BL695" s="227"/>
      <c r="BM695" s="170"/>
      <c r="BN695" s="170"/>
      <c r="BO695" s="170"/>
      <c r="BP695" s="170"/>
      <c r="BQ695" s="170"/>
      <c r="BR695" s="170"/>
      <c r="BS695" s="170"/>
      <c r="BT695" s="170"/>
      <c r="BU695" s="170"/>
      <c r="EO695" s="95"/>
      <c r="EP695" s="95"/>
      <c r="EQ695" s="95"/>
      <c r="ER695" s="95"/>
      <c r="ES695" s="95"/>
      <c r="ET695" s="95"/>
      <c r="EU695" s="95"/>
      <c r="EV695" s="95"/>
      <c r="EW695" s="95"/>
      <c r="EX695" s="95"/>
      <c r="EY695" s="95"/>
      <c r="EZ695" s="95"/>
    </row>
    <row r="696" spans="1:156">
      <c r="A696" s="95"/>
      <c r="B696" s="95"/>
      <c r="C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225"/>
      <c r="AF696" s="225"/>
      <c r="AG696" s="225"/>
      <c r="AH696" s="225"/>
      <c r="AI696" s="225"/>
      <c r="AJ696" s="225"/>
      <c r="AK696" s="225"/>
      <c r="AQ696" s="226"/>
      <c r="AR696" s="226"/>
      <c r="AS696" s="226"/>
      <c r="AT696" s="226"/>
      <c r="AU696" s="226"/>
      <c r="AV696" s="232"/>
      <c r="AW696" s="227"/>
      <c r="AX696" s="226"/>
      <c r="AY696" s="226"/>
      <c r="AZ696" s="226"/>
      <c r="BA696" s="226"/>
      <c r="BB696" s="226"/>
      <c r="BG696" s="232"/>
      <c r="BH696" s="227"/>
      <c r="BI696" s="227"/>
      <c r="BJ696" s="227"/>
      <c r="BK696" s="227"/>
      <c r="BL696" s="227"/>
      <c r="BM696" s="170"/>
      <c r="BN696" s="227"/>
      <c r="BO696" s="170"/>
      <c r="BP696" s="170"/>
      <c r="BQ696" s="170"/>
      <c r="BR696" s="170"/>
      <c r="BS696" s="170"/>
      <c r="BT696" s="170"/>
      <c r="BU696" s="170"/>
      <c r="ED696" s="95"/>
      <c r="EE696" s="95"/>
      <c r="EF696" s="95"/>
      <c r="EG696" s="95"/>
      <c r="EH696" s="95"/>
      <c r="EI696" s="95"/>
      <c r="EJ696" s="95"/>
      <c r="EK696" s="95"/>
      <c r="EL696" s="95"/>
      <c r="EM696" s="95"/>
      <c r="EN696" s="95"/>
      <c r="EO696" s="95"/>
      <c r="EP696" s="95"/>
      <c r="EQ696" s="95"/>
      <c r="ER696" s="95"/>
      <c r="ES696" s="95"/>
      <c r="ET696" s="95"/>
      <c r="EU696" s="95"/>
      <c r="EV696" s="95"/>
      <c r="EW696" s="95"/>
      <c r="EX696" s="95"/>
      <c r="EY696" s="95"/>
      <c r="EZ696" s="95"/>
    </row>
    <row r="697" spans="1:156">
      <c r="A697" s="95"/>
      <c r="B697" s="95"/>
      <c r="C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225"/>
      <c r="AF697" s="225"/>
      <c r="AG697" s="225"/>
      <c r="AH697" s="225"/>
      <c r="AI697" s="225"/>
      <c r="AJ697" s="225"/>
      <c r="AK697" s="225"/>
      <c r="AQ697" s="226"/>
      <c r="AR697" s="226"/>
      <c r="AS697" s="226"/>
      <c r="AT697" s="226"/>
      <c r="AU697" s="226"/>
      <c r="AV697" s="226"/>
      <c r="AW697" s="226"/>
      <c r="AX697" s="226"/>
      <c r="AY697" s="226"/>
      <c r="AZ697" s="226"/>
      <c r="BA697" s="226"/>
      <c r="BB697" s="226"/>
      <c r="BG697" s="232"/>
      <c r="BH697" s="227"/>
      <c r="BI697" s="227"/>
      <c r="BJ697" s="227"/>
      <c r="BK697" s="227"/>
      <c r="BL697" s="227"/>
      <c r="BM697" s="227"/>
      <c r="BN697" s="227"/>
      <c r="BO697" s="170"/>
      <c r="BP697" s="170"/>
      <c r="BQ697" s="170"/>
      <c r="BR697" s="170"/>
      <c r="BS697" s="170"/>
      <c r="BT697" s="170"/>
      <c r="BU697" s="170"/>
      <c r="ED697" s="95"/>
      <c r="EE697" s="95"/>
      <c r="EF697" s="95"/>
      <c r="EG697" s="95"/>
      <c r="EH697" s="95"/>
      <c r="EI697" s="95"/>
      <c r="EJ697" s="95"/>
      <c r="EK697" s="95"/>
      <c r="EL697" s="95"/>
      <c r="EM697" s="95"/>
      <c r="EN697" s="95"/>
      <c r="EO697" s="95"/>
      <c r="EP697" s="95"/>
      <c r="EQ697" s="95"/>
      <c r="ER697" s="95"/>
      <c r="ES697" s="95"/>
      <c r="ET697" s="95"/>
      <c r="EU697" s="95"/>
      <c r="EV697" s="95"/>
      <c r="EW697" s="95"/>
      <c r="EX697" s="95"/>
      <c r="EY697" s="95"/>
      <c r="EZ697" s="95"/>
    </row>
    <row r="698" spans="1:156">
      <c r="A698" s="95"/>
      <c r="B698" s="95"/>
      <c r="C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225"/>
      <c r="AF698" s="225"/>
      <c r="AG698" s="225"/>
      <c r="AH698" s="225"/>
      <c r="AI698" s="225"/>
      <c r="AJ698" s="225"/>
      <c r="AK698" s="225"/>
      <c r="AQ698" s="226"/>
      <c r="AR698" s="226"/>
      <c r="AS698" s="226"/>
      <c r="AT698" s="226"/>
      <c r="AU698" s="226"/>
      <c r="AV698" s="226"/>
      <c r="AW698" s="226"/>
      <c r="AX698" s="227"/>
      <c r="AY698" s="226"/>
      <c r="AZ698" s="226"/>
      <c r="BA698" s="226"/>
      <c r="BB698" s="226"/>
      <c r="BG698" s="232"/>
      <c r="BH698" s="227"/>
      <c r="BI698" s="227"/>
      <c r="BJ698" s="227"/>
      <c r="BK698" s="227"/>
      <c r="BL698" s="227"/>
      <c r="BM698" s="227"/>
      <c r="BN698" s="227"/>
      <c r="BO698" s="170"/>
      <c r="BP698" s="170"/>
      <c r="BQ698" s="170"/>
      <c r="BR698" s="170"/>
      <c r="BS698" s="170"/>
      <c r="BT698" s="170"/>
      <c r="BU698" s="170"/>
      <c r="EP698" s="95"/>
      <c r="EQ698" s="95"/>
      <c r="ER698" s="95"/>
      <c r="ES698" s="95"/>
      <c r="ET698" s="95"/>
      <c r="EU698" s="95"/>
      <c r="EV698" s="95"/>
      <c r="EW698" s="95"/>
      <c r="EX698" s="95"/>
      <c r="EY698" s="95"/>
      <c r="EZ698" s="95"/>
    </row>
    <row r="699" spans="1:156">
      <c r="A699" s="95"/>
      <c r="B699" s="95"/>
      <c r="C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225"/>
      <c r="AF699" s="225"/>
      <c r="AG699" s="225"/>
      <c r="AH699" s="225"/>
      <c r="AI699" s="225"/>
      <c r="AJ699" s="225"/>
      <c r="AK699" s="225"/>
      <c r="AQ699" s="226"/>
      <c r="AR699" s="226"/>
      <c r="AS699" s="226"/>
      <c r="AT699" s="226"/>
      <c r="AU699" s="226"/>
      <c r="AV699" s="226"/>
      <c r="AW699" s="226"/>
      <c r="AX699" s="226"/>
      <c r="AY699" s="226"/>
      <c r="AZ699" s="226"/>
      <c r="BA699" s="226"/>
      <c r="BB699" s="226"/>
      <c r="BG699" s="232"/>
      <c r="BH699" s="227"/>
      <c r="BI699" s="227"/>
      <c r="BJ699" s="227"/>
      <c r="BK699" s="227"/>
      <c r="BL699" s="227"/>
      <c r="BM699" s="227"/>
      <c r="BN699" s="227"/>
      <c r="BO699" s="170"/>
      <c r="BP699" s="170"/>
      <c r="BQ699" s="170"/>
      <c r="BR699" s="170"/>
      <c r="BS699" s="170"/>
      <c r="BT699" s="170"/>
      <c r="BU699" s="170"/>
      <c r="EP699" s="95"/>
      <c r="EQ699" s="95"/>
      <c r="ER699" s="95"/>
      <c r="ES699" s="95"/>
      <c r="ET699" s="95"/>
      <c r="EU699" s="95"/>
      <c r="EV699" s="95"/>
      <c r="EW699" s="95"/>
      <c r="EX699" s="95"/>
      <c r="EY699" s="95"/>
      <c r="EZ699" s="95"/>
    </row>
    <row r="700" spans="1:156">
      <c r="A700" s="95"/>
      <c r="B700" s="95"/>
      <c r="C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225"/>
      <c r="AF700" s="225"/>
      <c r="AG700" s="225"/>
      <c r="AH700" s="225"/>
      <c r="AI700" s="225"/>
      <c r="AJ700" s="225"/>
      <c r="AK700" s="225"/>
      <c r="AQ700" s="226"/>
      <c r="AR700" s="226"/>
      <c r="AS700" s="226"/>
      <c r="AT700" s="226"/>
      <c r="AU700" s="226"/>
      <c r="AV700" s="226"/>
      <c r="AW700" s="226"/>
      <c r="AX700" s="226"/>
      <c r="AY700" s="226"/>
      <c r="AZ700" s="226"/>
      <c r="BA700" s="226"/>
      <c r="BB700" s="226"/>
      <c r="BG700" s="232"/>
      <c r="BH700" s="227"/>
      <c r="BI700" s="227"/>
      <c r="BJ700" s="227"/>
      <c r="BK700" s="227"/>
      <c r="BL700" s="227"/>
      <c r="BM700" s="227"/>
      <c r="BN700" s="227"/>
      <c r="BO700" s="170"/>
      <c r="BP700" s="170"/>
      <c r="BQ700" s="170"/>
      <c r="BR700" s="170"/>
      <c r="BS700" s="170"/>
      <c r="BT700" s="170"/>
      <c r="BU700" s="170"/>
      <c r="EP700" s="95"/>
      <c r="EQ700" s="95"/>
      <c r="ER700" s="95"/>
      <c r="ES700" s="95"/>
      <c r="ET700" s="95"/>
      <c r="EU700" s="95"/>
      <c r="EV700" s="95"/>
      <c r="EW700" s="95"/>
      <c r="EX700" s="95"/>
      <c r="EY700" s="95"/>
      <c r="EZ700" s="95"/>
    </row>
    <row r="701" spans="1:156">
      <c r="A701" s="95"/>
      <c r="B701" s="95"/>
      <c r="C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225"/>
      <c r="AF701" s="225"/>
      <c r="AG701" s="225"/>
      <c r="AH701" s="225"/>
      <c r="AI701" s="225"/>
      <c r="AJ701" s="225"/>
      <c r="AK701" s="225"/>
      <c r="AQ701" s="226"/>
      <c r="AR701" s="226"/>
      <c r="AS701" s="226"/>
      <c r="AT701" s="226"/>
      <c r="AU701" s="226"/>
      <c r="AV701" s="226"/>
      <c r="AW701" s="226"/>
      <c r="AX701" s="226"/>
      <c r="AY701" s="226"/>
      <c r="AZ701" s="226"/>
      <c r="BA701" s="226"/>
      <c r="BB701" s="226"/>
      <c r="BG701" s="232"/>
      <c r="BH701" s="227"/>
      <c r="BI701" s="227"/>
      <c r="BJ701" s="227"/>
      <c r="BK701" s="227"/>
      <c r="BL701" s="227"/>
      <c r="BM701" s="227"/>
      <c r="BN701" s="227"/>
      <c r="BO701" s="170"/>
      <c r="BP701" s="170"/>
      <c r="BQ701" s="170"/>
      <c r="BR701" s="170"/>
      <c r="BS701" s="170"/>
      <c r="BT701" s="170"/>
      <c r="BU701" s="170"/>
      <c r="EP701" s="95"/>
      <c r="EQ701" s="95"/>
      <c r="ER701" s="95"/>
      <c r="ES701" s="95"/>
      <c r="ET701" s="95"/>
      <c r="EU701" s="95"/>
      <c r="EV701" s="95"/>
      <c r="EW701" s="95"/>
      <c r="EX701" s="95"/>
      <c r="EY701" s="95"/>
      <c r="EZ701" s="95"/>
    </row>
    <row r="702" spans="1:156">
      <c r="A702" s="95"/>
      <c r="B702" s="95"/>
      <c r="C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225"/>
      <c r="AF702" s="225"/>
      <c r="AG702" s="225"/>
      <c r="AH702" s="225"/>
      <c r="AI702" s="225"/>
      <c r="AJ702" s="225"/>
      <c r="AK702" s="225"/>
      <c r="AQ702" s="226"/>
      <c r="AR702" s="226"/>
      <c r="AS702" s="226"/>
      <c r="AT702" s="226"/>
      <c r="AU702" s="226"/>
      <c r="AV702" s="226"/>
      <c r="AW702" s="226"/>
      <c r="AX702" s="226"/>
      <c r="AY702" s="226"/>
      <c r="AZ702" s="226"/>
      <c r="BA702" s="226"/>
      <c r="BB702" s="226"/>
      <c r="BG702" s="232"/>
      <c r="BH702" s="227"/>
      <c r="BI702" s="227"/>
      <c r="BJ702" s="227"/>
      <c r="BK702" s="227"/>
      <c r="BL702" s="227"/>
      <c r="BM702" s="227"/>
      <c r="BN702" s="227"/>
      <c r="BO702" s="170"/>
      <c r="BP702" s="170"/>
      <c r="BQ702" s="170"/>
      <c r="BR702" s="170"/>
      <c r="BS702" s="170"/>
      <c r="BT702" s="170"/>
      <c r="BU702" s="170"/>
      <c r="EP702" s="95"/>
      <c r="EQ702" s="95"/>
      <c r="ER702" s="95"/>
      <c r="ES702" s="95"/>
      <c r="ET702" s="95"/>
      <c r="EU702" s="95"/>
      <c r="EV702" s="95"/>
      <c r="EW702" s="95"/>
      <c r="EX702" s="95"/>
      <c r="EY702" s="95"/>
      <c r="EZ702" s="95"/>
    </row>
    <row r="703" spans="1:156">
      <c r="A703" s="95"/>
      <c r="B703" s="95"/>
      <c r="C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225"/>
      <c r="AF703" s="225"/>
      <c r="AG703" s="225"/>
      <c r="AH703" s="225"/>
      <c r="AI703" s="225"/>
      <c r="AJ703" s="225"/>
      <c r="AK703" s="225"/>
      <c r="AQ703" s="226"/>
      <c r="AR703" s="226"/>
      <c r="AS703" s="226"/>
      <c r="AT703" s="226"/>
      <c r="AU703" s="226"/>
      <c r="AV703" s="226"/>
      <c r="AW703" s="226"/>
      <c r="AX703" s="226"/>
      <c r="AY703" s="226"/>
      <c r="AZ703" s="226"/>
      <c r="BA703" s="226"/>
      <c r="BB703" s="226"/>
      <c r="BG703" s="232"/>
      <c r="BH703" s="227"/>
      <c r="BI703" s="227"/>
      <c r="BJ703" s="227"/>
      <c r="BK703" s="227"/>
      <c r="BL703" s="227"/>
      <c r="BM703" s="227"/>
      <c r="BN703" s="227"/>
      <c r="BO703" s="170"/>
      <c r="BP703" s="170"/>
      <c r="BQ703" s="170"/>
      <c r="BR703" s="170"/>
      <c r="BS703" s="170"/>
      <c r="BT703" s="170"/>
      <c r="BU703" s="170"/>
      <c r="EP703" s="95"/>
      <c r="EQ703" s="95"/>
      <c r="ER703" s="95"/>
      <c r="ES703" s="95"/>
      <c r="ET703" s="95"/>
      <c r="EU703" s="95"/>
      <c r="EV703" s="95"/>
      <c r="EW703" s="95"/>
      <c r="EX703" s="95"/>
      <c r="EY703" s="95"/>
      <c r="EZ703" s="95"/>
    </row>
    <row r="704" spans="1:156">
      <c r="A704" s="95"/>
      <c r="B704" s="95"/>
      <c r="C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225"/>
      <c r="AF704" s="225"/>
      <c r="AG704" s="225"/>
      <c r="AH704" s="225"/>
      <c r="AI704" s="225"/>
      <c r="AJ704" s="225"/>
      <c r="AK704" s="225"/>
      <c r="AQ704" s="226"/>
      <c r="AR704" s="226"/>
      <c r="AS704" s="226"/>
      <c r="AT704" s="226"/>
      <c r="AU704" s="226"/>
      <c r="AV704" s="226"/>
      <c r="AW704" s="226"/>
      <c r="AX704" s="226"/>
      <c r="AY704" s="226"/>
      <c r="AZ704" s="226"/>
      <c r="BA704" s="226"/>
      <c r="BB704" s="226"/>
      <c r="BG704" s="232"/>
      <c r="BH704" s="227"/>
      <c r="BI704" s="227"/>
      <c r="BJ704" s="227"/>
      <c r="BK704" s="227"/>
      <c r="BL704" s="227"/>
      <c r="BM704" s="227"/>
      <c r="BN704" s="227"/>
      <c r="BO704" s="170"/>
      <c r="BP704" s="170"/>
      <c r="BQ704" s="170"/>
      <c r="BR704" s="170"/>
      <c r="BS704" s="170"/>
      <c r="BT704" s="170"/>
      <c r="BU704" s="170"/>
      <c r="EP704" s="95"/>
      <c r="EQ704" s="95"/>
      <c r="ER704" s="95"/>
      <c r="ES704" s="95"/>
      <c r="ET704" s="95"/>
      <c r="EU704" s="95"/>
      <c r="EV704" s="95"/>
      <c r="EW704" s="95"/>
      <c r="EX704" s="95"/>
      <c r="EY704" s="95"/>
      <c r="EZ704" s="95"/>
    </row>
    <row r="705" spans="1:156">
      <c r="A705" s="95"/>
      <c r="B705" s="95"/>
      <c r="C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225"/>
      <c r="AF705" s="225"/>
      <c r="AG705" s="225"/>
      <c r="AH705" s="225"/>
      <c r="AI705" s="225"/>
      <c r="AJ705" s="225"/>
      <c r="AK705" s="225"/>
      <c r="AQ705" s="226"/>
      <c r="AR705" s="226"/>
      <c r="AS705" s="226"/>
      <c r="AT705" s="226"/>
      <c r="AU705" s="226"/>
      <c r="AV705" s="226"/>
      <c r="AW705" s="226"/>
      <c r="AX705" s="226"/>
      <c r="AY705" s="226"/>
      <c r="AZ705" s="226"/>
      <c r="BA705" s="226"/>
      <c r="BB705" s="226"/>
      <c r="BG705" s="232"/>
      <c r="BH705" s="227"/>
      <c r="BI705" s="227"/>
      <c r="BJ705" s="227"/>
      <c r="BK705" s="227"/>
      <c r="BL705" s="227"/>
      <c r="BM705" s="227"/>
      <c r="BN705" s="227"/>
      <c r="BO705" s="170"/>
      <c r="BP705" s="170"/>
      <c r="BQ705" s="170"/>
      <c r="BR705" s="170"/>
      <c r="BS705" s="170"/>
      <c r="BT705" s="170"/>
      <c r="BU705" s="170"/>
      <c r="EP705" s="95"/>
      <c r="EQ705" s="95"/>
      <c r="ER705" s="95"/>
      <c r="ES705" s="95"/>
      <c r="ET705" s="95"/>
      <c r="EU705" s="95"/>
      <c r="EV705" s="95"/>
      <c r="EW705" s="95"/>
      <c r="EX705" s="95"/>
      <c r="EY705" s="95"/>
      <c r="EZ705" s="95"/>
    </row>
    <row r="706" spans="1:156">
      <c r="A706" s="95"/>
      <c r="B706" s="95"/>
      <c r="C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225"/>
      <c r="AF706" s="225"/>
      <c r="AG706" s="225"/>
      <c r="AH706" s="225"/>
      <c r="AI706" s="225"/>
      <c r="AJ706" s="225"/>
      <c r="AK706" s="225"/>
      <c r="AQ706" s="226"/>
      <c r="AR706" s="226"/>
      <c r="AS706" s="226"/>
      <c r="AT706" s="226"/>
      <c r="AU706" s="226"/>
      <c r="AV706" s="226"/>
      <c r="AW706" s="226"/>
      <c r="AX706" s="226"/>
      <c r="AY706" s="226"/>
      <c r="AZ706" s="226"/>
      <c r="BA706" s="226"/>
      <c r="BB706" s="227"/>
      <c r="BC706" s="170"/>
      <c r="BG706" s="232"/>
      <c r="BH706" s="227"/>
      <c r="BI706" s="227"/>
      <c r="BJ706" s="227"/>
      <c r="BK706" s="227"/>
      <c r="BL706" s="227"/>
      <c r="BM706" s="227"/>
      <c r="BN706" s="227"/>
      <c r="BO706" s="170"/>
      <c r="BP706" s="170"/>
      <c r="BQ706" s="170"/>
      <c r="BR706" s="170"/>
      <c r="BS706" s="170"/>
      <c r="BT706" s="170"/>
      <c r="BU706" s="170"/>
      <c r="EP706" s="95"/>
      <c r="EQ706" s="95"/>
      <c r="ER706" s="95"/>
      <c r="ES706" s="95"/>
      <c r="ET706" s="95"/>
      <c r="EU706" s="95"/>
      <c r="EV706" s="95"/>
      <c r="EW706" s="95"/>
      <c r="EX706" s="95"/>
      <c r="EY706" s="95"/>
      <c r="EZ706" s="95"/>
    </row>
    <row r="707" spans="1:156">
      <c r="A707" s="95"/>
      <c r="B707" s="95"/>
      <c r="C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225"/>
      <c r="AF707" s="225"/>
      <c r="AG707" s="225"/>
      <c r="AH707" s="225"/>
      <c r="AI707" s="225"/>
      <c r="AJ707" s="225"/>
      <c r="AK707" s="225"/>
      <c r="AQ707" s="226"/>
      <c r="AR707" s="226"/>
      <c r="AS707" s="226"/>
      <c r="AT707" s="226"/>
      <c r="AU707" s="226"/>
      <c r="AV707" s="226"/>
      <c r="AW707" s="226"/>
      <c r="AX707" s="226"/>
      <c r="AY707" s="226"/>
      <c r="AZ707" s="226"/>
      <c r="BA707" s="226"/>
      <c r="BB707" s="227"/>
      <c r="BC707" s="170"/>
      <c r="BG707" s="232"/>
      <c r="BH707" s="227"/>
      <c r="BI707" s="227"/>
      <c r="BJ707" s="227"/>
      <c r="BK707" s="227"/>
      <c r="BL707" s="227"/>
      <c r="BM707" s="227"/>
      <c r="BN707" s="227"/>
      <c r="BO707" s="170"/>
      <c r="BP707" s="170"/>
      <c r="BQ707" s="170"/>
      <c r="BR707" s="170"/>
      <c r="BS707" s="170"/>
      <c r="BT707" s="170"/>
      <c r="BU707" s="170"/>
      <c r="EP707" s="95"/>
      <c r="EQ707" s="95"/>
      <c r="ER707" s="95"/>
      <c r="ES707" s="95"/>
      <c r="ET707" s="95"/>
      <c r="EU707" s="95"/>
      <c r="EV707" s="95"/>
      <c r="EW707" s="95"/>
      <c r="EX707" s="95"/>
      <c r="EY707" s="95"/>
      <c r="EZ707" s="95"/>
    </row>
    <row r="708" spans="1:156">
      <c r="A708" s="95"/>
      <c r="B708" s="95"/>
      <c r="C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225"/>
      <c r="AF708" s="225"/>
      <c r="AG708" s="225"/>
      <c r="AH708" s="225"/>
      <c r="AI708" s="225"/>
      <c r="AJ708" s="225"/>
      <c r="AK708" s="225"/>
      <c r="AQ708" s="226"/>
      <c r="AR708" s="226"/>
      <c r="AS708" s="226"/>
      <c r="AT708" s="226"/>
      <c r="AU708" s="226"/>
      <c r="AV708" s="226"/>
      <c r="AW708" s="226"/>
      <c r="AX708" s="226"/>
      <c r="AY708" s="226"/>
      <c r="AZ708" s="226"/>
      <c r="BA708" s="226"/>
      <c r="BB708" s="226"/>
      <c r="BG708" s="232"/>
      <c r="BH708" s="170"/>
      <c r="BI708" s="170"/>
      <c r="BJ708" s="170"/>
      <c r="BK708" s="170"/>
      <c r="BL708" s="170"/>
      <c r="BM708" s="227"/>
      <c r="BN708" s="227"/>
      <c r="BO708" s="170"/>
      <c r="BP708" s="170"/>
      <c r="BQ708" s="170"/>
      <c r="BR708" s="170"/>
      <c r="BS708" s="170"/>
      <c r="BT708" s="170"/>
      <c r="BU708" s="170"/>
      <c r="EP708" s="95"/>
      <c r="EQ708" s="95"/>
      <c r="ER708" s="95"/>
      <c r="ES708" s="95"/>
      <c r="ET708" s="95"/>
      <c r="EU708" s="95"/>
      <c r="EV708" s="95"/>
      <c r="EW708" s="95"/>
      <c r="EX708" s="95"/>
      <c r="EY708" s="95"/>
      <c r="EZ708" s="95"/>
    </row>
    <row r="709" spans="1:156">
      <c r="A709" s="95"/>
      <c r="B709" s="95"/>
      <c r="C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225"/>
      <c r="AF709" s="225"/>
      <c r="AG709" s="225"/>
      <c r="AH709" s="225"/>
      <c r="AI709" s="225"/>
      <c r="AJ709" s="225"/>
      <c r="AK709" s="225"/>
      <c r="AQ709" s="226"/>
      <c r="AR709" s="226"/>
      <c r="AS709" s="226"/>
      <c r="AT709" s="226"/>
      <c r="AU709" s="226"/>
      <c r="AV709" s="226"/>
      <c r="AW709" s="226"/>
      <c r="AX709" s="226"/>
      <c r="AY709" s="226"/>
      <c r="AZ709" s="226"/>
      <c r="BA709" s="226"/>
      <c r="BB709" s="226"/>
      <c r="BG709" s="232"/>
      <c r="BH709" s="170"/>
      <c r="BI709" s="170"/>
      <c r="BJ709" s="170"/>
      <c r="BK709" s="170"/>
      <c r="BL709" s="170"/>
      <c r="BM709" s="227"/>
      <c r="BN709" s="227"/>
      <c r="BO709" s="170"/>
      <c r="BP709" s="170"/>
      <c r="BQ709" s="170"/>
      <c r="BR709" s="170"/>
      <c r="BS709" s="170"/>
      <c r="BT709" s="170"/>
      <c r="BU709" s="170"/>
      <c r="EP709" s="95"/>
      <c r="EQ709" s="95"/>
      <c r="ER709" s="95"/>
      <c r="ES709" s="95"/>
      <c r="ET709" s="95"/>
      <c r="EU709" s="95"/>
      <c r="EV709" s="95"/>
      <c r="EW709" s="95"/>
      <c r="EX709" s="95"/>
      <c r="EY709" s="95"/>
      <c r="EZ709" s="95"/>
    </row>
    <row r="710" spans="1:156">
      <c r="A710" s="95"/>
      <c r="B710" s="95"/>
      <c r="C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225"/>
      <c r="AF710" s="225"/>
      <c r="AG710" s="225"/>
      <c r="AH710" s="225"/>
      <c r="AI710" s="225"/>
      <c r="AJ710" s="225"/>
      <c r="AK710" s="225"/>
      <c r="AQ710" s="226"/>
      <c r="AR710" s="226"/>
      <c r="AS710" s="226"/>
      <c r="AT710" s="226"/>
      <c r="AU710" s="226"/>
      <c r="AV710" s="226"/>
      <c r="AW710" s="226"/>
      <c r="AX710" s="226"/>
      <c r="AY710" s="226"/>
      <c r="AZ710" s="226"/>
      <c r="BA710" s="226"/>
      <c r="BB710" s="226"/>
      <c r="BF710" s="170"/>
      <c r="BG710" s="232"/>
      <c r="BH710" s="232"/>
      <c r="BI710" s="227"/>
      <c r="BJ710" s="227"/>
      <c r="BK710" s="227"/>
      <c r="BL710" s="227"/>
      <c r="BM710" s="227"/>
      <c r="BN710" s="227"/>
      <c r="BO710" s="170"/>
      <c r="BP710" s="170"/>
      <c r="BQ710" s="170"/>
      <c r="BR710" s="170"/>
      <c r="BS710" s="170"/>
      <c r="BT710" s="170"/>
      <c r="BU710" s="170"/>
      <c r="EP710" s="95"/>
      <c r="EQ710" s="95"/>
      <c r="ER710" s="95"/>
      <c r="ES710" s="95"/>
      <c r="ET710" s="95"/>
      <c r="EU710" s="95"/>
      <c r="EV710" s="95"/>
      <c r="EW710" s="95"/>
      <c r="EX710" s="95"/>
      <c r="EY710" s="95"/>
      <c r="EZ710" s="95"/>
    </row>
    <row r="711" spans="1:156">
      <c r="A711" s="95"/>
      <c r="B711" s="95"/>
      <c r="C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225"/>
      <c r="AF711" s="225"/>
      <c r="AG711" s="225"/>
      <c r="AH711" s="225"/>
      <c r="AI711" s="225"/>
      <c r="AJ711" s="225"/>
      <c r="AK711" s="225"/>
      <c r="AQ711" s="226"/>
      <c r="AR711" s="226"/>
      <c r="AS711" s="226"/>
      <c r="AT711" s="226"/>
      <c r="AU711" s="226"/>
      <c r="AV711" s="226"/>
      <c r="AW711" s="226"/>
      <c r="AX711" s="226"/>
      <c r="AY711" s="226"/>
      <c r="AZ711" s="226"/>
      <c r="BA711" s="226"/>
      <c r="BB711" s="226"/>
      <c r="BD711" s="170"/>
      <c r="BE711" s="170"/>
      <c r="BF711" s="170"/>
      <c r="BG711" s="170"/>
      <c r="BH711" s="232"/>
      <c r="BI711" s="227"/>
      <c r="BJ711" s="227"/>
      <c r="BK711" s="227"/>
      <c r="BL711" s="227"/>
      <c r="BM711" s="227"/>
      <c r="BN711" s="227"/>
      <c r="BO711" s="170"/>
      <c r="BP711" s="170"/>
      <c r="BQ711" s="170"/>
      <c r="BR711" s="170"/>
      <c r="BS711" s="170"/>
      <c r="BT711" s="170"/>
      <c r="BU711" s="170"/>
      <c r="EP711" s="95"/>
      <c r="EQ711" s="95"/>
      <c r="ER711" s="95"/>
      <c r="ES711" s="95"/>
      <c r="ET711" s="95"/>
      <c r="EU711" s="95"/>
      <c r="EV711" s="95"/>
      <c r="EW711" s="95"/>
      <c r="EX711" s="95"/>
      <c r="EY711" s="95"/>
      <c r="EZ711" s="95"/>
    </row>
    <row r="712" spans="1:156">
      <c r="A712" s="95"/>
      <c r="B712" s="95"/>
      <c r="C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225"/>
      <c r="AF712" s="225"/>
      <c r="AG712" s="225"/>
      <c r="AH712" s="225"/>
      <c r="AI712" s="225"/>
      <c r="AJ712" s="225"/>
      <c r="AK712" s="225"/>
      <c r="AQ712" s="226"/>
      <c r="AR712" s="226"/>
      <c r="AS712" s="226"/>
      <c r="AT712" s="226"/>
      <c r="AU712" s="226"/>
      <c r="AV712" s="226"/>
      <c r="AW712" s="226"/>
      <c r="AX712" s="226"/>
      <c r="AY712" s="226"/>
      <c r="AZ712" s="226"/>
      <c r="BA712" s="226"/>
      <c r="BB712" s="226"/>
      <c r="BD712" s="170"/>
      <c r="BE712" s="170"/>
      <c r="BG712" s="170"/>
      <c r="BH712" s="232"/>
      <c r="BI712" s="227"/>
      <c r="BJ712" s="227"/>
      <c r="BK712" s="227"/>
      <c r="BL712" s="227"/>
      <c r="BM712" s="227"/>
      <c r="BN712" s="227"/>
      <c r="BO712" s="170"/>
      <c r="BP712" s="170"/>
      <c r="BQ712" s="170"/>
      <c r="BR712" s="170"/>
      <c r="BS712" s="170"/>
      <c r="BT712" s="170"/>
      <c r="BU712" s="170"/>
      <c r="EP712" s="95"/>
      <c r="EQ712" s="95"/>
      <c r="ER712" s="95"/>
      <c r="ES712" s="95"/>
      <c r="ET712" s="95"/>
      <c r="EU712" s="95"/>
      <c r="EV712" s="95"/>
      <c r="EW712" s="95"/>
      <c r="EX712" s="95"/>
      <c r="EY712" s="95"/>
      <c r="EZ712" s="95"/>
    </row>
    <row r="713" spans="1:156">
      <c r="A713" s="95"/>
      <c r="B713" s="95"/>
      <c r="C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225"/>
      <c r="AF713" s="225"/>
      <c r="AG713" s="225"/>
      <c r="AH713" s="225"/>
      <c r="AI713" s="225"/>
      <c r="AJ713" s="225"/>
      <c r="AK713" s="225"/>
      <c r="AQ713" s="226"/>
      <c r="AR713" s="226"/>
      <c r="AS713" s="226"/>
      <c r="AT713" s="226"/>
      <c r="AU713" s="226"/>
      <c r="AV713" s="226"/>
      <c r="AW713" s="226"/>
      <c r="AX713" s="226"/>
      <c r="AY713" s="226"/>
      <c r="AZ713" s="226"/>
      <c r="BA713" s="226"/>
      <c r="BB713" s="226"/>
      <c r="BH713" s="232"/>
      <c r="BI713" s="227"/>
      <c r="BJ713" s="227"/>
      <c r="BK713" s="227"/>
      <c r="BL713" s="227"/>
      <c r="BM713" s="227"/>
      <c r="BN713" s="227"/>
      <c r="BO713" s="170"/>
      <c r="BP713" s="170"/>
      <c r="BQ713" s="170"/>
      <c r="BR713" s="170"/>
      <c r="BS713" s="170"/>
      <c r="BT713" s="170"/>
      <c r="BU713" s="170"/>
      <c r="EP713" s="95"/>
      <c r="EQ713" s="95"/>
      <c r="ER713" s="95"/>
      <c r="ES713" s="95"/>
      <c r="ET713" s="95"/>
      <c r="EU713" s="95"/>
      <c r="EV713" s="95"/>
      <c r="EW713" s="95"/>
      <c r="EX713" s="95"/>
      <c r="EY713" s="95"/>
      <c r="EZ713" s="95"/>
    </row>
    <row r="714" spans="1:156">
      <c r="A714" s="95"/>
      <c r="B714" s="95"/>
      <c r="C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225"/>
      <c r="AF714" s="225"/>
      <c r="AG714" s="225"/>
      <c r="AH714" s="225"/>
      <c r="AI714" s="225"/>
      <c r="AJ714" s="225"/>
      <c r="AK714" s="225"/>
      <c r="AQ714" s="226"/>
      <c r="AR714" s="226"/>
      <c r="AS714" s="226"/>
      <c r="AT714" s="226"/>
      <c r="AU714" s="226"/>
      <c r="AV714" s="226"/>
      <c r="AW714" s="226"/>
      <c r="AX714" s="226"/>
      <c r="AY714" s="226"/>
      <c r="AZ714" s="226"/>
      <c r="BA714" s="226"/>
      <c r="BB714" s="226"/>
      <c r="BH714" s="232"/>
      <c r="BI714" s="227"/>
      <c r="BJ714" s="227"/>
      <c r="BK714" s="227"/>
      <c r="BL714" s="227"/>
      <c r="BM714" s="227"/>
      <c r="BN714" s="227"/>
      <c r="BO714" s="170"/>
      <c r="BP714" s="170"/>
      <c r="BQ714" s="170"/>
      <c r="BR714" s="170"/>
      <c r="BS714" s="170"/>
      <c r="BT714" s="170"/>
      <c r="BU714" s="170"/>
      <c r="EP714" s="95"/>
      <c r="EQ714" s="95"/>
      <c r="ER714" s="95"/>
      <c r="ES714" s="95"/>
      <c r="ET714" s="95"/>
      <c r="EU714" s="95"/>
      <c r="EV714" s="95"/>
      <c r="EW714" s="95"/>
      <c r="EX714" s="95"/>
      <c r="EY714" s="95"/>
      <c r="EZ714" s="95"/>
    </row>
    <row r="715" spans="1:156">
      <c r="A715" s="95"/>
      <c r="B715" s="95"/>
      <c r="C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225"/>
      <c r="AF715" s="225"/>
      <c r="AG715" s="225"/>
      <c r="AH715" s="225"/>
      <c r="AI715" s="225"/>
      <c r="AJ715" s="225"/>
      <c r="AK715" s="225"/>
      <c r="AQ715" s="226"/>
      <c r="AR715" s="226"/>
      <c r="AS715" s="226"/>
      <c r="AT715" s="226"/>
      <c r="AU715" s="226"/>
      <c r="AV715" s="226"/>
      <c r="AW715" s="226"/>
      <c r="AX715" s="226"/>
      <c r="AY715" s="226"/>
      <c r="AZ715" s="226"/>
      <c r="BA715" s="226"/>
      <c r="BB715" s="226"/>
      <c r="BH715" s="232"/>
      <c r="BI715" s="227"/>
      <c r="BJ715" s="227"/>
      <c r="BK715" s="227"/>
      <c r="BL715" s="227"/>
      <c r="BM715" s="227"/>
      <c r="BN715" s="227"/>
      <c r="BO715" s="170"/>
      <c r="BP715" s="170"/>
      <c r="BQ715" s="170"/>
      <c r="BR715" s="170"/>
      <c r="BS715" s="170"/>
      <c r="BT715" s="170"/>
      <c r="BU715" s="170"/>
      <c r="EP715" s="95"/>
      <c r="EQ715" s="95"/>
      <c r="ER715" s="95"/>
      <c r="ES715" s="95"/>
      <c r="ET715" s="95"/>
      <c r="EU715" s="95"/>
      <c r="EV715" s="95"/>
      <c r="EW715" s="95"/>
      <c r="EX715" s="95"/>
      <c r="EY715" s="95"/>
      <c r="EZ715" s="95"/>
    </row>
    <row r="716" spans="1:156">
      <c r="A716" s="95"/>
      <c r="B716" s="95"/>
      <c r="C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225"/>
      <c r="AF716" s="225"/>
      <c r="AG716" s="225"/>
      <c r="AH716" s="225"/>
      <c r="AI716" s="225"/>
      <c r="AJ716" s="225"/>
      <c r="AK716" s="225"/>
      <c r="AQ716" s="226"/>
      <c r="AR716" s="226"/>
      <c r="AS716" s="226"/>
      <c r="AT716" s="226"/>
      <c r="AU716" s="226"/>
      <c r="AV716" s="226"/>
      <c r="AW716" s="226"/>
      <c r="AX716" s="226"/>
      <c r="AY716" s="226"/>
      <c r="AZ716" s="226"/>
      <c r="BA716" s="226"/>
      <c r="BB716" s="226"/>
      <c r="BH716" s="232"/>
      <c r="BI716" s="227"/>
      <c r="BJ716" s="227"/>
      <c r="BK716" s="227"/>
      <c r="BL716" s="227"/>
      <c r="BM716" s="227"/>
      <c r="BN716" s="227"/>
      <c r="BO716" s="170"/>
      <c r="BP716" s="170"/>
      <c r="BQ716" s="170"/>
      <c r="BR716" s="170"/>
      <c r="BS716" s="170"/>
      <c r="BT716" s="170"/>
      <c r="BU716" s="170"/>
      <c r="EP716" s="95"/>
      <c r="EQ716" s="95"/>
      <c r="ER716" s="95"/>
      <c r="ES716" s="95"/>
      <c r="ET716" s="95"/>
      <c r="EU716" s="95"/>
      <c r="EV716" s="95"/>
      <c r="EW716" s="95"/>
      <c r="EX716" s="95"/>
      <c r="EY716" s="95"/>
      <c r="EZ716" s="95"/>
    </row>
    <row r="717" spans="1:156">
      <c r="A717" s="95"/>
      <c r="B717" s="95"/>
      <c r="C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225"/>
      <c r="AF717" s="225"/>
      <c r="AG717" s="225"/>
      <c r="AH717" s="225"/>
      <c r="AI717" s="225"/>
      <c r="AJ717" s="225"/>
      <c r="AK717" s="225"/>
      <c r="AQ717" s="226"/>
      <c r="AR717" s="226"/>
      <c r="AS717" s="226"/>
      <c r="AT717" s="226"/>
      <c r="AU717" s="226"/>
      <c r="AV717" s="226"/>
      <c r="AW717" s="226"/>
      <c r="AX717" s="226"/>
      <c r="AY717" s="226"/>
      <c r="AZ717" s="226"/>
      <c r="BA717" s="226"/>
      <c r="BB717" s="226"/>
      <c r="BH717" s="232"/>
      <c r="BI717" s="227"/>
      <c r="BJ717" s="227"/>
      <c r="BK717" s="227"/>
      <c r="BL717" s="227"/>
      <c r="BM717" s="227"/>
      <c r="BN717" s="227"/>
      <c r="BO717" s="170"/>
      <c r="BP717" s="170"/>
      <c r="BQ717" s="170"/>
      <c r="BR717" s="170"/>
      <c r="BS717" s="170"/>
      <c r="BT717" s="170"/>
      <c r="BU717" s="170"/>
      <c r="EP717" s="95"/>
      <c r="EQ717" s="95"/>
      <c r="ER717" s="95"/>
      <c r="ES717" s="95"/>
      <c r="ET717" s="95"/>
      <c r="EU717" s="95"/>
      <c r="EV717" s="95"/>
      <c r="EW717" s="95"/>
      <c r="EX717" s="95"/>
      <c r="EY717" s="95"/>
      <c r="EZ717" s="95"/>
    </row>
    <row r="718" spans="1:156">
      <c r="A718" s="95"/>
      <c r="B718" s="95"/>
      <c r="C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225"/>
      <c r="AF718" s="225"/>
      <c r="AG718" s="225"/>
      <c r="AH718" s="225"/>
      <c r="AI718" s="225"/>
      <c r="AJ718" s="225"/>
      <c r="AK718" s="225"/>
      <c r="AQ718" s="226"/>
      <c r="AR718" s="226"/>
      <c r="AS718" s="226"/>
      <c r="AT718" s="226"/>
      <c r="AU718" s="226"/>
      <c r="AV718" s="226"/>
      <c r="AW718" s="226"/>
      <c r="AX718" s="226"/>
      <c r="AY718" s="226"/>
      <c r="AZ718" s="226"/>
      <c r="BA718" s="226"/>
      <c r="BB718" s="226"/>
      <c r="BH718" s="232"/>
      <c r="BI718" s="227"/>
      <c r="BJ718" s="227"/>
      <c r="BK718" s="227"/>
      <c r="BL718" s="227"/>
      <c r="BM718" s="227"/>
      <c r="BN718" s="227"/>
      <c r="BO718" s="170"/>
      <c r="BP718" s="170"/>
      <c r="BQ718" s="170"/>
      <c r="BR718" s="170"/>
      <c r="BS718" s="170"/>
      <c r="BT718" s="170"/>
      <c r="BU718" s="170"/>
      <c r="EP718" s="95"/>
      <c r="EQ718" s="95"/>
      <c r="ER718" s="95"/>
      <c r="ES718" s="95"/>
      <c r="ET718" s="95"/>
      <c r="EU718" s="95"/>
      <c r="EV718" s="95"/>
      <c r="EW718" s="95"/>
      <c r="EX718" s="95"/>
      <c r="EY718" s="95"/>
      <c r="EZ718" s="95"/>
    </row>
    <row r="719" spans="1:156">
      <c r="A719" s="95"/>
      <c r="B719" s="95"/>
      <c r="C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225"/>
      <c r="AF719" s="225"/>
      <c r="AG719" s="225"/>
      <c r="AH719" s="225"/>
      <c r="AI719" s="225"/>
      <c r="AJ719" s="225"/>
      <c r="AK719" s="225"/>
      <c r="AQ719" s="226"/>
      <c r="AR719" s="226"/>
      <c r="AS719" s="226"/>
      <c r="AT719" s="226"/>
      <c r="AU719" s="226"/>
      <c r="AV719" s="226"/>
      <c r="AW719" s="226"/>
      <c r="AX719" s="226"/>
      <c r="AY719" s="226"/>
      <c r="AZ719" s="226"/>
      <c r="BA719" s="226"/>
      <c r="BB719" s="226"/>
      <c r="BH719" s="232"/>
      <c r="BI719" s="227"/>
      <c r="BJ719" s="227"/>
      <c r="BK719" s="227"/>
      <c r="BL719" s="227"/>
      <c r="BM719" s="227"/>
      <c r="BN719" s="227"/>
      <c r="BO719" s="170"/>
      <c r="BP719" s="170"/>
      <c r="BQ719" s="170"/>
      <c r="BR719" s="170"/>
      <c r="BS719" s="170"/>
      <c r="BT719" s="170"/>
      <c r="BU719" s="170"/>
      <c r="EP719" s="95"/>
      <c r="EQ719" s="95"/>
      <c r="ER719" s="95"/>
      <c r="ES719" s="95"/>
      <c r="ET719" s="95"/>
      <c r="EU719" s="95"/>
      <c r="EV719" s="95"/>
      <c r="EW719" s="95"/>
      <c r="EX719" s="95"/>
      <c r="EY719" s="95"/>
      <c r="EZ719" s="95"/>
    </row>
    <row r="720" spans="1:156">
      <c r="A720" s="95"/>
      <c r="B720" s="95"/>
      <c r="C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225"/>
      <c r="AF720" s="225"/>
      <c r="AG720" s="225"/>
      <c r="AH720" s="225"/>
      <c r="AI720" s="225"/>
      <c r="AJ720" s="225"/>
      <c r="AK720" s="225"/>
      <c r="AQ720" s="226"/>
      <c r="AR720" s="226"/>
      <c r="AS720" s="226"/>
      <c r="AT720" s="226"/>
      <c r="AU720" s="226"/>
      <c r="AV720" s="226"/>
      <c r="AW720" s="226"/>
      <c r="AX720" s="226"/>
      <c r="AY720" s="226"/>
      <c r="AZ720" s="226"/>
      <c r="BA720" s="226"/>
      <c r="BB720" s="226"/>
      <c r="BH720" s="232"/>
      <c r="BI720" s="227"/>
      <c r="BJ720" s="227"/>
      <c r="BK720" s="227"/>
      <c r="BL720" s="227"/>
      <c r="BM720" s="227"/>
      <c r="BN720" s="227"/>
      <c r="BO720" s="170"/>
      <c r="BP720" s="170"/>
      <c r="BQ720" s="170"/>
      <c r="BR720" s="170"/>
      <c r="BS720" s="170"/>
      <c r="BT720" s="170"/>
      <c r="BU720" s="170"/>
      <c r="EP720" s="95"/>
      <c r="EQ720" s="95"/>
      <c r="ER720" s="95"/>
      <c r="ES720" s="95"/>
      <c r="ET720" s="95"/>
      <c r="EU720" s="95"/>
      <c r="EV720" s="95"/>
      <c r="EW720" s="95"/>
      <c r="EX720" s="95"/>
      <c r="EY720" s="95"/>
      <c r="EZ720" s="95"/>
    </row>
    <row r="721" spans="1:156">
      <c r="A721" s="95"/>
      <c r="B721" s="95"/>
      <c r="C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225"/>
      <c r="AF721" s="225"/>
      <c r="AG721" s="225"/>
      <c r="AH721" s="225"/>
      <c r="AI721" s="225"/>
      <c r="AJ721" s="225"/>
      <c r="AK721" s="225"/>
      <c r="AQ721" s="226"/>
      <c r="AR721" s="226"/>
      <c r="AS721" s="226"/>
      <c r="AT721" s="226"/>
      <c r="AU721" s="226"/>
      <c r="AV721" s="226"/>
      <c r="AW721" s="226"/>
      <c r="AX721" s="226"/>
      <c r="AY721" s="226"/>
      <c r="AZ721" s="226"/>
      <c r="BA721" s="226"/>
      <c r="BB721" s="226"/>
      <c r="BH721" s="232"/>
      <c r="BI721" s="227"/>
      <c r="BJ721" s="227"/>
      <c r="BK721" s="227"/>
      <c r="BL721" s="227"/>
      <c r="BM721" s="227"/>
      <c r="BN721" s="227"/>
      <c r="BO721" s="170"/>
      <c r="BP721" s="170"/>
      <c r="BQ721" s="170"/>
      <c r="BR721" s="170"/>
      <c r="BS721" s="170"/>
      <c r="BT721" s="170"/>
      <c r="BU721" s="170"/>
      <c r="EP721" s="95"/>
      <c r="EQ721" s="95"/>
      <c r="ER721" s="95"/>
      <c r="ES721" s="95"/>
      <c r="ET721" s="95"/>
      <c r="EU721" s="95"/>
      <c r="EV721" s="95"/>
      <c r="EW721" s="95"/>
      <c r="EX721" s="95"/>
      <c r="EY721" s="95"/>
      <c r="EZ721" s="95"/>
    </row>
    <row r="722" spans="1:156">
      <c r="A722" s="95"/>
      <c r="B722" s="95"/>
      <c r="C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225"/>
      <c r="AF722" s="225"/>
      <c r="AG722" s="225"/>
      <c r="AH722" s="225"/>
      <c r="AI722" s="225"/>
      <c r="AJ722" s="225"/>
      <c r="AK722" s="225"/>
      <c r="AQ722" s="226"/>
      <c r="AR722" s="226"/>
      <c r="AS722" s="226"/>
      <c r="AT722" s="226"/>
      <c r="AU722" s="226"/>
      <c r="AV722" s="226"/>
      <c r="AW722" s="226"/>
      <c r="AX722" s="226"/>
      <c r="AY722" s="226"/>
      <c r="AZ722" s="226"/>
      <c r="BA722" s="226"/>
      <c r="BB722" s="226"/>
      <c r="BH722" s="232"/>
      <c r="BI722" s="227"/>
      <c r="BJ722" s="227"/>
      <c r="BK722" s="227"/>
      <c r="BL722" s="227"/>
      <c r="BM722" s="227"/>
      <c r="BN722" s="227"/>
      <c r="BO722" s="170"/>
      <c r="BP722" s="170"/>
      <c r="BQ722" s="170"/>
      <c r="BR722" s="170"/>
      <c r="BS722" s="170"/>
      <c r="BT722" s="170"/>
      <c r="BU722" s="170"/>
      <c r="EP722" s="95"/>
      <c r="EQ722" s="95"/>
      <c r="ER722" s="95"/>
      <c r="ES722" s="95"/>
      <c r="ET722" s="95"/>
      <c r="EU722" s="95"/>
      <c r="EV722" s="95"/>
      <c r="EW722" s="95"/>
      <c r="EX722" s="95"/>
      <c r="EY722" s="95"/>
      <c r="EZ722" s="95"/>
    </row>
    <row r="723" spans="1:156">
      <c r="A723" s="95"/>
      <c r="B723" s="95"/>
      <c r="C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225"/>
      <c r="AF723" s="225"/>
      <c r="AG723" s="225"/>
      <c r="AH723" s="225"/>
      <c r="AI723" s="225"/>
      <c r="AJ723" s="225"/>
      <c r="AK723" s="225"/>
      <c r="AQ723" s="226"/>
      <c r="AR723" s="226"/>
      <c r="AS723" s="226"/>
      <c r="AT723" s="226"/>
      <c r="AU723" s="226"/>
      <c r="AV723" s="226"/>
      <c r="AW723" s="226"/>
      <c r="AX723" s="226"/>
      <c r="AY723" s="226"/>
      <c r="AZ723" s="226"/>
      <c r="BA723" s="226"/>
      <c r="BB723" s="226"/>
      <c r="BH723" s="232"/>
      <c r="BI723" s="227"/>
      <c r="BJ723" s="227"/>
      <c r="BK723" s="227"/>
      <c r="BL723" s="227"/>
      <c r="BM723" s="227"/>
      <c r="BN723" s="227"/>
      <c r="BO723" s="170"/>
      <c r="BP723" s="170"/>
      <c r="BQ723" s="170"/>
      <c r="BR723" s="170"/>
      <c r="BS723" s="170"/>
      <c r="BT723" s="170"/>
      <c r="BU723" s="170"/>
      <c r="EP723" s="95"/>
      <c r="EQ723" s="95"/>
      <c r="ER723" s="95"/>
      <c r="ES723" s="95"/>
      <c r="ET723" s="95"/>
      <c r="EU723" s="95"/>
      <c r="EV723" s="95"/>
      <c r="EW723" s="95"/>
      <c r="EX723" s="95"/>
      <c r="EY723" s="95"/>
      <c r="EZ723" s="95"/>
    </row>
    <row r="724" spans="1:156">
      <c r="A724" s="95"/>
      <c r="B724" s="95"/>
      <c r="C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225"/>
      <c r="AF724" s="226"/>
      <c r="AG724" s="226"/>
      <c r="AH724" s="226"/>
      <c r="AI724" s="226"/>
      <c r="AJ724" s="226"/>
      <c r="AK724" s="226"/>
      <c r="AL724" s="226"/>
      <c r="AM724" s="226"/>
      <c r="AN724" s="226"/>
      <c r="AO724" s="226"/>
      <c r="AP724" s="226"/>
      <c r="AQ724" s="226"/>
      <c r="AR724" s="226"/>
      <c r="AS724" s="226"/>
      <c r="AT724" s="226"/>
      <c r="AU724" s="226"/>
      <c r="AV724" s="226"/>
      <c r="AW724" s="226"/>
      <c r="AX724" s="226"/>
      <c r="AY724" s="226"/>
      <c r="AZ724" s="226"/>
      <c r="BA724" s="226"/>
      <c r="BB724" s="226"/>
      <c r="BH724" s="232"/>
      <c r="BI724" s="227"/>
      <c r="BJ724" s="227"/>
      <c r="BK724" s="227"/>
      <c r="BL724" s="227"/>
      <c r="BM724" s="227"/>
      <c r="BN724" s="170"/>
      <c r="BO724" s="170"/>
      <c r="BP724" s="170"/>
      <c r="BQ724" s="170"/>
      <c r="BR724" s="170"/>
      <c r="BS724" s="170"/>
      <c r="BT724" s="170"/>
      <c r="BU724" s="170"/>
      <c r="EP724" s="95"/>
      <c r="EQ724" s="95"/>
      <c r="ER724" s="95"/>
      <c r="ES724" s="95"/>
      <c r="ET724" s="95"/>
      <c r="EU724" s="95"/>
      <c r="EV724" s="95"/>
      <c r="EW724" s="95"/>
      <c r="EX724" s="95"/>
      <c r="EY724" s="95"/>
      <c r="EZ724" s="95"/>
    </row>
    <row r="725" spans="1:156">
      <c r="A725" s="95"/>
      <c r="B725" s="95"/>
      <c r="C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225"/>
      <c r="AF725" s="226"/>
      <c r="AG725" s="226"/>
      <c r="AH725" s="226"/>
      <c r="AI725" s="226"/>
      <c r="AJ725" s="226"/>
      <c r="AK725" s="226"/>
      <c r="AL725" s="226"/>
      <c r="AM725" s="226"/>
      <c r="AN725" s="226"/>
      <c r="AO725" s="226"/>
      <c r="AP725" s="226"/>
      <c r="AQ725" s="226"/>
      <c r="AR725" s="226"/>
      <c r="AS725" s="226"/>
      <c r="AT725" s="226"/>
      <c r="AU725" s="226"/>
      <c r="AV725" s="226"/>
      <c r="AW725" s="226"/>
      <c r="AX725" s="226"/>
      <c r="AY725" s="226"/>
      <c r="AZ725" s="227"/>
      <c r="BA725" s="227"/>
      <c r="BB725" s="226"/>
      <c r="BH725" s="232"/>
      <c r="BI725" s="227"/>
      <c r="BJ725" s="227"/>
      <c r="BK725" s="227"/>
      <c r="BL725" s="227"/>
      <c r="BM725" s="170"/>
      <c r="BN725" s="170"/>
      <c r="BO725" s="170"/>
      <c r="BP725" s="170"/>
      <c r="BQ725" s="170"/>
      <c r="BR725" s="170"/>
      <c r="BS725" s="170"/>
      <c r="BT725" s="170"/>
      <c r="BU725" s="170"/>
      <c r="EP725" s="95"/>
      <c r="EQ725" s="95"/>
      <c r="ER725" s="95"/>
      <c r="ES725" s="95"/>
      <c r="ET725" s="95"/>
      <c r="EU725" s="95"/>
      <c r="EV725" s="95"/>
      <c r="EW725" s="95"/>
      <c r="EX725" s="95"/>
      <c r="EY725" s="95"/>
      <c r="EZ725" s="95"/>
    </row>
    <row r="726" spans="1:156">
      <c r="A726" s="95"/>
      <c r="B726" s="95"/>
      <c r="C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225"/>
      <c r="AF726" s="225"/>
      <c r="AG726" s="225"/>
      <c r="AH726" s="225"/>
      <c r="AI726" s="225"/>
      <c r="AJ726" s="225"/>
      <c r="AK726" s="225"/>
      <c r="AR726" s="226"/>
      <c r="AS726" s="226"/>
      <c r="AT726" s="226"/>
      <c r="AU726" s="226"/>
      <c r="AV726" s="226"/>
      <c r="AW726" s="226"/>
      <c r="AX726" s="226"/>
      <c r="AY726" s="226"/>
      <c r="AZ726" s="227"/>
      <c r="BA726" s="227"/>
      <c r="BB726" s="226"/>
      <c r="BH726" s="232"/>
      <c r="BI726" s="227"/>
      <c r="BJ726" s="227"/>
      <c r="BK726" s="227"/>
      <c r="BL726" s="227"/>
      <c r="BM726" s="170"/>
      <c r="BN726" s="170"/>
      <c r="BO726" s="170"/>
      <c r="BP726" s="170"/>
      <c r="BQ726" s="170"/>
      <c r="BR726" s="170"/>
      <c r="BS726" s="170"/>
      <c r="BT726" s="170"/>
      <c r="BU726" s="170"/>
      <c r="ED726" s="95"/>
      <c r="EE726" s="95"/>
      <c r="EF726" s="95"/>
      <c r="EG726" s="95"/>
      <c r="EH726" s="95"/>
      <c r="EI726" s="95"/>
      <c r="EJ726" s="95"/>
      <c r="EK726" s="95"/>
      <c r="EL726" s="95"/>
      <c r="EM726" s="95"/>
      <c r="EN726" s="95"/>
      <c r="EO726" s="95"/>
      <c r="EP726" s="95"/>
      <c r="EQ726" s="95"/>
      <c r="ER726" s="95"/>
      <c r="ES726" s="95"/>
      <c r="ET726" s="95"/>
      <c r="EU726" s="95"/>
      <c r="EV726" s="95"/>
      <c r="EW726" s="95"/>
      <c r="EX726" s="95"/>
      <c r="EY726" s="95"/>
      <c r="EZ726" s="95"/>
    </row>
    <row r="727" spans="1:156">
      <c r="A727" s="95"/>
      <c r="B727" s="95"/>
      <c r="C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225"/>
      <c r="AF727" s="225"/>
      <c r="AG727" s="225"/>
      <c r="AH727" s="225"/>
      <c r="AI727" s="225"/>
      <c r="AJ727" s="225"/>
      <c r="AK727" s="225"/>
      <c r="AR727" s="226"/>
      <c r="AS727" s="226"/>
      <c r="AT727" s="226"/>
      <c r="AU727" s="226"/>
      <c r="AV727" s="226"/>
      <c r="AW727" s="226"/>
      <c r="AX727" s="226"/>
      <c r="AY727" s="226"/>
      <c r="AZ727" s="226"/>
      <c r="BA727" s="226"/>
      <c r="BB727" s="226"/>
      <c r="BH727" s="232"/>
      <c r="BI727" s="227"/>
      <c r="BJ727" s="227"/>
      <c r="BK727" s="227"/>
      <c r="BL727" s="227"/>
      <c r="BM727" s="170"/>
      <c r="BN727" s="170"/>
      <c r="BO727" s="170"/>
      <c r="BP727" s="170"/>
      <c r="BQ727" s="170"/>
      <c r="BR727" s="170"/>
      <c r="BS727" s="170"/>
      <c r="BT727" s="170"/>
      <c r="BU727" s="170"/>
      <c r="ED727" s="95"/>
      <c r="EE727" s="95"/>
      <c r="EF727" s="95"/>
      <c r="EG727" s="95"/>
      <c r="EH727" s="95"/>
      <c r="EI727" s="95"/>
      <c r="EJ727" s="95"/>
      <c r="EK727" s="95"/>
      <c r="EL727" s="95"/>
      <c r="EM727" s="95"/>
      <c r="EN727" s="95"/>
      <c r="EO727" s="95"/>
      <c r="EP727" s="95"/>
      <c r="EQ727" s="95"/>
      <c r="ER727" s="95"/>
      <c r="ES727" s="95"/>
      <c r="ET727" s="95"/>
      <c r="EU727" s="95"/>
      <c r="EV727" s="95"/>
      <c r="EW727" s="95"/>
      <c r="EX727" s="95"/>
      <c r="EY727" s="95"/>
      <c r="EZ727" s="95"/>
    </row>
    <row r="728" spans="1:156">
      <c r="A728" s="95"/>
      <c r="B728" s="95"/>
      <c r="C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225"/>
      <c r="AF728" s="225"/>
      <c r="AG728" s="225"/>
      <c r="AH728" s="225"/>
      <c r="AI728" s="225"/>
      <c r="AJ728" s="225"/>
      <c r="AK728" s="225"/>
      <c r="AR728" s="226"/>
      <c r="AS728" s="226"/>
      <c r="AT728" s="226"/>
      <c r="AU728" s="226"/>
      <c r="AV728" s="226"/>
      <c r="AW728" s="226"/>
      <c r="AX728" s="226"/>
      <c r="AY728" s="226"/>
      <c r="AZ728" s="226"/>
      <c r="BA728" s="226"/>
      <c r="BB728" s="226"/>
      <c r="BH728" s="232"/>
      <c r="BI728" s="227"/>
      <c r="BJ728" s="227"/>
      <c r="BK728" s="227"/>
      <c r="BL728" s="227"/>
      <c r="BM728" s="170"/>
      <c r="BN728" s="170"/>
      <c r="BO728" s="170"/>
      <c r="BP728" s="170"/>
      <c r="BQ728" s="170"/>
      <c r="BR728" s="170"/>
      <c r="BS728" s="170"/>
      <c r="BT728" s="170"/>
      <c r="BU728" s="170"/>
      <c r="EN728" s="95"/>
      <c r="EO728" s="95"/>
      <c r="EP728" s="95"/>
      <c r="EQ728" s="95"/>
      <c r="ER728" s="95"/>
      <c r="ES728" s="95"/>
      <c r="ET728" s="95"/>
      <c r="EU728" s="95"/>
      <c r="EV728" s="95"/>
      <c r="EW728" s="95"/>
      <c r="EX728" s="95"/>
      <c r="EY728" s="95"/>
      <c r="EZ728" s="95"/>
    </row>
    <row r="729" spans="1:156">
      <c r="A729" s="95"/>
      <c r="B729" s="95"/>
      <c r="C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225"/>
      <c r="AF729" s="225"/>
      <c r="AG729" s="225"/>
      <c r="AH729" s="225"/>
      <c r="AI729" s="225"/>
      <c r="AJ729" s="225"/>
      <c r="AK729" s="225"/>
      <c r="AR729" s="226"/>
      <c r="AS729" s="226"/>
      <c r="AT729" s="226"/>
      <c r="AU729" s="226"/>
      <c r="AV729" s="226"/>
      <c r="AW729" s="226"/>
      <c r="AX729" s="226"/>
      <c r="AY729" s="226"/>
      <c r="AZ729" s="226"/>
      <c r="BA729" s="226"/>
      <c r="BB729" s="226"/>
      <c r="BH729" s="232"/>
      <c r="BI729" s="227"/>
      <c r="BJ729" s="227"/>
      <c r="BK729" s="227"/>
      <c r="BL729" s="227"/>
      <c r="BM729" s="170"/>
      <c r="BN729" s="170"/>
      <c r="BO729" s="170"/>
      <c r="BP729" s="170"/>
      <c r="BQ729" s="170"/>
      <c r="BR729" s="170"/>
      <c r="BS729" s="170"/>
      <c r="BT729" s="170"/>
      <c r="BU729" s="170"/>
      <c r="EN729" s="95"/>
      <c r="EO729" s="95"/>
      <c r="EP729" s="95"/>
      <c r="EQ729" s="95"/>
      <c r="ER729" s="95"/>
      <c r="ES729" s="95"/>
      <c r="ET729" s="95"/>
      <c r="EU729" s="95"/>
      <c r="EV729" s="95"/>
      <c r="EW729" s="95"/>
      <c r="EX729" s="95"/>
      <c r="EY729" s="95"/>
      <c r="EZ729" s="95"/>
    </row>
    <row r="730" spans="1:156">
      <c r="A730" s="95"/>
      <c r="B730" s="95"/>
      <c r="C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225"/>
      <c r="AF730" s="225"/>
      <c r="AG730" s="225"/>
      <c r="AH730" s="225"/>
      <c r="AI730" s="225"/>
      <c r="AJ730" s="225"/>
      <c r="AK730" s="225"/>
      <c r="AR730" s="226"/>
      <c r="AS730" s="226"/>
      <c r="AT730" s="226"/>
      <c r="AU730" s="226"/>
      <c r="AV730" s="226"/>
      <c r="AW730" s="226"/>
      <c r="AX730" s="226"/>
      <c r="AY730" s="227"/>
      <c r="AZ730" s="226"/>
      <c r="BA730" s="226"/>
      <c r="BB730" s="226"/>
      <c r="BH730" s="232"/>
      <c r="BI730" s="227"/>
      <c r="BJ730" s="227"/>
      <c r="BK730" s="227"/>
      <c r="BL730" s="227"/>
      <c r="BM730" s="170"/>
      <c r="BN730" s="170"/>
      <c r="BO730" s="170"/>
      <c r="BP730" s="170"/>
      <c r="BQ730" s="170"/>
      <c r="BR730" s="170"/>
      <c r="BS730" s="170"/>
      <c r="BT730" s="170"/>
      <c r="BU730" s="170"/>
      <c r="EN730" s="95"/>
      <c r="EO730" s="95"/>
      <c r="EP730" s="95"/>
      <c r="EQ730" s="95"/>
      <c r="ER730" s="95"/>
      <c r="ES730" s="95"/>
      <c r="ET730" s="95"/>
      <c r="EU730" s="95"/>
      <c r="EV730" s="95"/>
      <c r="EW730" s="95"/>
      <c r="EX730" s="95"/>
      <c r="EY730" s="95"/>
      <c r="EZ730" s="95"/>
    </row>
    <row r="731" spans="1:156">
      <c r="A731" s="95"/>
      <c r="B731" s="95"/>
      <c r="C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225"/>
      <c r="AF731" s="225"/>
      <c r="AG731" s="225"/>
      <c r="AH731" s="225"/>
      <c r="AI731" s="225"/>
      <c r="AJ731" s="225"/>
      <c r="AK731" s="225"/>
      <c r="AR731" s="226"/>
      <c r="AS731" s="226"/>
      <c r="AT731" s="226"/>
      <c r="AU731" s="226"/>
      <c r="AV731" s="226"/>
      <c r="AW731" s="226"/>
      <c r="AX731" s="226"/>
      <c r="AY731" s="227"/>
      <c r="AZ731" s="226"/>
      <c r="BA731" s="226"/>
      <c r="BB731" s="226"/>
      <c r="BH731" s="232"/>
      <c r="BI731" s="227"/>
      <c r="BJ731" s="227"/>
      <c r="BK731" s="227"/>
      <c r="BL731" s="227"/>
      <c r="BM731" s="170"/>
      <c r="BN731" s="170"/>
      <c r="BO731" s="170"/>
      <c r="BP731" s="170"/>
      <c r="BQ731" s="170"/>
      <c r="BR731" s="170"/>
      <c r="BS731" s="170"/>
      <c r="BT731" s="170"/>
      <c r="BU731" s="170"/>
      <c r="EN731" s="95"/>
      <c r="EO731" s="95"/>
      <c r="EP731" s="95"/>
      <c r="EQ731" s="95"/>
      <c r="ER731" s="95"/>
      <c r="ES731" s="95"/>
      <c r="ET731" s="95"/>
      <c r="EU731" s="95"/>
      <c r="EV731" s="95"/>
      <c r="EW731" s="95"/>
      <c r="EX731" s="95"/>
      <c r="EY731" s="95"/>
      <c r="EZ731" s="95"/>
    </row>
    <row r="732" spans="1:156">
      <c r="A732" s="95"/>
      <c r="B732" s="95"/>
      <c r="C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225"/>
      <c r="AF732" s="225"/>
      <c r="AG732" s="225"/>
      <c r="AH732" s="225"/>
      <c r="AI732" s="225"/>
      <c r="AJ732" s="225"/>
      <c r="AK732" s="225"/>
      <c r="AR732" s="226"/>
      <c r="AS732" s="226"/>
      <c r="AT732" s="226"/>
      <c r="AU732" s="226"/>
      <c r="AV732" s="226"/>
      <c r="AW732" s="226"/>
      <c r="AX732" s="226"/>
      <c r="AY732" s="226"/>
      <c r="AZ732" s="226"/>
      <c r="BA732" s="226"/>
      <c r="BB732" s="226"/>
      <c r="BH732" s="232"/>
      <c r="BI732" s="227"/>
      <c r="BJ732" s="227"/>
      <c r="BK732" s="227"/>
      <c r="BL732" s="227"/>
      <c r="BM732" s="170"/>
      <c r="BN732" s="170"/>
      <c r="BO732" s="170"/>
      <c r="BP732" s="170"/>
      <c r="BQ732" s="170"/>
      <c r="BR732" s="170"/>
      <c r="BS732" s="170"/>
      <c r="BT732" s="170"/>
      <c r="BU732" s="170"/>
      <c r="EN732" s="95"/>
      <c r="EO732" s="95"/>
      <c r="EP732" s="95"/>
      <c r="EQ732" s="95"/>
      <c r="ER732" s="95"/>
      <c r="ES732" s="95"/>
      <c r="ET732" s="95"/>
      <c r="EU732" s="95"/>
      <c r="EV732" s="95"/>
      <c r="EW732" s="95"/>
      <c r="EX732" s="95"/>
      <c r="EY732" s="95"/>
      <c r="EZ732" s="95"/>
    </row>
    <row r="733" spans="1:156">
      <c r="A733" s="95"/>
      <c r="B733" s="95"/>
      <c r="C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225"/>
      <c r="AF733" s="225"/>
      <c r="AG733" s="225"/>
      <c r="AH733" s="225"/>
      <c r="AI733" s="225"/>
      <c r="AJ733" s="225"/>
      <c r="AK733" s="225"/>
      <c r="AR733" s="226"/>
      <c r="AS733" s="226"/>
      <c r="AT733" s="226"/>
      <c r="AU733" s="226"/>
      <c r="AV733" s="232"/>
      <c r="AW733" s="227"/>
      <c r="AX733" s="226"/>
      <c r="AY733" s="226"/>
      <c r="AZ733" s="226"/>
      <c r="BA733" s="226"/>
      <c r="BB733" s="226"/>
      <c r="BH733" s="232"/>
      <c r="BI733" s="227"/>
      <c r="BJ733" s="227"/>
      <c r="BK733" s="227"/>
      <c r="BL733" s="227"/>
      <c r="BM733" s="170"/>
      <c r="BN733" s="170"/>
      <c r="BO733" s="170"/>
      <c r="BP733" s="170"/>
      <c r="BQ733" s="170"/>
      <c r="BR733" s="170"/>
      <c r="BS733" s="170"/>
      <c r="BT733" s="170"/>
      <c r="BU733" s="170"/>
      <c r="EN733" s="95"/>
      <c r="EO733" s="95"/>
      <c r="EP733" s="95"/>
      <c r="EQ733" s="95"/>
      <c r="ER733" s="95"/>
      <c r="ES733" s="95"/>
      <c r="ET733" s="95"/>
      <c r="EU733" s="95"/>
      <c r="EV733" s="95"/>
      <c r="EW733" s="95"/>
      <c r="EX733" s="95"/>
      <c r="EY733" s="95"/>
      <c r="EZ733" s="95"/>
    </row>
    <row r="734" spans="1:156">
      <c r="A734" s="95"/>
      <c r="B734" s="95"/>
      <c r="C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225"/>
      <c r="AF734" s="225"/>
      <c r="AG734" s="225"/>
      <c r="AH734" s="225"/>
      <c r="AI734" s="225"/>
      <c r="AJ734" s="225"/>
      <c r="AK734" s="225"/>
      <c r="AR734" s="226"/>
      <c r="AS734" s="226"/>
      <c r="AT734" s="226"/>
      <c r="AU734" s="226"/>
      <c r="AV734" s="232"/>
      <c r="AW734" s="227"/>
      <c r="AX734" s="226"/>
      <c r="AY734" s="226"/>
      <c r="AZ734" s="226"/>
      <c r="BA734" s="226"/>
      <c r="BB734" s="226"/>
      <c r="BH734" s="232"/>
      <c r="BI734" s="227"/>
      <c r="BJ734" s="227"/>
      <c r="BK734" s="227"/>
      <c r="BL734" s="227"/>
      <c r="BM734" s="170"/>
      <c r="BN734" s="170"/>
      <c r="BO734" s="170"/>
      <c r="BP734" s="170"/>
      <c r="BQ734" s="170"/>
      <c r="BR734" s="170"/>
      <c r="BS734" s="170"/>
      <c r="BT734" s="170"/>
      <c r="BU734" s="170"/>
      <c r="EN734" s="95"/>
      <c r="EO734" s="95"/>
      <c r="EP734" s="95"/>
      <c r="EQ734" s="95"/>
      <c r="ER734" s="95"/>
      <c r="ES734" s="95"/>
      <c r="ET734" s="95"/>
      <c r="EU734" s="95"/>
      <c r="EV734" s="95"/>
      <c r="EW734" s="95"/>
      <c r="EX734" s="95"/>
      <c r="EY734" s="95"/>
      <c r="EZ734" s="95"/>
    </row>
    <row r="735" spans="1:156">
      <c r="A735" s="95"/>
      <c r="B735" s="95"/>
      <c r="C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225"/>
      <c r="AF735" s="225"/>
      <c r="AG735" s="225"/>
      <c r="AH735" s="225"/>
      <c r="AI735" s="225"/>
      <c r="AJ735" s="225"/>
      <c r="AK735" s="225"/>
      <c r="AR735" s="226"/>
      <c r="AS735" s="226"/>
      <c r="AT735" s="226"/>
      <c r="AU735" s="226"/>
      <c r="AV735" s="226"/>
      <c r="AW735" s="226"/>
      <c r="AX735" s="227"/>
      <c r="AY735" s="226"/>
      <c r="AZ735" s="226"/>
      <c r="BA735" s="226"/>
      <c r="BB735" s="226"/>
      <c r="BH735" s="232"/>
      <c r="BI735" s="227"/>
      <c r="BJ735" s="227"/>
      <c r="BK735" s="227"/>
      <c r="BL735" s="227"/>
      <c r="BM735" s="170"/>
      <c r="BN735" s="170"/>
      <c r="BO735" s="170"/>
      <c r="BP735" s="170"/>
      <c r="BQ735" s="170"/>
      <c r="BR735" s="170"/>
      <c r="BS735" s="170"/>
      <c r="BT735" s="170"/>
      <c r="BU735" s="170"/>
      <c r="EN735" s="95"/>
      <c r="EO735" s="95"/>
      <c r="EP735" s="95"/>
      <c r="EQ735" s="95"/>
      <c r="ER735" s="95"/>
      <c r="ES735" s="95"/>
      <c r="ET735" s="95"/>
      <c r="EU735" s="95"/>
      <c r="EV735" s="95"/>
      <c r="EW735" s="95"/>
      <c r="EX735" s="95"/>
      <c r="EY735" s="95"/>
      <c r="EZ735" s="95"/>
    </row>
    <row r="736" spans="1:156">
      <c r="A736" s="95"/>
      <c r="B736" s="95"/>
      <c r="C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225"/>
      <c r="AF736" s="225"/>
      <c r="AG736" s="225"/>
      <c r="AH736" s="225"/>
      <c r="AI736" s="225"/>
      <c r="AJ736" s="225"/>
      <c r="AK736" s="225"/>
      <c r="AR736" s="226"/>
      <c r="AS736" s="226"/>
      <c r="AT736" s="226"/>
      <c r="AU736" s="226"/>
      <c r="AV736" s="226"/>
      <c r="AW736" s="226"/>
      <c r="AX736" s="227"/>
      <c r="AY736" s="226"/>
      <c r="AZ736" s="226"/>
      <c r="BA736" s="226"/>
      <c r="BB736" s="170"/>
      <c r="BC736" s="170"/>
      <c r="BH736" s="232"/>
      <c r="BI736" s="227"/>
      <c r="BJ736" s="227"/>
      <c r="BK736" s="227"/>
      <c r="BL736" s="227"/>
      <c r="BM736" s="170"/>
      <c r="BN736" s="170"/>
      <c r="BO736" s="170"/>
      <c r="BP736" s="170"/>
      <c r="BQ736" s="170"/>
      <c r="BR736" s="170"/>
      <c r="BS736" s="170"/>
      <c r="BT736" s="170"/>
      <c r="BU736" s="170"/>
      <c r="EN736" s="95"/>
      <c r="EO736" s="95"/>
      <c r="EP736" s="95"/>
      <c r="EQ736" s="95"/>
      <c r="ER736" s="95"/>
      <c r="ES736" s="95"/>
      <c r="ET736" s="95"/>
      <c r="EU736" s="95"/>
      <c r="EV736" s="95"/>
      <c r="EW736" s="95"/>
      <c r="EX736" s="95"/>
      <c r="EY736" s="95"/>
      <c r="EZ736" s="95"/>
    </row>
    <row r="737" spans="1:156">
      <c r="A737" s="95"/>
      <c r="B737" s="95"/>
      <c r="C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225"/>
      <c r="AF737" s="225"/>
      <c r="AG737" s="225"/>
      <c r="AH737" s="225"/>
      <c r="AI737" s="225"/>
      <c r="AJ737" s="225"/>
      <c r="AK737" s="225"/>
      <c r="AR737" s="226"/>
      <c r="AS737" s="226"/>
      <c r="AT737" s="226"/>
      <c r="AU737" s="226"/>
      <c r="AV737" s="226"/>
      <c r="AW737" s="226"/>
      <c r="AX737" s="226"/>
      <c r="AY737" s="226"/>
      <c r="AZ737" s="226"/>
      <c r="BA737" s="226"/>
      <c r="BB737" s="170"/>
      <c r="BC737" s="170"/>
      <c r="BH737" s="232"/>
      <c r="BI737" s="227"/>
      <c r="BJ737" s="227"/>
      <c r="BK737" s="227"/>
      <c r="BL737" s="227"/>
      <c r="BM737" s="170"/>
      <c r="BN737" s="170"/>
      <c r="BO737" s="170"/>
      <c r="BP737" s="170"/>
      <c r="BQ737" s="170"/>
      <c r="BR737" s="170"/>
      <c r="BS737" s="170"/>
      <c r="BT737" s="170"/>
      <c r="BU737" s="170"/>
      <c r="EN737" s="95"/>
      <c r="EO737" s="95"/>
      <c r="EP737" s="95"/>
      <c r="EQ737" s="95"/>
      <c r="ER737" s="95"/>
      <c r="ES737" s="95"/>
      <c r="ET737" s="95"/>
      <c r="EU737" s="95"/>
      <c r="EV737" s="95"/>
      <c r="EW737" s="95"/>
      <c r="EX737" s="95"/>
      <c r="EY737" s="95"/>
      <c r="EZ737" s="95"/>
    </row>
    <row r="738" spans="1:156">
      <c r="A738" s="95"/>
      <c r="B738" s="95"/>
      <c r="C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225"/>
      <c r="AF738" s="225"/>
      <c r="AG738" s="225"/>
      <c r="AH738" s="225"/>
      <c r="AI738" s="225"/>
      <c r="AJ738" s="225"/>
      <c r="AK738" s="225"/>
      <c r="AR738" s="226"/>
      <c r="AS738" s="226"/>
      <c r="AT738" s="226"/>
      <c r="AU738" s="226"/>
      <c r="AV738" s="226"/>
      <c r="AW738" s="226"/>
      <c r="AX738" s="226"/>
      <c r="AY738" s="226"/>
      <c r="AZ738" s="226"/>
      <c r="BA738" s="226"/>
      <c r="BB738" s="226"/>
      <c r="BH738" s="170"/>
      <c r="BI738" s="170"/>
      <c r="BJ738" s="170"/>
      <c r="BK738" s="170"/>
      <c r="BL738" s="170"/>
      <c r="BM738" s="170"/>
      <c r="BN738" s="170"/>
      <c r="BO738" s="170"/>
      <c r="BP738" s="170"/>
      <c r="BQ738" s="170"/>
      <c r="BR738" s="170"/>
      <c r="BS738" s="170"/>
      <c r="BT738" s="170"/>
      <c r="BU738" s="170"/>
      <c r="EN738" s="95"/>
      <c r="EO738" s="95"/>
      <c r="EP738" s="95"/>
      <c r="EQ738" s="95"/>
      <c r="ER738" s="95"/>
      <c r="ES738" s="95"/>
      <c r="ET738" s="95"/>
      <c r="EU738" s="95"/>
      <c r="EV738" s="95"/>
      <c r="EW738" s="95"/>
      <c r="EX738" s="95"/>
      <c r="EY738" s="95"/>
      <c r="EZ738" s="95"/>
    </row>
    <row r="739" spans="1:156">
      <c r="A739" s="95"/>
      <c r="B739" s="95"/>
      <c r="C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225"/>
      <c r="AF739" s="225"/>
      <c r="AG739" s="225"/>
      <c r="AH739" s="225"/>
      <c r="AI739" s="225"/>
      <c r="AJ739" s="225"/>
      <c r="AK739" s="225"/>
      <c r="AR739" s="226"/>
      <c r="AS739" s="226"/>
      <c r="AT739" s="226"/>
      <c r="AU739" s="226"/>
      <c r="AV739" s="226"/>
      <c r="AW739" s="226"/>
      <c r="AX739" s="226"/>
      <c r="AY739" s="226"/>
      <c r="AZ739" s="226"/>
      <c r="BA739" s="226"/>
      <c r="BB739" s="226"/>
      <c r="BH739" s="170"/>
      <c r="BI739" s="170"/>
      <c r="BJ739" s="170"/>
      <c r="BK739" s="170"/>
      <c r="BL739" s="170"/>
      <c r="BM739" s="170"/>
      <c r="BN739" s="170"/>
      <c r="BO739" s="170"/>
      <c r="BP739" s="170"/>
      <c r="BQ739" s="170"/>
      <c r="BR739" s="170"/>
      <c r="BS739" s="170"/>
      <c r="BT739" s="170"/>
      <c r="BU739" s="170"/>
      <c r="EN739" s="95"/>
      <c r="EO739" s="95"/>
      <c r="EP739" s="95"/>
      <c r="EQ739" s="95"/>
      <c r="ER739" s="95"/>
      <c r="ES739" s="95"/>
      <c r="ET739" s="95"/>
      <c r="EU739" s="95"/>
      <c r="EV739" s="95"/>
      <c r="EW739" s="95"/>
      <c r="EX739" s="95"/>
      <c r="EY739" s="95"/>
      <c r="EZ739" s="95"/>
    </row>
    <row r="740" spans="1:156">
      <c r="A740" s="95"/>
      <c r="B740" s="95"/>
      <c r="C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225"/>
      <c r="AF740" s="225"/>
      <c r="AG740" s="225"/>
      <c r="AH740" s="225"/>
      <c r="AI740" s="225"/>
      <c r="AJ740" s="225"/>
      <c r="AK740" s="225"/>
      <c r="AR740" s="226"/>
      <c r="AS740" s="226"/>
      <c r="AT740" s="226"/>
      <c r="AU740" s="226"/>
      <c r="AV740" s="226"/>
      <c r="AW740" s="226"/>
      <c r="AX740" s="226"/>
      <c r="AY740" s="226"/>
      <c r="AZ740" s="226"/>
      <c r="BA740" s="226"/>
      <c r="BB740" s="226"/>
      <c r="BF740" s="170"/>
      <c r="BH740" s="227"/>
      <c r="BI740" s="227"/>
      <c r="BJ740" s="227"/>
      <c r="BK740" s="227"/>
      <c r="BL740" s="227"/>
      <c r="BM740" s="170"/>
      <c r="BN740" s="170"/>
      <c r="BO740" s="170"/>
      <c r="BP740" s="170"/>
      <c r="BQ740" s="170"/>
      <c r="BR740" s="170"/>
      <c r="BS740" s="170"/>
      <c r="BT740" s="170"/>
      <c r="BU740" s="170"/>
      <c r="EN740" s="95"/>
      <c r="EO740" s="95"/>
      <c r="EP740" s="95"/>
      <c r="EQ740" s="95"/>
      <c r="ER740" s="95"/>
      <c r="ES740" s="95"/>
      <c r="ET740" s="95"/>
      <c r="EU740" s="95"/>
      <c r="EV740" s="95"/>
      <c r="EW740" s="95"/>
      <c r="EX740" s="95"/>
      <c r="EY740" s="95"/>
      <c r="EZ740" s="95"/>
    </row>
    <row r="741" spans="1:156">
      <c r="A741" s="95"/>
      <c r="B741" s="95"/>
      <c r="C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225"/>
      <c r="AF741" s="225"/>
      <c r="AG741" s="225"/>
      <c r="AH741" s="225"/>
      <c r="AI741" s="225"/>
      <c r="AJ741" s="225"/>
      <c r="AK741" s="225"/>
      <c r="AR741" s="226"/>
      <c r="AS741" s="226"/>
      <c r="AT741" s="226"/>
      <c r="AU741" s="226"/>
      <c r="AV741" s="226"/>
      <c r="AW741" s="226"/>
      <c r="AX741" s="226"/>
      <c r="AY741" s="226"/>
      <c r="AZ741" s="226"/>
      <c r="BA741" s="226"/>
      <c r="BB741" s="226"/>
      <c r="BD741" s="170"/>
      <c r="BE741" s="170"/>
      <c r="BF741" s="170"/>
      <c r="BG741" s="170"/>
      <c r="BH741" s="227"/>
      <c r="BI741" s="227"/>
      <c r="BJ741" s="227"/>
      <c r="BK741" s="227"/>
      <c r="BL741" s="227"/>
      <c r="BM741" s="170"/>
      <c r="BN741" s="170"/>
      <c r="BO741" s="170"/>
      <c r="BP741" s="170"/>
      <c r="BQ741" s="170"/>
      <c r="BR741" s="170"/>
      <c r="BS741" s="170"/>
      <c r="BT741" s="170"/>
      <c r="BU741" s="170"/>
      <c r="EN741" s="95"/>
      <c r="EO741" s="95"/>
      <c r="EP741" s="95"/>
      <c r="EQ741" s="95"/>
      <c r="ER741" s="95"/>
      <c r="ES741" s="95"/>
      <c r="ET741" s="95"/>
      <c r="EU741" s="95"/>
      <c r="EV741" s="95"/>
      <c r="EW741" s="95"/>
      <c r="EX741" s="95"/>
      <c r="EY741" s="95"/>
      <c r="EZ741" s="95"/>
    </row>
    <row r="742" spans="1:156">
      <c r="A742" s="95"/>
      <c r="B742" s="95"/>
      <c r="C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225"/>
      <c r="AF742" s="225"/>
      <c r="AG742" s="225"/>
      <c r="AH742" s="225"/>
      <c r="AI742" s="225"/>
      <c r="AJ742" s="225"/>
      <c r="AK742" s="225"/>
      <c r="AR742" s="226"/>
      <c r="AS742" s="226"/>
      <c r="AT742" s="226"/>
      <c r="AU742" s="226"/>
      <c r="AV742" s="226"/>
      <c r="AW742" s="226"/>
      <c r="AX742" s="226"/>
      <c r="AY742" s="226"/>
      <c r="AZ742" s="226"/>
      <c r="BA742" s="226"/>
      <c r="BB742" s="226"/>
      <c r="BD742" s="170"/>
      <c r="BE742" s="170"/>
      <c r="BF742" s="232"/>
      <c r="BG742" s="170"/>
      <c r="BH742" s="227"/>
      <c r="BI742" s="227"/>
      <c r="BJ742" s="227"/>
      <c r="BK742" s="227"/>
      <c r="BL742" s="227"/>
      <c r="BM742" s="170"/>
      <c r="BN742" s="170"/>
      <c r="BO742" s="170"/>
      <c r="BP742" s="170"/>
      <c r="BQ742" s="170"/>
      <c r="BR742" s="170"/>
      <c r="BS742" s="170"/>
      <c r="BT742" s="170"/>
      <c r="BU742" s="170"/>
      <c r="EN742" s="95"/>
      <c r="EO742" s="95"/>
      <c r="EP742" s="95"/>
      <c r="EQ742" s="95"/>
      <c r="ER742" s="95"/>
      <c r="ES742" s="95"/>
      <c r="ET742" s="95"/>
      <c r="EU742" s="95"/>
      <c r="EV742" s="95"/>
      <c r="EW742" s="95"/>
      <c r="EX742" s="95"/>
      <c r="EY742" s="95"/>
      <c r="EZ742" s="95"/>
    </row>
    <row r="743" spans="1:156">
      <c r="A743" s="95"/>
      <c r="B743" s="95"/>
      <c r="C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225"/>
      <c r="AF743" s="225"/>
      <c r="AG743" s="225"/>
      <c r="AH743" s="225"/>
      <c r="AI743" s="225"/>
      <c r="AJ743" s="225"/>
      <c r="AK743" s="225"/>
      <c r="AR743" s="226"/>
      <c r="AS743" s="226"/>
      <c r="AT743" s="226"/>
      <c r="AU743" s="226"/>
      <c r="AV743" s="226"/>
      <c r="AW743" s="226"/>
      <c r="AX743" s="226"/>
      <c r="AY743" s="226"/>
      <c r="AZ743" s="226"/>
      <c r="BA743" s="226"/>
      <c r="BB743" s="226"/>
      <c r="BF743" s="232"/>
      <c r="BG743" s="227"/>
      <c r="BH743" s="227"/>
      <c r="BI743" s="227"/>
      <c r="BJ743" s="227"/>
      <c r="BK743" s="227"/>
      <c r="BL743" s="227"/>
      <c r="BM743" s="170"/>
      <c r="BN743" s="170"/>
      <c r="BO743" s="170"/>
      <c r="BP743" s="170"/>
      <c r="BQ743" s="170"/>
      <c r="BR743" s="170"/>
      <c r="BS743" s="170"/>
      <c r="BT743" s="170"/>
      <c r="BU743" s="170"/>
      <c r="EN743" s="95"/>
      <c r="EO743" s="95"/>
      <c r="EP743" s="95"/>
      <c r="EQ743" s="95"/>
      <c r="ER743" s="95"/>
      <c r="ES743" s="95"/>
      <c r="ET743" s="95"/>
      <c r="EU743" s="95"/>
      <c r="EV743" s="95"/>
      <c r="EW743" s="95"/>
      <c r="EX743" s="95"/>
      <c r="EY743" s="95"/>
      <c r="EZ743" s="95"/>
    </row>
    <row r="744" spans="1:156">
      <c r="A744" s="95"/>
      <c r="B744" s="95"/>
      <c r="C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225"/>
      <c r="AF744" s="225"/>
      <c r="AG744" s="225"/>
      <c r="AH744" s="225"/>
      <c r="AI744" s="225"/>
      <c r="AJ744" s="225"/>
      <c r="AK744" s="225"/>
      <c r="AR744" s="226"/>
      <c r="AS744" s="226"/>
      <c r="AT744" s="226"/>
      <c r="AU744" s="226"/>
      <c r="AV744" s="226"/>
      <c r="AW744" s="226"/>
      <c r="AX744" s="226"/>
      <c r="AY744" s="226"/>
      <c r="AZ744" s="226"/>
      <c r="BA744" s="226"/>
      <c r="BB744" s="226"/>
      <c r="BF744" s="232"/>
      <c r="BG744" s="227"/>
      <c r="BH744" s="227"/>
      <c r="BI744" s="227"/>
      <c r="BJ744" s="227"/>
      <c r="BK744" s="227"/>
      <c r="BL744" s="227"/>
      <c r="BM744" s="170"/>
      <c r="BN744" s="170"/>
      <c r="BO744" s="170"/>
      <c r="BP744" s="170"/>
      <c r="BQ744" s="170"/>
      <c r="BR744" s="170"/>
      <c r="BS744" s="170"/>
      <c r="BT744" s="170"/>
      <c r="BU744" s="170"/>
      <c r="EN744" s="95"/>
      <c r="EO744" s="95"/>
      <c r="EP744" s="95"/>
      <c r="EQ744" s="95"/>
      <c r="ER744" s="95"/>
      <c r="ES744" s="95"/>
      <c r="ET744" s="95"/>
      <c r="EU744" s="95"/>
      <c r="EV744" s="95"/>
      <c r="EW744" s="95"/>
      <c r="EX744" s="95"/>
      <c r="EY744" s="95"/>
      <c r="EZ744" s="95"/>
    </row>
    <row r="745" spans="1:156">
      <c r="A745" s="95"/>
      <c r="B745" s="95"/>
      <c r="C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225"/>
      <c r="AF745" s="225"/>
      <c r="AG745" s="225"/>
      <c r="AH745" s="225"/>
      <c r="AI745" s="225"/>
      <c r="AJ745" s="225"/>
      <c r="AK745" s="225"/>
      <c r="AR745" s="226"/>
      <c r="AS745" s="226"/>
      <c r="AT745" s="226"/>
      <c r="AU745" s="226"/>
      <c r="AV745" s="226"/>
      <c r="AW745" s="226"/>
      <c r="AX745" s="226"/>
      <c r="AY745" s="226"/>
      <c r="AZ745" s="226"/>
      <c r="BA745" s="226"/>
      <c r="BB745" s="226"/>
      <c r="BF745" s="232"/>
      <c r="BG745" s="227"/>
      <c r="BH745" s="227"/>
      <c r="BI745" s="227"/>
      <c r="BJ745" s="227"/>
      <c r="BK745" s="227"/>
      <c r="BL745" s="227"/>
      <c r="BM745" s="170"/>
      <c r="BN745" s="170"/>
      <c r="BO745" s="170"/>
      <c r="BP745" s="170"/>
      <c r="BQ745" s="170"/>
      <c r="BR745" s="170"/>
      <c r="BS745" s="170"/>
      <c r="BT745" s="170"/>
      <c r="BU745" s="170"/>
      <c r="EN745" s="95"/>
      <c r="EO745" s="95"/>
      <c r="EP745" s="95"/>
      <c r="EQ745" s="95"/>
      <c r="ER745" s="95"/>
      <c r="ES745" s="95"/>
      <c r="ET745" s="95"/>
      <c r="EU745" s="95"/>
      <c r="EV745" s="95"/>
      <c r="EW745" s="95"/>
      <c r="EX745" s="95"/>
      <c r="EY745" s="95"/>
      <c r="EZ745" s="95"/>
    </row>
    <row r="746" spans="1:156">
      <c r="A746" s="95"/>
      <c r="B746" s="95"/>
      <c r="C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225"/>
      <c r="AF746" s="225"/>
      <c r="AG746" s="225"/>
      <c r="AH746" s="225"/>
      <c r="AI746" s="225"/>
      <c r="AJ746" s="225"/>
      <c r="AK746" s="225"/>
      <c r="AR746" s="226"/>
      <c r="AS746" s="226"/>
      <c r="AT746" s="226"/>
      <c r="AU746" s="226"/>
      <c r="AV746" s="226"/>
      <c r="AW746" s="226"/>
      <c r="AX746" s="226"/>
      <c r="AY746" s="226"/>
      <c r="AZ746" s="226"/>
      <c r="BA746" s="226"/>
      <c r="BB746" s="226"/>
      <c r="BF746" s="232"/>
      <c r="BG746" s="227"/>
      <c r="BH746" s="227"/>
      <c r="BI746" s="227"/>
      <c r="BJ746" s="227"/>
      <c r="BK746" s="227"/>
      <c r="BL746" s="227"/>
      <c r="BM746" s="170"/>
      <c r="BN746" s="170"/>
      <c r="BO746" s="170"/>
      <c r="BP746" s="170"/>
      <c r="BQ746" s="170"/>
      <c r="BR746" s="170"/>
      <c r="BS746" s="170"/>
      <c r="BT746" s="170"/>
      <c r="BU746" s="170"/>
      <c r="EN746" s="95"/>
      <c r="EO746" s="95"/>
      <c r="EP746" s="95"/>
      <c r="EQ746" s="95"/>
      <c r="ER746" s="95"/>
      <c r="ES746" s="95"/>
      <c r="ET746" s="95"/>
      <c r="EU746" s="95"/>
      <c r="EV746" s="95"/>
      <c r="EW746" s="95"/>
      <c r="EX746" s="95"/>
      <c r="EY746" s="95"/>
      <c r="EZ746" s="95"/>
    </row>
    <row r="747" spans="1:156">
      <c r="A747" s="95"/>
      <c r="B747" s="95"/>
      <c r="C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225"/>
      <c r="AF747" s="225"/>
      <c r="AG747" s="225"/>
      <c r="AH747" s="225"/>
      <c r="AI747" s="225"/>
      <c r="AJ747" s="225"/>
      <c r="AK747" s="225"/>
      <c r="AR747" s="226"/>
      <c r="AS747" s="226"/>
      <c r="AT747" s="226"/>
      <c r="AU747" s="226"/>
      <c r="AV747" s="226"/>
      <c r="AW747" s="226"/>
      <c r="AX747" s="226"/>
      <c r="AY747" s="226"/>
      <c r="AZ747" s="226"/>
      <c r="BA747" s="226"/>
      <c r="BB747" s="226"/>
      <c r="BF747" s="232"/>
      <c r="BG747" s="227"/>
      <c r="BH747" s="227"/>
      <c r="BI747" s="227"/>
      <c r="BJ747" s="227"/>
      <c r="BK747" s="227"/>
      <c r="BL747" s="227"/>
      <c r="BM747" s="170"/>
      <c r="BN747" s="170"/>
      <c r="BO747" s="170"/>
      <c r="BP747" s="170"/>
      <c r="BQ747" s="170"/>
      <c r="BR747" s="170"/>
      <c r="BS747" s="170"/>
      <c r="BT747" s="170"/>
      <c r="BU747" s="170"/>
      <c r="EN747" s="95"/>
      <c r="EO747" s="95"/>
      <c r="EP747" s="95"/>
      <c r="EQ747" s="95"/>
      <c r="ER747" s="95"/>
      <c r="ES747" s="95"/>
      <c r="ET747" s="95"/>
      <c r="EU747" s="95"/>
      <c r="EV747" s="95"/>
      <c r="EW747" s="95"/>
      <c r="EX747" s="95"/>
      <c r="EY747" s="95"/>
      <c r="EZ747" s="95"/>
    </row>
    <row r="748" spans="1:156">
      <c r="A748" s="95"/>
      <c r="B748" s="95"/>
      <c r="C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225"/>
      <c r="AF748" s="225"/>
      <c r="AG748" s="225"/>
      <c r="AH748" s="225"/>
      <c r="AI748" s="225"/>
      <c r="AJ748" s="225"/>
      <c r="AK748" s="225"/>
      <c r="AR748" s="226"/>
      <c r="AS748" s="226"/>
      <c r="AT748" s="226"/>
      <c r="AU748" s="226"/>
      <c r="AV748" s="226"/>
      <c r="AW748" s="226"/>
      <c r="AX748" s="226"/>
      <c r="AY748" s="226"/>
      <c r="AZ748" s="226"/>
      <c r="BA748" s="226"/>
      <c r="BB748" s="226"/>
      <c r="BF748" s="232"/>
      <c r="BG748" s="227"/>
      <c r="BH748" s="227"/>
      <c r="BI748" s="227"/>
      <c r="BJ748" s="227"/>
      <c r="BK748" s="227"/>
      <c r="BL748" s="227"/>
      <c r="BM748" s="170"/>
      <c r="BN748" s="170"/>
      <c r="BO748" s="170"/>
      <c r="BP748" s="170"/>
      <c r="BQ748" s="170"/>
      <c r="BR748" s="170"/>
      <c r="BS748" s="170"/>
      <c r="BT748" s="170"/>
      <c r="BU748" s="170"/>
      <c r="EN748" s="95"/>
      <c r="EO748" s="95"/>
      <c r="EP748" s="95"/>
      <c r="EQ748" s="95"/>
      <c r="ER748" s="95"/>
      <c r="ES748" s="95"/>
      <c r="ET748" s="95"/>
      <c r="EU748" s="95"/>
      <c r="EV748" s="95"/>
      <c r="EW748" s="95"/>
      <c r="EX748" s="95"/>
      <c r="EY748" s="95"/>
      <c r="EZ748" s="95"/>
    </row>
    <row r="749" spans="1:156">
      <c r="A749" s="95"/>
      <c r="B749" s="95"/>
      <c r="C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225"/>
      <c r="AF749" s="225"/>
      <c r="AG749" s="225"/>
      <c r="AH749" s="225"/>
      <c r="AI749" s="225"/>
      <c r="AJ749" s="225"/>
      <c r="AK749" s="225"/>
      <c r="AR749" s="226"/>
      <c r="AS749" s="226"/>
      <c r="AT749" s="226"/>
      <c r="AU749" s="226"/>
      <c r="AV749" s="226"/>
      <c r="AW749" s="226"/>
      <c r="AX749" s="226"/>
      <c r="AY749" s="226"/>
      <c r="AZ749" s="226"/>
      <c r="BA749" s="226"/>
      <c r="BB749" s="226"/>
      <c r="BF749" s="232"/>
      <c r="BG749" s="227"/>
      <c r="BH749" s="227"/>
      <c r="BI749" s="227"/>
      <c r="BJ749" s="227"/>
      <c r="BK749" s="227"/>
      <c r="BL749" s="227"/>
      <c r="BM749" s="170"/>
      <c r="BN749" s="170"/>
      <c r="BO749" s="170"/>
      <c r="BP749" s="170"/>
      <c r="BQ749" s="170"/>
      <c r="BR749" s="170"/>
      <c r="BS749" s="170"/>
      <c r="BT749" s="170"/>
      <c r="BU749" s="170"/>
      <c r="EN749" s="95"/>
      <c r="EO749" s="95"/>
      <c r="EP749" s="95"/>
      <c r="EQ749" s="95"/>
      <c r="ER749" s="95"/>
      <c r="ES749" s="95"/>
      <c r="ET749" s="95"/>
      <c r="EU749" s="95"/>
      <c r="EV749" s="95"/>
      <c r="EW749" s="95"/>
      <c r="EX749" s="95"/>
      <c r="EY749" s="95"/>
      <c r="EZ749" s="95"/>
    </row>
    <row r="750" spans="1:156">
      <c r="A750" s="95"/>
      <c r="B750" s="95"/>
      <c r="C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225"/>
      <c r="AF750" s="225"/>
      <c r="AG750" s="225"/>
      <c r="AH750" s="225"/>
      <c r="AI750" s="225"/>
      <c r="AJ750" s="225"/>
      <c r="AK750" s="225"/>
      <c r="AR750" s="226"/>
      <c r="AS750" s="226"/>
      <c r="AT750" s="226"/>
      <c r="AU750" s="226"/>
      <c r="AV750" s="226"/>
      <c r="AW750" s="226"/>
      <c r="AX750" s="226"/>
      <c r="AY750" s="226"/>
      <c r="AZ750" s="226"/>
      <c r="BA750" s="226"/>
      <c r="BB750" s="226"/>
      <c r="BF750" s="232"/>
      <c r="BG750" s="227"/>
      <c r="BH750" s="227"/>
      <c r="BI750" s="227"/>
      <c r="BJ750" s="227"/>
      <c r="BK750" s="227"/>
      <c r="BL750" s="227"/>
      <c r="BM750" s="170"/>
      <c r="BN750" s="170"/>
      <c r="BO750" s="170"/>
      <c r="BP750" s="170"/>
      <c r="BQ750" s="170"/>
      <c r="BR750" s="170"/>
      <c r="BS750" s="170"/>
      <c r="BT750" s="170"/>
      <c r="BU750" s="170"/>
      <c r="EN750" s="95"/>
      <c r="EO750" s="95"/>
      <c r="EP750" s="95"/>
      <c r="EQ750" s="95"/>
      <c r="ER750" s="95"/>
      <c r="ES750" s="95"/>
      <c r="ET750" s="95"/>
      <c r="EU750" s="95"/>
      <c r="EV750" s="95"/>
      <c r="EW750" s="95"/>
      <c r="EX750" s="95"/>
      <c r="EY750" s="95"/>
      <c r="EZ750" s="95"/>
    </row>
    <row r="751" spans="1:156">
      <c r="A751" s="95"/>
      <c r="B751" s="95"/>
      <c r="C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225"/>
      <c r="AF751" s="225"/>
      <c r="AG751" s="225"/>
      <c r="AH751" s="225"/>
      <c r="AI751" s="225"/>
      <c r="AJ751" s="225"/>
      <c r="AK751" s="225"/>
      <c r="AR751" s="226"/>
      <c r="AS751" s="226"/>
      <c r="AT751" s="226"/>
      <c r="AU751" s="226"/>
      <c r="AV751" s="226"/>
      <c r="AW751" s="226"/>
      <c r="AX751" s="226"/>
      <c r="AY751" s="226"/>
      <c r="AZ751" s="226"/>
      <c r="BA751" s="226"/>
      <c r="BB751" s="226"/>
      <c r="BF751" s="232"/>
      <c r="BG751" s="227"/>
      <c r="BH751" s="227"/>
      <c r="BI751" s="227"/>
      <c r="BJ751" s="227"/>
      <c r="BK751" s="227"/>
      <c r="BL751" s="227"/>
      <c r="BM751" s="170"/>
      <c r="BN751" s="170"/>
      <c r="BO751" s="170"/>
      <c r="BP751" s="170"/>
      <c r="BQ751" s="170"/>
      <c r="BR751" s="170"/>
      <c r="BS751" s="170"/>
      <c r="BT751" s="170"/>
      <c r="BU751" s="170"/>
      <c r="EN751" s="95"/>
      <c r="EO751" s="95"/>
      <c r="EP751" s="95"/>
      <c r="EQ751" s="95"/>
      <c r="ER751" s="95"/>
      <c r="ES751" s="95"/>
      <c r="ET751" s="95"/>
      <c r="EU751" s="95"/>
      <c r="EV751" s="95"/>
      <c r="EW751" s="95"/>
      <c r="EX751" s="95"/>
      <c r="EY751" s="95"/>
      <c r="EZ751" s="95"/>
    </row>
    <row r="752" spans="1:156">
      <c r="A752" s="95"/>
      <c r="B752" s="95"/>
      <c r="C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225"/>
      <c r="AF752" s="225"/>
      <c r="AG752" s="225"/>
      <c r="AH752" s="225"/>
      <c r="AI752" s="225"/>
      <c r="AJ752" s="225"/>
      <c r="AK752" s="225"/>
      <c r="AR752" s="226"/>
      <c r="AS752" s="226"/>
      <c r="AT752" s="226"/>
      <c r="AU752" s="226"/>
      <c r="AV752" s="226"/>
      <c r="AW752" s="226"/>
      <c r="AX752" s="226"/>
      <c r="AY752" s="226"/>
      <c r="AZ752" s="226"/>
      <c r="BA752" s="226"/>
      <c r="BB752" s="226"/>
      <c r="BF752" s="232"/>
      <c r="BG752" s="227"/>
      <c r="BH752" s="227"/>
      <c r="BI752" s="227"/>
      <c r="BJ752" s="227"/>
      <c r="BK752" s="227"/>
      <c r="BL752" s="227"/>
      <c r="BM752" s="170"/>
      <c r="BN752" s="170"/>
      <c r="BO752" s="170"/>
      <c r="BP752" s="170"/>
      <c r="BQ752" s="170"/>
      <c r="BR752" s="170"/>
      <c r="BS752" s="170"/>
      <c r="BT752" s="170"/>
      <c r="BU752" s="170"/>
      <c r="EN752" s="95"/>
      <c r="EO752" s="95"/>
      <c r="EP752" s="95"/>
      <c r="EQ752" s="95"/>
      <c r="ER752" s="95"/>
      <c r="ES752" s="95"/>
      <c r="ET752" s="95"/>
      <c r="EU752" s="95"/>
      <c r="EV752" s="95"/>
      <c r="EW752" s="95"/>
      <c r="EX752" s="95"/>
      <c r="EY752" s="95"/>
      <c r="EZ752" s="95"/>
    </row>
    <row r="753" spans="1:156">
      <c r="A753" s="95"/>
      <c r="B753" s="95"/>
      <c r="C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225"/>
      <c r="AF753" s="225"/>
      <c r="AG753" s="225"/>
      <c r="AH753" s="225"/>
      <c r="AI753" s="225"/>
      <c r="AJ753" s="225"/>
      <c r="AK753" s="225"/>
      <c r="AR753" s="226"/>
      <c r="AS753" s="226"/>
      <c r="AT753" s="226"/>
      <c r="AU753" s="226"/>
      <c r="AV753" s="226"/>
      <c r="AW753" s="226"/>
      <c r="AX753" s="226"/>
      <c r="AY753" s="226"/>
      <c r="AZ753" s="226"/>
      <c r="BA753" s="226"/>
      <c r="BB753" s="226"/>
      <c r="BF753" s="232"/>
      <c r="BG753" s="227"/>
      <c r="BH753" s="227"/>
      <c r="BI753" s="227"/>
      <c r="BJ753" s="227"/>
      <c r="BK753" s="227"/>
      <c r="BL753" s="227"/>
      <c r="BM753" s="170"/>
      <c r="BN753" s="170"/>
      <c r="BO753" s="170"/>
      <c r="BP753" s="170"/>
      <c r="BQ753" s="170"/>
      <c r="BR753" s="170"/>
      <c r="BS753" s="170"/>
      <c r="BT753" s="170"/>
      <c r="BU753" s="170"/>
      <c r="EN753" s="95"/>
      <c r="EO753" s="95"/>
      <c r="EP753" s="95"/>
      <c r="EQ753" s="95"/>
      <c r="ER753" s="95"/>
      <c r="ES753" s="95"/>
      <c r="ET753" s="95"/>
      <c r="EU753" s="95"/>
      <c r="EV753" s="95"/>
      <c r="EW753" s="95"/>
      <c r="EX753" s="95"/>
      <c r="EY753" s="95"/>
      <c r="EZ753" s="95"/>
    </row>
    <row r="754" spans="1:156">
      <c r="A754" s="95"/>
      <c r="B754" s="95"/>
      <c r="C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225"/>
      <c r="AE754" s="226"/>
      <c r="AF754" s="226"/>
      <c r="AG754" s="226"/>
      <c r="AH754" s="226"/>
      <c r="AI754" s="226"/>
      <c r="AJ754" s="226"/>
      <c r="AK754" s="226"/>
      <c r="AL754" s="226"/>
      <c r="AM754" s="226"/>
      <c r="AN754" s="226"/>
      <c r="AO754" s="226"/>
      <c r="AP754" s="226"/>
      <c r="AQ754" s="226"/>
      <c r="AR754" s="226"/>
      <c r="AS754" s="226"/>
      <c r="AT754" s="226"/>
      <c r="AU754" s="226"/>
      <c r="AV754" s="226"/>
      <c r="AW754" s="226"/>
      <c r="AX754" s="226"/>
      <c r="AY754" s="226"/>
      <c r="AZ754" s="226"/>
      <c r="BA754" s="226"/>
      <c r="BB754" s="226"/>
      <c r="BF754" s="232"/>
      <c r="BG754" s="227"/>
      <c r="BH754" s="227"/>
      <c r="BI754" s="227"/>
      <c r="BJ754" s="227"/>
      <c r="BK754" s="227"/>
      <c r="BL754" s="227"/>
      <c r="BM754" s="170"/>
      <c r="BN754" s="170"/>
      <c r="BO754" s="170"/>
      <c r="BP754" s="170"/>
      <c r="BQ754" s="170"/>
      <c r="BR754" s="170"/>
      <c r="BS754" s="170"/>
      <c r="BT754" s="170"/>
      <c r="BU754" s="170"/>
      <c r="EN754" s="95"/>
      <c r="EO754" s="95"/>
      <c r="EP754" s="95"/>
      <c r="EQ754" s="95"/>
      <c r="ER754" s="95"/>
      <c r="ES754" s="95"/>
      <c r="ET754" s="95"/>
      <c r="EU754" s="95"/>
      <c r="EV754" s="95"/>
      <c r="EW754" s="95"/>
      <c r="EX754" s="95"/>
      <c r="EY754" s="95"/>
      <c r="EZ754" s="95"/>
    </row>
    <row r="755" spans="1:156">
      <c r="A755" s="95"/>
      <c r="B755" s="95"/>
      <c r="C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225"/>
      <c r="AE755" s="226"/>
      <c r="AF755" s="226"/>
      <c r="AG755" s="226"/>
      <c r="AH755" s="226"/>
      <c r="AI755" s="226"/>
      <c r="AJ755" s="226"/>
      <c r="AK755" s="226"/>
      <c r="AL755" s="226"/>
      <c r="AM755" s="226"/>
      <c r="AN755" s="226"/>
      <c r="AO755" s="226"/>
      <c r="AP755" s="226"/>
      <c r="AQ755" s="226"/>
      <c r="AR755" s="226"/>
      <c r="AS755" s="226"/>
      <c r="AT755" s="226"/>
      <c r="AU755" s="226"/>
      <c r="AV755" s="226"/>
      <c r="AW755" s="226"/>
      <c r="AX755" s="226"/>
      <c r="AY755" s="226"/>
      <c r="AZ755" s="227"/>
      <c r="BA755" s="227"/>
      <c r="BB755" s="226"/>
      <c r="BF755" s="232"/>
      <c r="BG755" s="227"/>
      <c r="BH755" s="227"/>
      <c r="BI755" s="227"/>
      <c r="BJ755" s="227"/>
      <c r="BK755" s="227"/>
      <c r="BL755" s="227"/>
      <c r="BM755" s="170"/>
      <c r="BN755" s="170"/>
      <c r="BO755" s="170"/>
      <c r="BP755" s="170"/>
      <c r="BQ755" s="170"/>
      <c r="BR755" s="170"/>
      <c r="BS755" s="170"/>
      <c r="BT755" s="170"/>
      <c r="BU755" s="170"/>
      <c r="EN755" s="95"/>
      <c r="EO755" s="95"/>
      <c r="EP755" s="95"/>
      <c r="EQ755" s="95"/>
      <c r="ER755" s="95"/>
      <c r="ES755" s="95"/>
      <c r="ET755" s="95"/>
      <c r="EU755" s="95"/>
      <c r="EV755" s="95"/>
      <c r="EW755" s="95"/>
      <c r="EX755" s="95"/>
      <c r="EY755" s="95"/>
      <c r="EZ755" s="95"/>
    </row>
    <row r="756" spans="1:156">
      <c r="A756" s="95"/>
      <c r="B756" s="95"/>
      <c r="C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225"/>
      <c r="AF756" s="225"/>
      <c r="AG756" s="225"/>
      <c r="AH756" s="225"/>
      <c r="AI756" s="225"/>
      <c r="AJ756" s="225"/>
      <c r="AK756" s="225"/>
      <c r="AP756" s="226"/>
      <c r="AQ756" s="226"/>
      <c r="AR756" s="226"/>
      <c r="AS756" s="226"/>
      <c r="AT756" s="226"/>
      <c r="AU756" s="226"/>
      <c r="AV756" s="226"/>
      <c r="AW756" s="226"/>
      <c r="AX756" s="226"/>
      <c r="AY756" s="226"/>
      <c r="AZ756" s="227"/>
      <c r="BA756" s="227"/>
      <c r="BB756" s="226"/>
      <c r="BF756" s="232"/>
      <c r="BG756" s="227"/>
      <c r="BH756" s="227"/>
      <c r="BI756" s="227"/>
      <c r="BJ756" s="227"/>
      <c r="BK756" s="227"/>
      <c r="BL756" s="227"/>
      <c r="BM756" s="170"/>
      <c r="BN756" s="170"/>
      <c r="BO756" s="170"/>
      <c r="BP756" s="170"/>
      <c r="BQ756" s="170"/>
      <c r="BR756" s="170"/>
      <c r="BS756" s="170"/>
      <c r="BT756" s="170"/>
      <c r="BU756" s="170"/>
      <c r="EN756" s="95"/>
      <c r="EO756" s="95"/>
      <c r="EP756" s="95"/>
      <c r="EQ756" s="95"/>
      <c r="ER756" s="95"/>
      <c r="ES756" s="95"/>
      <c r="ET756" s="95"/>
      <c r="EU756" s="95"/>
      <c r="EV756" s="95"/>
      <c r="EW756" s="95"/>
      <c r="EX756" s="95"/>
      <c r="EY756" s="95"/>
      <c r="EZ756" s="95"/>
    </row>
    <row r="757" spans="1:156">
      <c r="A757" s="95"/>
      <c r="B757" s="95"/>
      <c r="C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225"/>
      <c r="AF757" s="225"/>
      <c r="AG757" s="225"/>
      <c r="AH757" s="225"/>
      <c r="AI757" s="225"/>
      <c r="AJ757" s="225"/>
      <c r="AK757" s="225"/>
      <c r="AP757" s="226"/>
      <c r="AQ757" s="226"/>
      <c r="AR757" s="226"/>
      <c r="AS757" s="226"/>
      <c r="AT757" s="226"/>
      <c r="AU757" s="226"/>
      <c r="AV757" s="226"/>
      <c r="AW757" s="226"/>
      <c r="AX757" s="226"/>
      <c r="AY757" s="226"/>
      <c r="AZ757" s="226"/>
      <c r="BA757" s="226"/>
      <c r="BB757" s="226"/>
      <c r="BF757" s="232"/>
      <c r="BG757" s="227"/>
      <c r="BH757" s="227"/>
      <c r="BI757" s="227"/>
      <c r="BJ757" s="227"/>
      <c r="BK757" s="227"/>
      <c r="BL757" s="227"/>
      <c r="BM757" s="170"/>
      <c r="BN757" s="170"/>
      <c r="BO757" s="170"/>
      <c r="BP757" s="170"/>
      <c r="BQ757" s="170"/>
      <c r="BR757" s="170"/>
      <c r="BS757" s="170"/>
      <c r="BT757" s="170"/>
      <c r="BU757" s="170"/>
      <c r="EN757" s="95"/>
      <c r="EO757" s="95"/>
      <c r="EP757" s="95"/>
      <c r="EQ757" s="95"/>
      <c r="ER757" s="95"/>
      <c r="ES757" s="95"/>
      <c r="ET757" s="95"/>
      <c r="EU757" s="95"/>
      <c r="EV757" s="95"/>
      <c r="EW757" s="95"/>
      <c r="EX757" s="95"/>
      <c r="EY757" s="95"/>
      <c r="EZ757" s="95"/>
    </row>
    <row r="758" spans="1:156">
      <c r="A758" s="95"/>
      <c r="B758" s="95"/>
      <c r="C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225"/>
      <c r="AF758" s="225"/>
      <c r="AG758" s="225"/>
      <c r="AH758" s="225"/>
      <c r="AI758" s="225"/>
      <c r="AJ758" s="225"/>
      <c r="AK758" s="225"/>
      <c r="AP758" s="226"/>
      <c r="AQ758" s="226"/>
      <c r="AR758" s="226"/>
      <c r="AS758" s="226"/>
      <c r="AT758" s="226"/>
      <c r="AU758" s="226"/>
      <c r="AV758" s="226"/>
      <c r="AW758" s="226"/>
      <c r="AX758" s="226"/>
      <c r="AY758" s="226"/>
      <c r="AZ758" s="226"/>
      <c r="BA758" s="226"/>
      <c r="BB758" s="226"/>
      <c r="BF758" s="232"/>
      <c r="BG758" s="227"/>
      <c r="BH758" s="227"/>
      <c r="BI758" s="227"/>
      <c r="BJ758" s="227"/>
      <c r="BK758" s="227"/>
      <c r="BL758" s="227"/>
      <c r="BM758" s="170"/>
      <c r="BN758" s="170"/>
      <c r="BO758" s="170"/>
      <c r="BP758" s="170"/>
      <c r="BQ758" s="170"/>
      <c r="BR758" s="170"/>
      <c r="BS758" s="170"/>
      <c r="BT758" s="170"/>
      <c r="BU758" s="170"/>
      <c r="EN758" s="95"/>
      <c r="EO758" s="95"/>
      <c r="EP758" s="95"/>
      <c r="EQ758" s="95"/>
      <c r="ER758" s="95"/>
      <c r="ES758" s="95"/>
      <c r="ET758" s="95"/>
      <c r="EU758" s="95"/>
      <c r="EV758" s="95"/>
      <c r="EW758" s="95"/>
      <c r="EX758" s="95"/>
      <c r="EY758" s="95"/>
      <c r="EZ758" s="95"/>
    </row>
    <row r="759" spans="1:156">
      <c r="A759" s="95"/>
      <c r="B759" s="95"/>
      <c r="C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225"/>
      <c r="AF759" s="225"/>
      <c r="AG759" s="225"/>
      <c r="AH759" s="225"/>
      <c r="AI759" s="225"/>
      <c r="AJ759" s="225"/>
      <c r="AK759" s="225"/>
      <c r="AP759" s="226"/>
      <c r="AQ759" s="226"/>
      <c r="AR759" s="226"/>
      <c r="AS759" s="226"/>
      <c r="AT759" s="226"/>
      <c r="AU759" s="226"/>
      <c r="AV759" s="226"/>
      <c r="AW759" s="226"/>
      <c r="AX759" s="226"/>
      <c r="AY759" s="226"/>
      <c r="AZ759" s="226"/>
      <c r="BA759" s="226"/>
      <c r="BB759" s="226"/>
      <c r="BF759" s="232"/>
      <c r="BG759" s="227"/>
      <c r="BH759" s="227"/>
      <c r="BI759" s="227"/>
      <c r="BJ759" s="227"/>
      <c r="BK759" s="227"/>
      <c r="BL759" s="227"/>
      <c r="BM759" s="170"/>
      <c r="BN759" s="170"/>
      <c r="BO759" s="170"/>
      <c r="BP759" s="170"/>
      <c r="BQ759" s="170"/>
      <c r="BR759" s="170"/>
      <c r="BS759" s="170"/>
      <c r="BT759" s="170"/>
      <c r="BU759" s="170"/>
      <c r="EN759" s="95"/>
      <c r="EO759" s="95"/>
      <c r="EP759" s="95"/>
      <c r="EQ759" s="95"/>
      <c r="ER759" s="95"/>
      <c r="ES759" s="95"/>
      <c r="ET759" s="95"/>
      <c r="EU759" s="95"/>
      <c r="EV759" s="95"/>
      <c r="EW759" s="95"/>
      <c r="EX759" s="95"/>
      <c r="EY759" s="95"/>
      <c r="EZ759" s="95"/>
    </row>
    <row r="760" spans="1:156">
      <c r="A760" s="95"/>
      <c r="B760" s="95"/>
      <c r="C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225"/>
      <c r="AF760" s="225"/>
      <c r="AG760" s="225"/>
      <c r="AH760" s="225"/>
      <c r="AI760" s="225"/>
      <c r="AJ760" s="225"/>
      <c r="AK760" s="225"/>
      <c r="AP760" s="226"/>
      <c r="AQ760" s="226"/>
      <c r="AR760" s="226"/>
      <c r="AS760" s="226"/>
      <c r="AT760" s="226"/>
      <c r="AU760" s="226"/>
      <c r="AV760" s="226"/>
      <c r="AW760" s="226"/>
      <c r="AX760" s="226"/>
      <c r="AY760" s="227"/>
      <c r="AZ760" s="226"/>
      <c r="BA760" s="226"/>
      <c r="BB760" s="226"/>
      <c r="BF760" s="232"/>
      <c r="BG760" s="227"/>
      <c r="BH760" s="227"/>
      <c r="BI760" s="227"/>
      <c r="BJ760" s="227"/>
      <c r="BK760" s="227"/>
      <c r="BL760" s="227"/>
      <c r="BM760" s="170"/>
      <c r="BN760" s="170"/>
      <c r="BO760" s="170"/>
      <c r="BP760" s="170"/>
      <c r="BQ760" s="170"/>
      <c r="BR760" s="170"/>
      <c r="BS760" s="170"/>
      <c r="BT760" s="170"/>
      <c r="BU760" s="170"/>
      <c r="EN760" s="95"/>
      <c r="EO760" s="95"/>
      <c r="EP760" s="95"/>
      <c r="EQ760" s="95"/>
      <c r="ER760" s="95"/>
      <c r="ES760" s="95"/>
      <c r="ET760" s="95"/>
      <c r="EU760" s="95"/>
      <c r="EV760" s="95"/>
      <c r="EW760" s="95"/>
      <c r="EX760" s="95"/>
      <c r="EY760" s="95"/>
      <c r="EZ760" s="95"/>
    </row>
    <row r="761" spans="1:156">
      <c r="A761" s="95"/>
      <c r="B761" s="95"/>
      <c r="C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225"/>
      <c r="AF761" s="225"/>
      <c r="AG761" s="225"/>
      <c r="AH761" s="225"/>
      <c r="AI761" s="225"/>
      <c r="AJ761" s="225"/>
      <c r="AK761" s="225"/>
      <c r="AP761" s="226"/>
      <c r="AQ761" s="226"/>
      <c r="AR761" s="226"/>
      <c r="AS761" s="226"/>
      <c r="AT761" s="226"/>
      <c r="AU761" s="226"/>
      <c r="AV761" s="226"/>
      <c r="AW761" s="226"/>
      <c r="AX761" s="226"/>
      <c r="AY761" s="227"/>
      <c r="AZ761" s="226"/>
      <c r="BA761" s="226"/>
      <c r="BB761" s="226"/>
      <c r="BF761" s="232"/>
      <c r="BG761" s="227"/>
      <c r="BH761" s="227"/>
      <c r="BI761" s="227"/>
      <c r="BJ761" s="227"/>
      <c r="BK761" s="227"/>
      <c r="BL761" s="227"/>
      <c r="BM761" s="170"/>
      <c r="BN761" s="170"/>
      <c r="BO761" s="170"/>
      <c r="BP761" s="170"/>
      <c r="BQ761" s="170"/>
      <c r="BR761" s="170"/>
      <c r="BS761" s="170"/>
      <c r="BT761" s="170"/>
      <c r="BU761" s="170"/>
      <c r="EN761" s="95"/>
      <c r="EO761" s="95"/>
      <c r="EP761" s="95"/>
      <c r="EQ761" s="95"/>
      <c r="ER761" s="95"/>
      <c r="ES761" s="95"/>
      <c r="ET761" s="95"/>
      <c r="EU761" s="95"/>
      <c r="EV761" s="95"/>
      <c r="EW761" s="95"/>
      <c r="EX761" s="95"/>
      <c r="EY761" s="95"/>
      <c r="EZ761" s="95"/>
    </row>
    <row r="762" spans="1:156">
      <c r="A762" s="95"/>
      <c r="B762" s="95"/>
      <c r="C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225"/>
      <c r="AF762" s="225"/>
      <c r="AG762" s="225"/>
      <c r="AH762" s="225"/>
      <c r="AI762" s="225"/>
      <c r="AJ762" s="225"/>
      <c r="AK762" s="225"/>
      <c r="AP762" s="226"/>
      <c r="AQ762" s="226"/>
      <c r="AR762" s="226"/>
      <c r="AS762" s="226"/>
      <c r="AT762" s="226"/>
      <c r="AU762" s="226"/>
      <c r="AV762" s="226"/>
      <c r="AW762" s="226"/>
      <c r="AX762" s="226"/>
      <c r="AY762" s="226"/>
      <c r="AZ762" s="226"/>
      <c r="BA762" s="226"/>
      <c r="BB762" s="226"/>
      <c r="BF762" s="232"/>
      <c r="BG762" s="227"/>
      <c r="BH762" s="227"/>
      <c r="BI762" s="227"/>
      <c r="BJ762" s="227"/>
      <c r="BK762" s="227"/>
      <c r="BL762" s="227"/>
      <c r="BM762" s="170"/>
      <c r="BN762" s="170"/>
      <c r="BO762" s="170"/>
      <c r="BP762" s="170"/>
      <c r="BQ762" s="170"/>
      <c r="BR762" s="170"/>
      <c r="BS762" s="170"/>
      <c r="BT762" s="170"/>
      <c r="BU762" s="170"/>
      <c r="EN762" s="95"/>
      <c r="EO762" s="95"/>
      <c r="EP762" s="95"/>
      <c r="EQ762" s="95"/>
      <c r="ER762" s="95"/>
      <c r="ES762" s="95"/>
      <c r="ET762" s="95"/>
      <c r="EU762" s="95"/>
      <c r="EV762" s="95"/>
      <c r="EW762" s="95"/>
      <c r="EX762" s="95"/>
      <c r="EY762" s="95"/>
      <c r="EZ762" s="95"/>
    </row>
    <row r="763" spans="1:156">
      <c r="A763" s="95"/>
      <c r="B763" s="95"/>
      <c r="C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225"/>
      <c r="AF763" s="225"/>
      <c r="AG763" s="225"/>
      <c r="AH763" s="225"/>
      <c r="AI763" s="225"/>
      <c r="AJ763" s="225"/>
      <c r="AK763" s="225"/>
      <c r="AP763" s="226"/>
      <c r="AQ763" s="226"/>
      <c r="AR763" s="226"/>
      <c r="AS763" s="226"/>
      <c r="AT763" s="226"/>
      <c r="AU763" s="232"/>
      <c r="AV763" s="227"/>
      <c r="AW763" s="227"/>
      <c r="AX763" s="226"/>
      <c r="AY763" s="226"/>
      <c r="AZ763" s="226"/>
      <c r="BA763" s="226"/>
      <c r="BB763" s="226"/>
      <c r="BF763" s="232"/>
      <c r="BG763" s="227"/>
      <c r="BH763" s="227"/>
      <c r="BI763" s="227"/>
      <c r="BJ763" s="227"/>
      <c r="BK763" s="227"/>
      <c r="BL763" s="227"/>
      <c r="BM763" s="170"/>
      <c r="BN763" s="170"/>
      <c r="BO763" s="170"/>
      <c r="BP763" s="170"/>
      <c r="BQ763" s="170"/>
      <c r="BR763" s="170"/>
      <c r="BS763" s="170"/>
      <c r="BT763" s="170"/>
      <c r="BU763" s="170"/>
      <c r="EN763" s="95"/>
      <c r="EO763" s="95"/>
      <c r="EP763" s="95"/>
      <c r="EQ763" s="95"/>
      <c r="ER763" s="95"/>
      <c r="ES763" s="95"/>
      <c r="ET763" s="95"/>
      <c r="EU763" s="95"/>
      <c r="EV763" s="95"/>
      <c r="EW763" s="95"/>
      <c r="EX763" s="95"/>
      <c r="EY763" s="95"/>
      <c r="EZ763" s="95"/>
    </row>
    <row r="764" spans="1:156">
      <c r="A764" s="95"/>
      <c r="B764" s="95"/>
      <c r="C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225"/>
      <c r="AF764" s="225"/>
      <c r="AG764" s="225"/>
      <c r="AH764" s="225"/>
      <c r="AI764" s="225"/>
      <c r="AJ764" s="225"/>
      <c r="AK764" s="225"/>
      <c r="AP764" s="226"/>
      <c r="AQ764" s="226"/>
      <c r="AR764" s="226"/>
      <c r="AS764" s="226"/>
      <c r="AT764" s="226"/>
      <c r="AU764" s="232"/>
      <c r="AV764" s="227"/>
      <c r="AW764" s="227"/>
      <c r="AX764" s="226"/>
      <c r="AY764" s="226"/>
      <c r="AZ764" s="226"/>
      <c r="BA764" s="226"/>
      <c r="BB764" s="226"/>
      <c r="BF764" s="232"/>
      <c r="BG764" s="227"/>
      <c r="BH764" s="227"/>
      <c r="BI764" s="227"/>
      <c r="BJ764" s="227"/>
      <c r="BK764" s="227"/>
      <c r="BL764" s="227"/>
      <c r="BM764" s="170"/>
      <c r="BN764" s="170"/>
      <c r="BO764" s="170"/>
      <c r="BP764" s="170"/>
      <c r="BQ764" s="170"/>
      <c r="BR764" s="170"/>
      <c r="BS764" s="170"/>
      <c r="BT764" s="170"/>
      <c r="BU764" s="170"/>
      <c r="EN764" s="95"/>
      <c r="EO764" s="95"/>
      <c r="EP764" s="95"/>
      <c r="EQ764" s="95"/>
      <c r="ER764" s="95"/>
      <c r="ES764" s="95"/>
      <c r="ET764" s="95"/>
      <c r="EU764" s="95"/>
      <c r="EV764" s="95"/>
      <c r="EW764" s="95"/>
      <c r="EX764" s="95"/>
      <c r="EY764" s="95"/>
      <c r="EZ764" s="95"/>
    </row>
    <row r="765" spans="1:156">
      <c r="A765" s="95"/>
      <c r="B765" s="95"/>
      <c r="C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225"/>
      <c r="AF765" s="225"/>
      <c r="AG765" s="225"/>
      <c r="AH765" s="225"/>
      <c r="AI765" s="225"/>
      <c r="AJ765" s="225"/>
      <c r="AK765" s="225"/>
      <c r="AP765" s="226"/>
      <c r="AQ765" s="226"/>
      <c r="AR765" s="226"/>
      <c r="AS765" s="226"/>
      <c r="AT765" s="226"/>
      <c r="AU765" s="226"/>
      <c r="AV765" s="226"/>
      <c r="AW765" s="226"/>
      <c r="AX765" s="227"/>
      <c r="AY765" s="226"/>
      <c r="AZ765" s="226"/>
      <c r="BA765" s="226"/>
      <c r="BB765" s="226"/>
      <c r="BF765" s="232"/>
      <c r="BG765" s="227"/>
      <c r="BH765" s="227"/>
      <c r="BI765" s="227"/>
      <c r="BJ765" s="227"/>
      <c r="BK765" s="227"/>
      <c r="BL765" s="227"/>
      <c r="BM765" s="227"/>
      <c r="BN765" s="170"/>
      <c r="BO765" s="170"/>
      <c r="BP765" s="170"/>
      <c r="BQ765" s="170"/>
      <c r="BR765" s="170"/>
      <c r="BS765" s="170"/>
      <c r="BT765" s="170"/>
      <c r="BU765" s="170"/>
      <c r="ED765" s="95"/>
      <c r="EE765" s="95"/>
      <c r="EF765" s="95"/>
      <c r="EG765" s="95"/>
      <c r="EH765" s="95"/>
      <c r="EI765" s="95"/>
      <c r="EJ765" s="95"/>
      <c r="EK765" s="95"/>
      <c r="EL765" s="95"/>
      <c r="EM765" s="95"/>
      <c r="EN765" s="95"/>
      <c r="EO765" s="95"/>
      <c r="EP765" s="95"/>
      <c r="EQ765" s="95"/>
      <c r="ER765" s="95"/>
      <c r="ES765" s="95"/>
      <c r="ET765" s="95"/>
      <c r="EU765" s="95"/>
      <c r="EV765" s="95"/>
      <c r="EW765" s="95"/>
      <c r="EX765" s="95"/>
      <c r="EY765" s="95"/>
      <c r="EZ765" s="95"/>
    </row>
    <row r="766" spans="1:156">
      <c r="A766" s="95"/>
      <c r="B766" s="95"/>
      <c r="C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225"/>
      <c r="AF766" s="225"/>
      <c r="AG766" s="225"/>
      <c r="AH766" s="225"/>
      <c r="AI766" s="225"/>
      <c r="AJ766" s="225"/>
      <c r="AK766" s="225"/>
      <c r="AP766" s="226"/>
      <c r="AQ766" s="226"/>
      <c r="AR766" s="226"/>
      <c r="AS766" s="226"/>
      <c r="AT766" s="226"/>
      <c r="AU766" s="226"/>
      <c r="AV766" s="226"/>
      <c r="AW766" s="226"/>
      <c r="AX766" s="227"/>
      <c r="AY766" s="226"/>
      <c r="AZ766" s="226"/>
      <c r="BA766" s="226"/>
      <c r="BB766" s="226"/>
      <c r="BF766" s="232"/>
      <c r="BG766" s="227"/>
      <c r="BH766" s="227"/>
      <c r="BI766" s="227"/>
      <c r="BJ766" s="227"/>
      <c r="BK766" s="227"/>
      <c r="BL766" s="227"/>
      <c r="BM766" s="227"/>
      <c r="BN766" s="170"/>
      <c r="BO766" s="170"/>
      <c r="BP766" s="170"/>
      <c r="BQ766" s="170"/>
      <c r="BR766" s="170"/>
      <c r="BS766" s="170"/>
      <c r="BT766" s="170"/>
      <c r="BU766" s="170"/>
      <c r="EO766" s="95"/>
      <c r="EP766" s="95"/>
      <c r="EQ766" s="95"/>
      <c r="ER766" s="95"/>
      <c r="ES766" s="95"/>
      <c r="ET766" s="95"/>
      <c r="EU766" s="95"/>
      <c r="EV766" s="95"/>
      <c r="EW766" s="95"/>
      <c r="EX766" s="95"/>
      <c r="EY766" s="95"/>
      <c r="EZ766" s="95"/>
    </row>
    <row r="767" spans="1:156">
      <c r="A767" s="95"/>
      <c r="B767" s="95"/>
      <c r="C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225"/>
      <c r="AF767" s="225"/>
      <c r="AG767" s="225"/>
      <c r="AH767" s="225"/>
      <c r="AI767" s="225"/>
      <c r="AJ767" s="225"/>
      <c r="AK767" s="225"/>
      <c r="AP767" s="226"/>
      <c r="AQ767" s="226"/>
      <c r="AR767" s="226"/>
      <c r="AS767" s="226"/>
      <c r="AT767" s="226"/>
      <c r="AU767" s="226"/>
      <c r="AV767" s="226"/>
      <c r="AW767" s="226"/>
      <c r="AX767" s="226"/>
      <c r="AY767" s="226"/>
      <c r="AZ767" s="226"/>
      <c r="BA767" s="226"/>
      <c r="BB767" s="226"/>
      <c r="BF767" s="232"/>
      <c r="BG767" s="227"/>
      <c r="BH767" s="227"/>
      <c r="BI767" s="227"/>
      <c r="BJ767" s="227"/>
      <c r="BK767" s="227"/>
      <c r="BL767" s="227"/>
      <c r="BM767" s="227"/>
      <c r="BN767" s="170"/>
      <c r="BO767" s="170"/>
      <c r="BP767" s="170"/>
      <c r="BQ767" s="170"/>
      <c r="BR767" s="170"/>
      <c r="BS767" s="170"/>
      <c r="BT767" s="170"/>
      <c r="BU767" s="170"/>
      <c r="EO767" s="95"/>
      <c r="EP767" s="95"/>
      <c r="EQ767" s="95"/>
      <c r="ER767" s="95"/>
      <c r="ES767" s="95"/>
      <c r="ET767" s="95"/>
      <c r="EU767" s="95"/>
      <c r="EV767" s="95"/>
      <c r="EW767" s="95"/>
      <c r="EX767" s="95"/>
      <c r="EY767" s="95"/>
      <c r="EZ767" s="95"/>
    </row>
    <row r="768" spans="1:156">
      <c r="A768" s="95"/>
      <c r="B768" s="95"/>
      <c r="C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225"/>
      <c r="AF768" s="225"/>
      <c r="AG768" s="225"/>
      <c r="AH768" s="225"/>
      <c r="AI768" s="225"/>
      <c r="AJ768" s="225"/>
      <c r="AK768" s="225"/>
      <c r="AP768" s="226"/>
      <c r="AQ768" s="226"/>
      <c r="AR768" s="226"/>
      <c r="AS768" s="226"/>
      <c r="AT768" s="226"/>
      <c r="AU768" s="226"/>
      <c r="AV768" s="226"/>
      <c r="AW768" s="226"/>
      <c r="AX768" s="226"/>
      <c r="AY768" s="226"/>
      <c r="AZ768" s="226"/>
      <c r="BA768" s="226"/>
      <c r="BB768" s="226"/>
      <c r="BF768" s="232"/>
      <c r="BG768" s="227"/>
      <c r="BH768" s="227"/>
      <c r="BI768" s="227"/>
      <c r="BJ768" s="227"/>
      <c r="BK768" s="227"/>
      <c r="BL768" s="227"/>
      <c r="BM768" s="227"/>
      <c r="BN768" s="170"/>
      <c r="BO768" s="170"/>
      <c r="BP768" s="170"/>
      <c r="BQ768" s="170"/>
      <c r="BR768" s="170"/>
      <c r="BS768" s="170"/>
      <c r="BT768" s="170"/>
      <c r="BU768" s="170"/>
      <c r="EO768" s="95"/>
      <c r="EP768" s="95"/>
      <c r="EQ768" s="95"/>
      <c r="ER768" s="95"/>
      <c r="ES768" s="95"/>
      <c r="ET768" s="95"/>
      <c r="EU768" s="95"/>
      <c r="EV768" s="95"/>
      <c r="EW768" s="95"/>
      <c r="EX768" s="95"/>
      <c r="EY768" s="95"/>
      <c r="EZ768" s="95"/>
    </row>
    <row r="769" spans="1:156">
      <c r="A769" s="95"/>
      <c r="B769" s="95"/>
      <c r="C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225"/>
      <c r="AF769" s="225"/>
      <c r="AG769" s="225"/>
      <c r="AH769" s="225"/>
      <c r="AI769" s="225"/>
      <c r="AJ769" s="225"/>
      <c r="AK769" s="225"/>
      <c r="AP769" s="226"/>
      <c r="AQ769" s="226"/>
      <c r="AR769" s="226"/>
      <c r="AS769" s="226"/>
      <c r="AT769" s="226"/>
      <c r="AU769" s="226"/>
      <c r="AV769" s="226"/>
      <c r="AW769" s="226"/>
      <c r="AX769" s="226"/>
      <c r="AY769" s="226"/>
      <c r="AZ769" s="226"/>
      <c r="BA769" s="226"/>
      <c r="BB769" s="226"/>
      <c r="BF769" s="232"/>
      <c r="BG769" s="227"/>
      <c r="BH769" s="227"/>
      <c r="BI769" s="227"/>
      <c r="BJ769" s="227"/>
      <c r="BK769" s="227"/>
      <c r="BL769" s="227"/>
      <c r="BM769" s="227"/>
      <c r="BN769" s="170"/>
      <c r="BO769" s="170"/>
      <c r="BP769" s="170"/>
      <c r="BQ769" s="170"/>
      <c r="BR769" s="170"/>
      <c r="BS769" s="170"/>
      <c r="BT769" s="170"/>
      <c r="BU769" s="170"/>
      <c r="EO769" s="95"/>
      <c r="EP769" s="95"/>
      <c r="EQ769" s="95"/>
      <c r="ER769" s="95"/>
      <c r="ES769" s="95"/>
      <c r="ET769" s="95"/>
      <c r="EU769" s="95"/>
      <c r="EV769" s="95"/>
      <c r="EW769" s="95"/>
      <c r="EX769" s="95"/>
      <c r="EY769" s="95"/>
      <c r="EZ769" s="95"/>
    </row>
    <row r="770" spans="1:156">
      <c r="A770" s="95"/>
      <c r="B770" s="95"/>
      <c r="C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225"/>
      <c r="AF770" s="225"/>
      <c r="AG770" s="225"/>
      <c r="AH770" s="225"/>
      <c r="AI770" s="225"/>
      <c r="AJ770" s="225"/>
      <c r="AK770" s="225"/>
      <c r="AP770" s="226"/>
      <c r="AQ770" s="226"/>
      <c r="AR770" s="226"/>
      <c r="AS770" s="226"/>
      <c r="AT770" s="226"/>
      <c r="AU770" s="226"/>
      <c r="AV770" s="226"/>
      <c r="AW770" s="226"/>
      <c r="AX770" s="226"/>
      <c r="AY770" s="226"/>
      <c r="AZ770" s="226"/>
      <c r="BA770" s="226"/>
      <c r="BB770" s="226"/>
      <c r="BF770" s="232"/>
      <c r="BG770" s="227"/>
      <c r="BH770" s="227"/>
      <c r="BI770" s="227"/>
      <c r="BJ770" s="227"/>
      <c r="BK770" s="227"/>
      <c r="BL770" s="227"/>
      <c r="BM770" s="227"/>
      <c r="BN770" s="170"/>
      <c r="BO770" s="170"/>
      <c r="BP770" s="170"/>
      <c r="BQ770" s="170"/>
      <c r="BR770" s="170"/>
      <c r="BS770" s="170"/>
      <c r="BT770" s="170"/>
      <c r="BU770" s="170"/>
      <c r="EO770" s="95"/>
      <c r="EP770" s="95"/>
      <c r="EQ770" s="95"/>
      <c r="ER770" s="95"/>
      <c r="ES770" s="95"/>
      <c r="ET770" s="95"/>
      <c r="EU770" s="95"/>
      <c r="EV770" s="95"/>
      <c r="EW770" s="95"/>
      <c r="EX770" s="95"/>
      <c r="EY770" s="95"/>
      <c r="EZ770" s="95"/>
    </row>
    <row r="771" spans="1:156">
      <c r="A771" s="95"/>
      <c r="B771" s="95"/>
      <c r="C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225"/>
      <c r="AF771" s="225"/>
      <c r="AG771" s="225"/>
      <c r="AH771" s="225"/>
      <c r="AI771" s="225"/>
      <c r="AJ771" s="225"/>
      <c r="AK771" s="225"/>
      <c r="AP771" s="226"/>
      <c r="AQ771" s="226"/>
      <c r="AR771" s="226"/>
      <c r="AS771" s="226"/>
      <c r="AT771" s="226"/>
      <c r="AU771" s="226"/>
      <c r="AV771" s="226"/>
      <c r="AW771" s="226"/>
      <c r="AX771" s="226"/>
      <c r="AY771" s="226"/>
      <c r="AZ771" s="226"/>
      <c r="BA771" s="226"/>
      <c r="BB771" s="226"/>
      <c r="BF771" s="232"/>
      <c r="BG771" s="227"/>
      <c r="BH771" s="227"/>
      <c r="BI771" s="227"/>
      <c r="BJ771" s="227"/>
      <c r="BK771" s="227"/>
      <c r="BL771" s="227"/>
      <c r="BM771" s="227"/>
      <c r="BN771" s="170"/>
      <c r="BO771" s="170"/>
      <c r="BP771" s="170"/>
      <c r="BQ771" s="170"/>
      <c r="BR771" s="170"/>
      <c r="BS771" s="170"/>
      <c r="BT771" s="170"/>
      <c r="BU771" s="170"/>
      <c r="EO771" s="95"/>
      <c r="EP771" s="95"/>
      <c r="EQ771" s="95"/>
      <c r="ER771" s="95"/>
      <c r="ES771" s="95"/>
      <c r="ET771" s="95"/>
      <c r="EU771" s="95"/>
      <c r="EV771" s="95"/>
      <c r="EW771" s="95"/>
      <c r="EX771" s="95"/>
      <c r="EY771" s="95"/>
      <c r="EZ771" s="95"/>
    </row>
    <row r="772" spans="1:156">
      <c r="A772" s="95"/>
      <c r="B772" s="95"/>
      <c r="C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225"/>
      <c r="AF772" s="225"/>
      <c r="AG772" s="225"/>
      <c r="AH772" s="225"/>
      <c r="AI772" s="225"/>
      <c r="AJ772" s="225"/>
      <c r="AK772" s="225"/>
      <c r="AP772" s="226"/>
      <c r="AQ772" s="226"/>
      <c r="AR772" s="226"/>
      <c r="AS772" s="226"/>
      <c r="AT772" s="226"/>
      <c r="AU772" s="226"/>
      <c r="AV772" s="226"/>
      <c r="AW772" s="226"/>
      <c r="AX772" s="226"/>
      <c r="AY772" s="226"/>
      <c r="AZ772" s="226"/>
      <c r="BA772" s="226"/>
      <c r="BB772" s="226"/>
      <c r="BF772" s="232"/>
      <c r="BG772" s="227"/>
      <c r="BH772" s="227"/>
      <c r="BI772" s="227"/>
      <c r="BJ772" s="227"/>
      <c r="BK772" s="227"/>
      <c r="BL772" s="227"/>
      <c r="BM772" s="227"/>
      <c r="BN772" s="170"/>
      <c r="BO772" s="170"/>
      <c r="BP772" s="170"/>
      <c r="BQ772" s="170"/>
      <c r="BR772" s="170"/>
      <c r="BS772" s="170"/>
      <c r="BT772" s="170"/>
      <c r="BU772" s="170"/>
      <c r="EO772" s="95"/>
      <c r="EP772" s="95"/>
      <c r="EQ772" s="95"/>
      <c r="ER772" s="95"/>
      <c r="ES772" s="95"/>
      <c r="ET772" s="95"/>
      <c r="EU772" s="95"/>
      <c r="EV772" s="95"/>
      <c r="EW772" s="95"/>
      <c r="EX772" s="95"/>
      <c r="EY772" s="95"/>
      <c r="EZ772" s="95"/>
    </row>
    <row r="773" spans="1:156">
      <c r="A773" s="95"/>
      <c r="B773" s="95"/>
      <c r="C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225"/>
      <c r="AF773" s="225"/>
      <c r="AG773" s="225"/>
      <c r="AH773" s="225"/>
      <c r="AI773" s="225"/>
      <c r="AJ773" s="225"/>
      <c r="AK773" s="225"/>
      <c r="AP773" s="226"/>
      <c r="AQ773" s="226"/>
      <c r="AR773" s="226"/>
      <c r="AS773" s="226"/>
      <c r="AT773" s="226"/>
      <c r="AU773" s="226"/>
      <c r="AV773" s="226"/>
      <c r="AW773" s="226"/>
      <c r="AX773" s="226"/>
      <c r="AY773" s="226"/>
      <c r="AZ773" s="226"/>
      <c r="BA773" s="226"/>
      <c r="BB773" s="226"/>
      <c r="BF773" s="232"/>
      <c r="BG773" s="227"/>
      <c r="BH773" s="227"/>
      <c r="BI773" s="227"/>
      <c r="BJ773" s="227"/>
      <c r="BK773" s="227"/>
      <c r="BL773" s="227"/>
      <c r="BM773" s="227"/>
      <c r="BN773" s="170"/>
      <c r="BO773" s="170"/>
      <c r="BP773" s="170"/>
      <c r="BQ773" s="170"/>
      <c r="BR773" s="170"/>
      <c r="BS773" s="170"/>
      <c r="BT773" s="170"/>
      <c r="BU773" s="170"/>
      <c r="EO773" s="95"/>
      <c r="EP773" s="95"/>
      <c r="EQ773" s="95"/>
      <c r="ER773" s="95"/>
      <c r="ES773" s="95"/>
      <c r="ET773" s="95"/>
      <c r="EU773" s="95"/>
      <c r="EV773" s="95"/>
      <c r="EW773" s="95"/>
      <c r="EX773" s="95"/>
      <c r="EY773" s="95"/>
      <c r="EZ773" s="95"/>
    </row>
    <row r="774" spans="1:156">
      <c r="A774" s="95"/>
      <c r="B774" s="95"/>
      <c r="C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225"/>
      <c r="AF774" s="225"/>
      <c r="AG774" s="225"/>
      <c r="AH774" s="225"/>
      <c r="AI774" s="225"/>
      <c r="AJ774" s="225"/>
      <c r="AK774" s="225"/>
      <c r="AP774" s="226"/>
      <c r="AQ774" s="226"/>
      <c r="AR774" s="226"/>
      <c r="AS774" s="226"/>
      <c r="AT774" s="226"/>
      <c r="AU774" s="226"/>
      <c r="AV774" s="226"/>
      <c r="AW774" s="226"/>
      <c r="AX774" s="226"/>
      <c r="AY774" s="226"/>
      <c r="AZ774" s="226"/>
      <c r="BA774" s="226"/>
      <c r="BB774" s="226"/>
      <c r="BF774" s="232"/>
      <c r="BG774" s="227"/>
      <c r="BH774" s="227"/>
      <c r="BI774" s="227"/>
      <c r="BJ774" s="227"/>
      <c r="BK774" s="227"/>
      <c r="BL774" s="227"/>
      <c r="BM774" s="227"/>
      <c r="BN774" s="170"/>
      <c r="BO774" s="170"/>
      <c r="BP774" s="170"/>
      <c r="BQ774" s="170"/>
      <c r="BR774" s="170"/>
      <c r="BS774" s="170"/>
      <c r="BT774" s="170"/>
      <c r="BU774" s="170"/>
      <c r="EO774" s="95"/>
      <c r="EP774" s="95"/>
      <c r="EQ774" s="95"/>
      <c r="ER774" s="95"/>
      <c r="ES774" s="95"/>
      <c r="ET774" s="95"/>
      <c r="EU774" s="95"/>
      <c r="EV774" s="95"/>
      <c r="EW774" s="95"/>
      <c r="EX774" s="95"/>
      <c r="EY774" s="95"/>
      <c r="EZ774" s="95"/>
    </row>
    <row r="775" spans="1:156">
      <c r="A775" s="95"/>
      <c r="B775" s="95"/>
      <c r="C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225"/>
      <c r="AF775" s="225"/>
      <c r="AG775" s="225"/>
      <c r="AH775" s="225"/>
      <c r="AI775" s="225"/>
      <c r="AJ775" s="225"/>
      <c r="AK775" s="225"/>
      <c r="AP775" s="226"/>
      <c r="AQ775" s="226"/>
      <c r="AR775" s="226"/>
      <c r="AS775" s="226"/>
      <c r="AT775" s="226"/>
      <c r="AU775" s="226"/>
      <c r="AV775" s="226"/>
      <c r="AW775" s="226"/>
      <c r="AX775" s="226"/>
      <c r="AY775" s="226"/>
      <c r="AZ775" s="226"/>
      <c r="BA775" s="226"/>
      <c r="BB775" s="170"/>
      <c r="BC775" s="170"/>
      <c r="BF775" s="232"/>
      <c r="BG775" s="227"/>
      <c r="BH775" s="227"/>
      <c r="BI775" s="227"/>
      <c r="BJ775" s="227"/>
      <c r="BK775" s="227"/>
      <c r="BL775" s="227"/>
      <c r="BM775" s="227"/>
      <c r="BN775" s="170"/>
      <c r="BO775" s="170"/>
      <c r="BP775" s="170"/>
      <c r="BQ775" s="170"/>
      <c r="BR775" s="170"/>
      <c r="BS775" s="170"/>
      <c r="BT775" s="170"/>
      <c r="BU775" s="170"/>
      <c r="EO775" s="95"/>
      <c r="EP775" s="95"/>
      <c r="EQ775" s="95"/>
      <c r="ER775" s="95"/>
      <c r="ES775" s="95"/>
      <c r="ET775" s="95"/>
      <c r="EU775" s="95"/>
      <c r="EV775" s="95"/>
      <c r="EW775" s="95"/>
      <c r="EX775" s="95"/>
      <c r="EY775" s="95"/>
      <c r="EZ775" s="95"/>
    </row>
    <row r="776" spans="1:156">
      <c r="A776" s="95"/>
      <c r="B776" s="95"/>
      <c r="C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225"/>
      <c r="AF776" s="225"/>
      <c r="AG776" s="225"/>
      <c r="AH776" s="225"/>
      <c r="AI776" s="225"/>
      <c r="AJ776" s="225"/>
      <c r="AK776" s="225"/>
      <c r="AP776" s="226"/>
      <c r="AQ776" s="226"/>
      <c r="AR776" s="226"/>
      <c r="AS776" s="226"/>
      <c r="AT776" s="226"/>
      <c r="AU776" s="226"/>
      <c r="AV776" s="226"/>
      <c r="AW776" s="226"/>
      <c r="AX776" s="226"/>
      <c r="AY776" s="226"/>
      <c r="AZ776" s="226"/>
      <c r="BA776" s="226"/>
      <c r="BB776" s="226"/>
      <c r="BF776" s="232"/>
      <c r="BG776" s="227"/>
      <c r="BH776" s="227"/>
      <c r="BI776" s="227"/>
      <c r="BJ776" s="227"/>
      <c r="BK776" s="227"/>
      <c r="BL776" s="227"/>
      <c r="BM776" s="227"/>
      <c r="BN776" s="170"/>
      <c r="BO776" s="170"/>
      <c r="BP776" s="170"/>
      <c r="BQ776" s="170"/>
      <c r="BR776" s="170"/>
      <c r="BS776" s="170"/>
      <c r="BT776" s="170"/>
      <c r="BU776" s="170"/>
      <c r="EO776" s="95"/>
      <c r="EP776" s="95"/>
      <c r="EQ776" s="95"/>
      <c r="ER776" s="95"/>
      <c r="ES776" s="95"/>
      <c r="ET776" s="95"/>
      <c r="EU776" s="95"/>
      <c r="EV776" s="95"/>
      <c r="EW776" s="95"/>
      <c r="EX776" s="95"/>
      <c r="EY776" s="95"/>
      <c r="EZ776" s="95"/>
    </row>
    <row r="777" spans="1:156">
      <c r="A777" s="95"/>
      <c r="B777" s="95"/>
      <c r="C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225"/>
      <c r="AF777" s="225"/>
      <c r="AG777" s="225"/>
      <c r="AH777" s="225"/>
      <c r="AI777" s="225"/>
      <c r="AJ777" s="225"/>
      <c r="AK777" s="225"/>
      <c r="AP777" s="226"/>
      <c r="AQ777" s="226"/>
      <c r="AR777" s="226"/>
      <c r="AS777" s="226"/>
      <c r="AT777" s="226"/>
      <c r="AU777" s="226"/>
      <c r="AV777" s="226"/>
      <c r="AW777" s="226"/>
      <c r="AX777" s="226"/>
      <c r="AY777" s="226"/>
      <c r="AZ777" s="226"/>
      <c r="BA777" s="226"/>
      <c r="BB777" s="226"/>
      <c r="BF777" s="232"/>
      <c r="BG777" s="227"/>
      <c r="BH777" s="170"/>
      <c r="BI777" s="170"/>
      <c r="BJ777" s="170"/>
      <c r="BK777" s="170"/>
      <c r="BL777" s="170"/>
      <c r="BM777" s="227"/>
      <c r="BN777" s="170"/>
      <c r="BO777" s="170"/>
      <c r="BP777" s="170"/>
      <c r="BQ777" s="170"/>
      <c r="BR777" s="170"/>
      <c r="BS777" s="170"/>
      <c r="BT777" s="170"/>
      <c r="BU777" s="170"/>
      <c r="EO777" s="95"/>
      <c r="EP777" s="95"/>
      <c r="EQ777" s="95"/>
      <c r="ER777" s="95"/>
      <c r="ES777" s="95"/>
      <c r="ET777" s="95"/>
      <c r="EU777" s="95"/>
      <c r="EV777" s="95"/>
      <c r="EW777" s="95"/>
      <c r="EX777" s="95"/>
      <c r="EY777" s="95"/>
      <c r="EZ777" s="95"/>
    </row>
    <row r="778" spans="1:156">
      <c r="A778" s="95"/>
      <c r="B778" s="95"/>
      <c r="C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225"/>
      <c r="AF778" s="225"/>
      <c r="AG778" s="225"/>
      <c r="AH778" s="225"/>
      <c r="AI778" s="225"/>
      <c r="AJ778" s="225"/>
      <c r="AK778" s="225"/>
      <c r="AP778" s="226"/>
      <c r="AQ778" s="226"/>
      <c r="AR778" s="226"/>
      <c r="AS778" s="226"/>
      <c r="AT778" s="226"/>
      <c r="AU778" s="226"/>
      <c r="AV778" s="226"/>
      <c r="AW778" s="226"/>
      <c r="AX778" s="226"/>
      <c r="AY778" s="226"/>
      <c r="AZ778" s="226"/>
      <c r="BA778" s="226"/>
      <c r="BB778" s="226"/>
      <c r="BF778" s="232"/>
      <c r="BG778" s="227"/>
      <c r="BH778" s="227"/>
      <c r="BI778" s="227"/>
      <c r="BJ778" s="227"/>
      <c r="BK778" s="227"/>
      <c r="BL778" s="227"/>
      <c r="BM778" s="227"/>
      <c r="BN778" s="170"/>
      <c r="BO778" s="170"/>
      <c r="BP778" s="170"/>
      <c r="BQ778" s="170"/>
      <c r="BR778" s="170"/>
      <c r="BS778" s="170"/>
      <c r="BT778" s="170"/>
      <c r="BU778" s="170"/>
      <c r="EO778" s="95"/>
      <c r="EP778" s="95"/>
      <c r="EQ778" s="95"/>
      <c r="ER778" s="95"/>
      <c r="ES778" s="95"/>
      <c r="ET778" s="95"/>
      <c r="EU778" s="95"/>
      <c r="EV778" s="95"/>
      <c r="EW778" s="95"/>
      <c r="EX778" s="95"/>
      <c r="EY778" s="95"/>
      <c r="EZ778" s="95"/>
    </row>
    <row r="779" spans="1:156">
      <c r="A779" s="95"/>
      <c r="B779" s="95"/>
      <c r="C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225"/>
      <c r="AF779" s="225"/>
      <c r="AG779" s="225"/>
      <c r="AH779" s="225"/>
      <c r="AI779" s="225"/>
      <c r="AJ779" s="225"/>
      <c r="AK779" s="225"/>
      <c r="AP779" s="226"/>
      <c r="AQ779" s="226"/>
      <c r="AR779" s="226"/>
      <c r="AS779" s="226"/>
      <c r="AT779" s="226"/>
      <c r="AU779" s="226"/>
      <c r="AV779" s="226"/>
      <c r="AW779" s="226"/>
      <c r="AX779" s="226"/>
      <c r="AY779" s="226"/>
      <c r="AZ779" s="226"/>
      <c r="BA779" s="226"/>
      <c r="BB779" s="226"/>
      <c r="BF779" s="170"/>
      <c r="BG779" s="227"/>
      <c r="BH779" s="227"/>
      <c r="BI779" s="227"/>
      <c r="BJ779" s="227"/>
      <c r="BK779" s="227"/>
      <c r="BL779" s="227"/>
      <c r="BM779" s="227"/>
      <c r="BN779" s="170"/>
      <c r="BO779" s="170"/>
      <c r="BP779" s="170"/>
      <c r="BQ779" s="170"/>
      <c r="BR779" s="170"/>
      <c r="BS779" s="170"/>
      <c r="BT779" s="170"/>
      <c r="BU779" s="170"/>
      <c r="EO779" s="95"/>
      <c r="EP779" s="95"/>
      <c r="EQ779" s="95"/>
      <c r="ER779" s="95"/>
      <c r="ES779" s="95"/>
      <c r="ET779" s="95"/>
      <c r="EU779" s="95"/>
      <c r="EV779" s="95"/>
      <c r="EW779" s="95"/>
      <c r="EX779" s="95"/>
      <c r="EY779" s="95"/>
      <c r="EZ779" s="95"/>
    </row>
    <row r="780" spans="1:156">
      <c r="A780" s="95"/>
      <c r="B780" s="95"/>
      <c r="C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225"/>
      <c r="AF780" s="225"/>
      <c r="AG780" s="225"/>
      <c r="AH780" s="225"/>
      <c r="AI780" s="225"/>
      <c r="AJ780" s="225"/>
      <c r="AK780" s="225"/>
      <c r="AP780" s="226"/>
      <c r="AQ780" s="226"/>
      <c r="AR780" s="226"/>
      <c r="AS780" s="226"/>
      <c r="AT780" s="226"/>
      <c r="AU780" s="226"/>
      <c r="AV780" s="226"/>
      <c r="AW780" s="226"/>
      <c r="AX780" s="226"/>
      <c r="AY780" s="226"/>
      <c r="AZ780" s="226"/>
      <c r="BA780" s="226"/>
      <c r="BB780" s="226"/>
      <c r="BD780" s="170"/>
      <c r="BE780" s="170"/>
      <c r="BG780" s="170"/>
      <c r="BH780" s="227"/>
      <c r="BI780" s="227"/>
      <c r="BJ780" s="227"/>
      <c r="BK780" s="227"/>
      <c r="BL780" s="227"/>
      <c r="BM780" s="227"/>
      <c r="BN780" s="170"/>
      <c r="BO780" s="170"/>
      <c r="BP780" s="170"/>
      <c r="BQ780" s="170"/>
      <c r="BR780" s="170"/>
      <c r="BS780" s="170"/>
      <c r="BT780" s="170"/>
      <c r="BU780" s="170"/>
      <c r="EO780" s="95"/>
      <c r="EP780" s="95"/>
      <c r="EQ780" s="95"/>
      <c r="ER780" s="95"/>
      <c r="ES780" s="95"/>
      <c r="ET780" s="95"/>
      <c r="EU780" s="95"/>
      <c r="EV780" s="95"/>
      <c r="EW780" s="95"/>
      <c r="EX780" s="95"/>
      <c r="EY780" s="95"/>
      <c r="EZ780" s="95"/>
    </row>
    <row r="781" spans="1:156">
      <c r="A781" s="95"/>
      <c r="B781" s="95"/>
      <c r="C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225"/>
      <c r="AF781" s="225"/>
      <c r="AG781" s="225"/>
      <c r="AH781" s="225"/>
      <c r="AI781" s="225"/>
      <c r="AJ781" s="225"/>
      <c r="AK781" s="225"/>
      <c r="AP781" s="226"/>
      <c r="AQ781" s="226"/>
      <c r="AR781" s="226"/>
      <c r="AS781" s="226"/>
      <c r="AT781" s="226"/>
      <c r="AU781" s="226"/>
      <c r="AV781" s="226"/>
      <c r="AW781" s="226"/>
      <c r="AX781" s="226"/>
      <c r="AY781" s="226"/>
      <c r="AZ781" s="226"/>
      <c r="BA781" s="226"/>
      <c r="BB781" s="226"/>
      <c r="BG781" s="232"/>
      <c r="BH781" s="227"/>
      <c r="BI781" s="227"/>
      <c r="BJ781" s="227"/>
      <c r="BK781" s="227"/>
      <c r="BL781" s="227"/>
      <c r="BM781" s="227"/>
      <c r="BN781" s="170"/>
      <c r="BO781" s="170"/>
      <c r="BP781" s="170"/>
      <c r="BQ781" s="170"/>
      <c r="BR781" s="170"/>
      <c r="BS781" s="170"/>
      <c r="BT781" s="170"/>
      <c r="BU781" s="170"/>
      <c r="EO781" s="95"/>
      <c r="EP781" s="95"/>
      <c r="EQ781" s="95"/>
      <c r="ER781" s="95"/>
      <c r="ES781" s="95"/>
      <c r="ET781" s="95"/>
      <c r="EU781" s="95"/>
      <c r="EV781" s="95"/>
      <c r="EW781" s="95"/>
      <c r="EX781" s="95"/>
      <c r="EY781" s="95"/>
      <c r="EZ781" s="95"/>
    </row>
    <row r="782" spans="1:156">
      <c r="A782" s="95"/>
      <c r="B782" s="95"/>
      <c r="C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225"/>
      <c r="AF782" s="225"/>
      <c r="AG782" s="225"/>
      <c r="AH782" s="225"/>
      <c r="AI782" s="225"/>
      <c r="AJ782" s="225"/>
      <c r="AK782" s="225"/>
      <c r="AP782" s="226"/>
      <c r="AQ782" s="226"/>
      <c r="AR782" s="226"/>
      <c r="AS782" s="226"/>
      <c r="AT782" s="226"/>
      <c r="AU782" s="226"/>
      <c r="AV782" s="226"/>
      <c r="AW782" s="226"/>
      <c r="AX782" s="226"/>
      <c r="AY782" s="226"/>
      <c r="AZ782" s="226"/>
      <c r="BA782" s="226"/>
      <c r="BB782" s="226"/>
      <c r="BG782" s="232"/>
      <c r="BH782" s="227"/>
      <c r="BI782" s="227"/>
      <c r="BJ782" s="227"/>
      <c r="BK782" s="227"/>
      <c r="BL782" s="227"/>
      <c r="BM782" s="227"/>
      <c r="BN782" s="170"/>
      <c r="BO782" s="170"/>
      <c r="BP782" s="170"/>
      <c r="BQ782" s="170"/>
      <c r="BR782" s="170"/>
      <c r="BS782" s="170"/>
      <c r="BT782" s="170"/>
      <c r="BU782" s="170"/>
      <c r="EO782" s="95"/>
      <c r="EP782" s="95"/>
      <c r="EQ782" s="95"/>
      <c r="ER782" s="95"/>
      <c r="ES782" s="95"/>
      <c r="ET782" s="95"/>
      <c r="EU782" s="95"/>
      <c r="EV782" s="95"/>
      <c r="EW782" s="95"/>
      <c r="EX782" s="95"/>
      <c r="EY782" s="95"/>
      <c r="EZ782" s="95"/>
    </row>
    <row r="783" spans="1:156">
      <c r="A783" s="95"/>
      <c r="B783" s="95"/>
      <c r="C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225"/>
      <c r="AF783" s="225"/>
      <c r="AG783" s="225"/>
      <c r="AH783" s="225"/>
      <c r="AI783" s="225"/>
      <c r="AJ783" s="225"/>
      <c r="AK783" s="225"/>
      <c r="AP783" s="226"/>
      <c r="AQ783" s="226"/>
      <c r="AR783" s="226"/>
      <c r="AS783" s="226"/>
      <c r="AT783" s="226"/>
      <c r="AU783" s="226"/>
      <c r="AV783" s="226"/>
      <c r="AW783" s="226"/>
      <c r="AX783" s="226"/>
      <c r="AY783" s="226"/>
      <c r="AZ783" s="226"/>
      <c r="BA783" s="226"/>
      <c r="BB783" s="226"/>
      <c r="BG783" s="232"/>
      <c r="BH783" s="227"/>
      <c r="BI783" s="227"/>
      <c r="BJ783" s="227"/>
      <c r="BK783" s="227"/>
      <c r="BL783" s="227"/>
      <c r="BM783" s="227"/>
      <c r="BN783" s="170"/>
      <c r="BO783" s="170"/>
      <c r="BP783" s="170"/>
      <c r="BQ783" s="170"/>
      <c r="BR783" s="170"/>
      <c r="BS783" s="170"/>
      <c r="BT783" s="170"/>
      <c r="BU783" s="170"/>
      <c r="EO783" s="95"/>
      <c r="EP783" s="95"/>
      <c r="EQ783" s="95"/>
      <c r="ER783" s="95"/>
      <c r="ES783" s="95"/>
      <c r="ET783" s="95"/>
      <c r="EU783" s="95"/>
      <c r="EV783" s="95"/>
      <c r="EW783" s="95"/>
      <c r="EX783" s="95"/>
      <c r="EY783" s="95"/>
      <c r="EZ783" s="95"/>
    </row>
    <row r="784" spans="1:156">
      <c r="A784" s="95"/>
      <c r="B784" s="95"/>
      <c r="C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225"/>
      <c r="AF784" s="225"/>
      <c r="AG784" s="225"/>
      <c r="AH784" s="225"/>
      <c r="AI784" s="225"/>
      <c r="AJ784" s="225"/>
      <c r="AK784" s="225"/>
      <c r="AP784" s="226"/>
      <c r="AQ784" s="226"/>
      <c r="AR784" s="226"/>
      <c r="AS784" s="226"/>
      <c r="AT784" s="226"/>
      <c r="AU784" s="226"/>
      <c r="AV784" s="226"/>
      <c r="AW784" s="226"/>
      <c r="AX784" s="226"/>
      <c r="AY784" s="226"/>
      <c r="AZ784" s="226"/>
      <c r="BA784" s="226"/>
      <c r="BB784" s="226"/>
      <c r="BG784" s="232"/>
      <c r="BH784" s="227"/>
      <c r="BI784" s="227"/>
      <c r="BJ784" s="227"/>
      <c r="BK784" s="227"/>
      <c r="BL784" s="227"/>
      <c r="BM784" s="227"/>
      <c r="BN784" s="170"/>
      <c r="BO784" s="170"/>
      <c r="BP784" s="170"/>
      <c r="BQ784" s="170"/>
      <c r="BR784" s="170"/>
      <c r="BS784" s="170"/>
      <c r="BT784" s="170"/>
      <c r="BU784" s="170"/>
      <c r="EO784" s="95"/>
      <c r="EP784" s="95"/>
      <c r="EQ784" s="95"/>
      <c r="ER784" s="95"/>
      <c r="ES784" s="95"/>
      <c r="ET784" s="95"/>
      <c r="EU784" s="95"/>
      <c r="EV784" s="95"/>
      <c r="EW784" s="95"/>
      <c r="EX784" s="95"/>
      <c r="EY784" s="95"/>
      <c r="EZ784" s="95"/>
    </row>
    <row r="785" spans="1:156">
      <c r="A785" s="95"/>
      <c r="B785" s="95"/>
      <c r="C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225"/>
      <c r="AF785" s="225"/>
      <c r="AG785" s="225"/>
      <c r="AH785" s="225"/>
      <c r="AI785" s="225"/>
      <c r="AJ785" s="225"/>
      <c r="AK785" s="225"/>
      <c r="AP785" s="226"/>
      <c r="AQ785" s="226"/>
      <c r="AR785" s="226"/>
      <c r="AS785" s="226"/>
      <c r="AT785" s="226"/>
      <c r="AU785" s="226"/>
      <c r="AV785" s="226"/>
      <c r="AW785" s="226"/>
      <c r="AX785" s="226"/>
      <c r="AY785" s="226"/>
      <c r="AZ785" s="226"/>
      <c r="BA785" s="226"/>
      <c r="BB785" s="226"/>
      <c r="BG785" s="232"/>
      <c r="BH785" s="227"/>
      <c r="BI785" s="227"/>
      <c r="BJ785" s="227"/>
      <c r="BK785" s="227"/>
      <c r="BL785" s="227"/>
      <c r="BM785" s="227"/>
      <c r="BN785" s="170"/>
      <c r="BO785" s="170"/>
      <c r="BP785" s="170"/>
      <c r="BQ785" s="170"/>
      <c r="BR785" s="170"/>
      <c r="BS785" s="170"/>
      <c r="BT785" s="170"/>
      <c r="BU785" s="170"/>
      <c r="EO785" s="95"/>
      <c r="EP785" s="95"/>
      <c r="EQ785" s="95"/>
      <c r="ER785" s="95"/>
      <c r="ES785" s="95"/>
      <c r="ET785" s="95"/>
      <c r="EU785" s="95"/>
      <c r="EV785" s="95"/>
      <c r="EW785" s="95"/>
      <c r="EX785" s="95"/>
      <c r="EY785" s="95"/>
      <c r="EZ785" s="95"/>
    </row>
    <row r="786" spans="1:156">
      <c r="A786" s="95"/>
      <c r="B786" s="95"/>
      <c r="C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225"/>
      <c r="AF786" s="225"/>
      <c r="AG786" s="225"/>
      <c r="AH786" s="225"/>
      <c r="AI786" s="225"/>
      <c r="AJ786" s="225"/>
      <c r="AK786" s="225"/>
      <c r="AP786" s="226"/>
      <c r="AQ786" s="226"/>
      <c r="AR786" s="226"/>
      <c r="AS786" s="226"/>
      <c r="AT786" s="226"/>
      <c r="AU786" s="226"/>
      <c r="AV786" s="226"/>
      <c r="AW786" s="226"/>
      <c r="AX786" s="226"/>
      <c r="AY786" s="226"/>
      <c r="AZ786" s="226"/>
      <c r="BA786" s="226"/>
      <c r="BB786" s="226"/>
      <c r="BG786" s="232"/>
      <c r="BH786" s="227"/>
      <c r="BI786" s="227"/>
      <c r="BJ786" s="227"/>
      <c r="BK786" s="227"/>
      <c r="BL786" s="227"/>
      <c r="BM786" s="227"/>
      <c r="BN786" s="170"/>
      <c r="BO786" s="170"/>
      <c r="BP786" s="170"/>
      <c r="BQ786" s="170"/>
      <c r="BR786" s="170"/>
      <c r="BS786" s="170"/>
      <c r="BT786" s="170"/>
      <c r="BU786" s="170"/>
      <c r="EO786" s="95"/>
      <c r="EP786" s="95"/>
      <c r="EQ786" s="95"/>
      <c r="ER786" s="95"/>
      <c r="ES786" s="95"/>
      <c r="ET786" s="95"/>
      <c r="EU786" s="95"/>
      <c r="EV786" s="95"/>
      <c r="EW786" s="95"/>
      <c r="EX786" s="95"/>
      <c r="EY786" s="95"/>
      <c r="EZ786" s="95"/>
    </row>
    <row r="787" spans="1:156">
      <c r="A787" s="95"/>
      <c r="B787" s="95"/>
      <c r="C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225"/>
      <c r="AF787" s="225"/>
      <c r="AG787" s="225"/>
      <c r="AH787" s="225"/>
      <c r="AI787" s="225"/>
      <c r="AJ787" s="225"/>
      <c r="AK787" s="225"/>
      <c r="AP787" s="226"/>
      <c r="AQ787" s="226"/>
      <c r="AR787" s="226"/>
      <c r="AS787" s="226"/>
      <c r="AT787" s="226"/>
      <c r="AU787" s="226"/>
      <c r="AV787" s="226"/>
      <c r="AW787" s="226"/>
      <c r="AX787" s="226"/>
      <c r="AY787" s="226"/>
      <c r="AZ787" s="226"/>
      <c r="BA787" s="226"/>
      <c r="BB787" s="226"/>
      <c r="BG787" s="232"/>
      <c r="BH787" s="227"/>
      <c r="BI787" s="227"/>
      <c r="BJ787" s="227"/>
      <c r="BK787" s="227"/>
      <c r="BL787" s="227"/>
      <c r="BM787" s="227"/>
      <c r="BN787" s="170"/>
      <c r="BO787" s="170"/>
      <c r="BP787" s="170"/>
      <c r="BQ787" s="170"/>
      <c r="BR787" s="170"/>
      <c r="BS787" s="170"/>
      <c r="BT787" s="170"/>
      <c r="BU787" s="170"/>
      <c r="EO787" s="95"/>
      <c r="EP787" s="95"/>
      <c r="EQ787" s="95"/>
      <c r="ER787" s="95"/>
      <c r="ES787" s="95"/>
      <c r="ET787" s="95"/>
      <c r="EU787" s="95"/>
      <c r="EV787" s="95"/>
      <c r="EW787" s="95"/>
      <c r="EX787" s="95"/>
      <c r="EY787" s="95"/>
      <c r="EZ787" s="95"/>
    </row>
    <row r="788" spans="1:156">
      <c r="A788" s="95"/>
      <c r="B788" s="95"/>
      <c r="C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225"/>
      <c r="AF788" s="225"/>
      <c r="AG788" s="225"/>
      <c r="AH788" s="225"/>
      <c r="AI788" s="225"/>
      <c r="AJ788" s="225"/>
      <c r="AK788" s="225"/>
      <c r="AP788" s="226"/>
      <c r="AQ788" s="226"/>
      <c r="AR788" s="226"/>
      <c r="AS788" s="226"/>
      <c r="AT788" s="226"/>
      <c r="AU788" s="226"/>
      <c r="AV788" s="226"/>
      <c r="AW788" s="226"/>
      <c r="AX788" s="226"/>
      <c r="AY788" s="226"/>
      <c r="AZ788" s="226"/>
      <c r="BA788" s="226"/>
      <c r="BB788" s="226"/>
      <c r="BG788" s="232"/>
      <c r="BH788" s="227"/>
      <c r="BI788" s="227"/>
      <c r="BJ788" s="227"/>
      <c r="BK788" s="227"/>
      <c r="BL788" s="227"/>
      <c r="BM788" s="227"/>
      <c r="BN788" s="170"/>
      <c r="BO788" s="170"/>
      <c r="BP788" s="170"/>
      <c r="BQ788" s="170"/>
      <c r="BR788" s="170"/>
      <c r="BS788" s="170"/>
      <c r="BT788" s="170"/>
      <c r="BU788" s="170"/>
      <c r="EO788" s="95"/>
      <c r="EP788" s="95"/>
      <c r="EQ788" s="95"/>
      <c r="ER788" s="95"/>
      <c r="ES788" s="95"/>
      <c r="ET788" s="95"/>
      <c r="EU788" s="95"/>
      <c r="EV788" s="95"/>
      <c r="EW788" s="95"/>
      <c r="EX788" s="95"/>
      <c r="EY788" s="95"/>
      <c r="EZ788" s="95"/>
    </row>
    <row r="789" spans="1:156">
      <c r="A789" s="95"/>
      <c r="B789" s="95"/>
      <c r="C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225"/>
      <c r="AF789" s="225"/>
      <c r="AG789" s="225"/>
      <c r="AH789" s="225"/>
      <c r="AI789" s="225"/>
      <c r="AJ789" s="225"/>
      <c r="AK789" s="225"/>
      <c r="AP789" s="226"/>
      <c r="AQ789" s="226"/>
      <c r="AR789" s="226"/>
      <c r="AS789" s="226"/>
      <c r="AT789" s="226"/>
      <c r="AU789" s="226"/>
      <c r="AV789" s="226"/>
      <c r="AW789" s="226"/>
      <c r="AX789" s="226"/>
      <c r="AY789" s="226"/>
      <c r="AZ789" s="226"/>
      <c r="BA789" s="226"/>
      <c r="BB789" s="226"/>
      <c r="BG789" s="232"/>
      <c r="BH789" s="227"/>
      <c r="BI789" s="227"/>
      <c r="BJ789" s="227"/>
      <c r="BK789" s="227"/>
      <c r="BL789" s="227"/>
      <c r="BM789" s="227"/>
      <c r="BN789" s="170"/>
      <c r="BO789" s="170"/>
      <c r="BP789" s="170"/>
      <c r="BQ789" s="170"/>
      <c r="BR789" s="170"/>
      <c r="BS789" s="170"/>
      <c r="BT789" s="170"/>
      <c r="BU789" s="170"/>
      <c r="EO789" s="95"/>
      <c r="EP789" s="95"/>
      <c r="EQ789" s="95"/>
      <c r="ER789" s="95"/>
      <c r="ES789" s="95"/>
      <c r="ET789" s="95"/>
      <c r="EU789" s="95"/>
      <c r="EV789" s="95"/>
      <c r="EW789" s="95"/>
      <c r="EX789" s="95"/>
      <c r="EY789" s="95"/>
      <c r="EZ789" s="95"/>
    </row>
    <row r="790" spans="1:156">
      <c r="A790" s="95"/>
      <c r="B790" s="95"/>
      <c r="C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225"/>
      <c r="AF790" s="225"/>
      <c r="AG790" s="225"/>
      <c r="AH790" s="225"/>
      <c r="AI790" s="225"/>
      <c r="AJ790" s="225"/>
      <c r="AK790" s="225"/>
      <c r="AP790" s="226"/>
      <c r="AQ790" s="226"/>
      <c r="AR790" s="226"/>
      <c r="AS790" s="226"/>
      <c r="AT790" s="226"/>
      <c r="AU790" s="226"/>
      <c r="AV790" s="226"/>
      <c r="AW790" s="226"/>
      <c r="AX790" s="226"/>
      <c r="AY790" s="226"/>
      <c r="AZ790" s="226"/>
      <c r="BA790" s="226"/>
      <c r="BB790" s="226"/>
      <c r="BG790" s="232"/>
      <c r="BH790" s="227"/>
      <c r="BI790" s="227"/>
      <c r="BJ790" s="227"/>
      <c r="BK790" s="227"/>
      <c r="BL790" s="227"/>
      <c r="BM790" s="227"/>
      <c r="BN790" s="170"/>
      <c r="BO790" s="170"/>
      <c r="BP790" s="170"/>
      <c r="BQ790" s="170"/>
      <c r="BR790" s="170"/>
      <c r="BS790" s="170"/>
      <c r="BT790" s="170"/>
      <c r="BU790" s="170"/>
      <c r="EO790" s="95"/>
      <c r="EP790" s="95"/>
      <c r="EQ790" s="95"/>
      <c r="ER790" s="95"/>
      <c r="ES790" s="95"/>
      <c r="ET790" s="95"/>
      <c r="EU790" s="95"/>
      <c r="EV790" s="95"/>
      <c r="EW790" s="95"/>
      <c r="EX790" s="95"/>
      <c r="EY790" s="95"/>
      <c r="EZ790" s="95"/>
    </row>
    <row r="791" spans="1:156">
      <c r="A791" s="95"/>
      <c r="B791" s="95"/>
      <c r="C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225"/>
      <c r="AF791" s="225"/>
      <c r="AG791" s="225"/>
      <c r="AH791" s="225"/>
      <c r="AI791" s="225"/>
      <c r="AJ791" s="225"/>
      <c r="AK791" s="225"/>
      <c r="AP791" s="226"/>
      <c r="AQ791" s="226"/>
      <c r="AR791" s="226"/>
      <c r="AS791" s="226"/>
      <c r="AT791" s="226"/>
      <c r="AU791" s="226"/>
      <c r="AV791" s="226"/>
      <c r="AW791" s="226"/>
      <c r="AX791" s="226"/>
      <c r="AY791" s="226"/>
      <c r="AZ791" s="226"/>
      <c r="BA791" s="226"/>
      <c r="BB791" s="226"/>
      <c r="BG791" s="232"/>
      <c r="BH791" s="227"/>
      <c r="BI791" s="227"/>
      <c r="BJ791" s="227"/>
      <c r="BK791" s="227"/>
      <c r="BL791" s="227"/>
      <c r="BM791" s="227"/>
      <c r="BN791" s="170"/>
      <c r="BO791" s="170"/>
      <c r="BP791" s="170"/>
      <c r="BQ791" s="170"/>
      <c r="BR791" s="170"/>
      <c r="BS791" s="170"/>
      <c r="BT791" s="170"/>
      <c r="BU791" s="170"/>
      <c r="EO791" s="95"/>
      <c r="EP791" s="95"/>
      <c r="EQ791" s="95"/>
      <c r="ER791" s="95"/>
      <c r="ES791" s="95"/>
      <c r="ET791" s="95"/>
      <c r="EU791" s="95"/>
      <c r="EV791" s="95"/>
      <c r="EW791" s="95"/>
      <c r="EX791" s="95"/>
      <c r="EY791" s="95"/>
      <c r="EZ791" s="95"/>
    </row>
    <row r="792" spans="1:156">
      <c r="A792" s="95"/>
      <c r="B792" s="95"/>
      <c r="C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225"/>
      <c r="AF792" s="225"/>
      <c r="AG792" s="225"/>
      <c r="AH792" s="225"/>
      <c r="AI792" s="225"/>
      <c r="AJ792" s="225"/>
      <c r="AK792" s="225"/>
      <c r="AP792" s="226"/>
      <c r="AQ792" s="226"/>
      <c r="AR792" s="226"/>
      <c r="AS792" s="226"/>
      <c r="AT792" s="226"/>
      <c r="AU792" s="226"/>
      <c r="AV792" s="226"/>
      <c r="AW792" s="226"/>
      <c r="AX792" s="226"/>
      <c r="AY792" s="226"/>
      <c r="AZ792" s="226"/>
      <c r="BA792" s="226"/>
      <c r="BB792" s="226"/>
      <c r="BG792" s="232"/>
      <c r="BH792" s="227"/>
      <c r="BI792" s="227"/>
      <c r="BJ792" s="227"/>
      <c r="BK792" s="227"/>
      <c r="BL792" s="227"/>
      <c r="BM792" s="227"/>
      <c r="BN792" s="170"/>
      <c r="BO792" s="170"/>
      <c r="BP792" s="170"/>
      <c r="BQ792" s="170"/>
      <c r="BR792" s="170"/>
      <c r="BS792" s="170"/>
      <c r="BT792" s="170"/>
      <c r="BU792" s="170"/>
      <c r="EO792" s="95"/>
      <c r="EP792" s="95"/>
      <c r="EQ792" s="95"/>
      <c r="ER792" s="95"/>
      <c r="ES792" s="95"/>
      <c r="ET792" s="95"/>
      <c r="EU792" s="95"/>
      <c r="EV792" s="95"/>
      <c r="EW792" s="95"/>
      <c r="EX792" s="95"/>
      <c r="EY792" s="95"/>
      <c r="EZ792" s="95"/>
    </row>
    <row r="793" spans="1:156">
      <c r="A793" s="95"/>
      <c r="B793" s="95"/>
      <c r="C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226"/>
      <c r="AE793" s="226"/>
      <c r="AF793" s="226"/>
      <c r="AG793" s="226"/>
      <c r="AH793" s="226"/>
      <c r="AI793" s="226"/>
      <c r="AJ793" s="226"/>
      <c r="AK793" s="226"/>
      <c r="AL793" s="226"/>
      <c r="AM793" s="226"/>
      <c r="AN793" s="226"/>
      <c r="AO793" s="226"/>
      <c r="AP793" s="226"/>
      <c r="AQ793" s="226"/>
      <c r="AR793" s="226"/>
      <c r="AS793" s="226"/>
      <c r="AT793" s="226"/>
      <c r="AU793" s="226"/>
      <c r="AV793" s="226"/>
      <c r="AW793" s="226"/>
      <c r="AX793" s="226"/>
      <c r="AY793" s="226"/>
      <c r="AZ793" s="226"/>
      <c r="BA793" s="226"/>
      <c r="BB793" s="226"/>
      <c r="BG793" s="232"/>
      <c r="BH793" s="227"/>
      <c r="BI793" s="227"/>
      <c r="BJ793" s="227"/>
      <c r="BK793" s="227"/>
      <c r="BL793" s="227"/>
      <c r="BM793" s="227"/>
      <c r="BN793" s="170"/>
      <c r="BO793" s="170"/>
      <c r="BP793" s="170"/>
      <c r="BQ793" s="170"/>
      <c r="BR793" s="170"/>
      <c r="BS793" s="170"/>
      <c r="BT793" s="170"/>
      <c r="BU793" s="170"/>
      <c r="EO793" s="95"/>
      <c r="EP793" s="95"/>
      <c r="EQ793" s="95"/>
      <c r="ER793" s="95"/>
      <c r="ES793" s="95"/>
      <c r="ET793" s="95"/>
      <c r="EU793" s="95"/>
      <c r="EV793" s="95"/>
      <c r="EW793" s="95"/>
      <c r="EX793" s="95"/>
      <c r="EY793" s="95"/>
      <c r="EZ793" s="95"/>
    </row>
    <row r="794" spans="1:156">
      <c r="A794" s="95"/>
      <c r="B794" s="95"/>
      <c r="C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225"/>
      <c r="AF794" s="225"/>
      <c r="AG794" s="225"/>
      <c r="AH794" s="225"/>
      <c r="AI794" s="225"/>
      <c r="AJ794" s="225"/>
      <c r="AK794" s="225"/>
      <c r="AQ794" s="226"/>
      <c r="AR794" s="226"/>
      <c r="AS794" s="226"/>
      <c r="AT794" s="226"/>
      <c r="AU794" s="226"/>
      <c r="AV794" s="226"/>
      <c r="AW794" s="226"/>
      <c r="AX794" s="226"/>
      <c r="AY794" s="226"/>
      <c r="AZ794" s="227"/>
      <c r="BA794" s="170"/>
      <c r="BB794" s="226"/>
      <c r="BG794" s="232"/>
      <c r="BH794" s="227"/>
      <c r="BI794" s="227"/>
      <c r="BJ794" s="227"/>
      <c r="BK794" s="227"/>
      <c r="BL794" s="227"/>
      <c r="BM794" s="227"/>
      <c r="BN794" s="170"/>
      <c r="BO794" s="170"/>
      <c r="BP794" s="170"/>
      <c r="BQ794" s="170"/>
      <c r="BR794" s="170"/>
      <c r="BS794" s="170"/>
      <c r="BT794" s="170"/>
      <c r="BU794" s="170"/>
      <c r="EO794" s="95"/>
      <c r="EP794" s="95"/>
      <c r="EQ794" s="95"/>
      <c r="ER794" s="95"/>
      <c r="ES794" s="95"/>
      <c r="ET794" s="95"/>
      <c r="EU794" s="95"/>
      <c r="EV794" s="95"/>
      <c r="EW794" s="95"/>
      <c r="EX794" s="95"/>
      <c r="EY794" s="95"/>
      <c r="EZ794" s="95"/>
    </row>
    <row r="795" spans="1:156">
      <c r="A795" s="95"/>
      <c r="B795" s="95"/>
      <c r="C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225"/>
      <c r="AF795" s="225"/>
      <c r="AG795" s="225"/>
      <c r="AH795" s="225"/>
      <c r="AI795" s="225"/>
      <c r="AJ795" s="225"/>
      <c r="AK795" s="225"/>
      <c r="AQ795" s="226"/>
      <c r="AR795" s="226"/>
      <c r="AS795" s="226"/>
      <c r="AT795" s="226"/>
      <c r="AU795" s="226"/>
      <c r="AV795" s="226"/>
      <c r="AW795" s="226"/>
      <c r="AX795" s="226"/>
      <c r="AY795" s="226"/>
      <c r="AZ795" s="226"/>
      <c r="BA795" s="226"/>
      <c r="BB795" s="226"/>
      <c r="BG795" s="232"/>
      <c r="BH795" s="227"/>
      <c r="BI795" s="227"/>
      <c r="BJ795" s="227"/>
      <c r="BK795" s="227"/>
      <c r="BL795" s="227"/>
      <c r="BM795" s="227"/>
      <c r="BN795" s="170"/>
      <c r="BO795" s="170"/>
      <c r="BP795" s="170"/>
      <c r="BQ795" s="170"/>
      <c r="BR795" s="170"/>
      <c r="BS795" s="170"/>
      <c r="BT795" s="170"/>
      <c r="BU795" s="170"/>
      <c r="EO795" s="95"/>
      <c r="EP795" s="95"/>
      <c r="EQ795" s="95"/>
      <c r="ER795" s="95"/>
      <c r="ES795" s="95"/>
      <c r="ET795" s="95"/>
      <c r="EU795" s="95"/>
      <c r="EV795" s="95"/>
      <c r="EW795" s="95"/>
      <c r="EX795" s="95"/>
      <c r="EY795" s="95"/>
      <c r="EZ795" s="95"/>
    </row>
    <row r="796" spans="1:156">
      <c r="A796" s="95"/>
      <c r="B796" s="95"/>
      <c r="C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225"/>
      <c r="AF796" s="225"/>
      <c r="AG796" s="225"/>
      <c r="AH796" s="225"/>
      <c r="AI796" s="225"/>
      <c r="AJ796" s="225"/>
      <c r="AK796" s="225"/>
      <c r="AQ796" s="226"/>
      <c r="AR796" s="226"/>
      <c r="AS796" s="226"/>
      <c r="AT796" s="226"/>
      <c r="AU796" s="226"/>
      <c r="AV796" s="226"/>
      <c r="AW796" s="226"/>
      <c r="AX796" s="226"/>
      <c r="AY796" s="226"/>
      <c r="AZ796" s="226"/>
      <c r="BA796" s="226"/>
      <c r="BB796" s="226"/>
      <c r="BG796" s="232"/>
      <c r="BH796" s="227"/>
      <c r="BI796" s="227"/>
      <c r="BJ796" s="227"/>
      <c r="BK796" s="227"/>
      <c r="BL796" s="227"/>
      <c r="BM796" s="227"/>
      <c r="BN796" s="170"/>
      <c r="BO796" s="170"/>
      <c r="BP796" s="170"/>
      <c r="BQ796" s="170"/>
      <c r="BR796" s="170"/>
      <c r="BS796" s="170"/>
      <c r="BT796" s="170"/>
      <c r="BU796" s="170"/>
      <c r="EO796" s="95"/>
      <c r="EP796" s="95"/>
      <c r="EQ796" s="95"/>
      <c r="ER796" s="95"/>
      <c r="ES796" s="95"/>
      <c r="ET796" s="95"/>
      <c r="EU796" s="95"/>
      <c r="EV796" s="95"/>
      <c r="EW796" s="95"/>
      <c r="EX796" s="95"/>
      <c r="EY796" s="95"/>
      <c r="EZ796" s="95"/>
    </row>
    <row r="797" spans="1:156">
      <c r="A797" s="95"/>
      <c r="B797" s="95"/>
      <c r="C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225"/>
      <c r="AF797" s="225"/>
      <c r="AG797" s="225"/>
      <c r="AH797" s="225"/>
      <c r="AI797" s="225"/>
      <c r="AJ797" s="225"/>
      <c r="AK797" s="225"/>
      <c r="AQ797" s="226"/>
      <c r="AR797" s="226"/>
      <c r="AS797" s="226"/>
      <c r="AT797" s="226"/>
      <c r="AU797" s="226"/>
      <c r="AV797" s="226"/>
      <c r="AW797" s="226"/>
      <c r="AX797" s="226"/>
      <c r="AY797" s="226"/>
      <c r="AZ797" s="226"/>
      <c r="BA797" s="226"/>
      <c r="BB797" s="226"/>
      <c r="BG797" s="232"/>
      <c r="BH797" s="227"/>
      <c r="BI797" s="227"/>
      <c r="BJ797" s="227"/>
      <c r="BK797" s="227"/>
      <c r="BL797" s="227"/>
      <c r="BM797" s="227"/>
      <c r="BN797" s="170"/>
      <c r="BO797" s="170"/>
      <c r="BP797" s="170"/>
      <c r="BQ797" s="170"/>
      <c r="BR797" s="170"/>
      <c r="BS797" s="170"/>
      <c r="BT797" s="170"/>
      <c r="BU797" s="170"/>
      <c r="EO797" s="95"/>
      <c r="EP797" s="95"/>
      <c r="EQ797" s="95"/>
      <c r="ER797" s="95"/>
      <c r="ES797" s="95"/>
      <c r="ET797" s="95"/>
      <c r="EU797" s="95"/>
      <c r="EV797" s="95"/>
      <c r="EW797" s="95"/>
      <c r="EX797" s="95"/>
      <c r="EY797" s="95"/>
      <c r="EZ797" s="95"/>
    </row>
    <row r="798" spans="1:156">
      <c r="A798" s="95"/>
      <c r="B798" s="95"/>
      <c r="C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225"/>
      <c r="AF798" s="225"/>
      <c r="AG798" s="225"/>
      <c r="AH798" s="225"/>
      <c r="AI798" s="225"/>
      <c r="AJ798" s="225"/>
      <c r="AK798" s="225"/>
      <c r="AQ798" s="226"/>
      <c r="AR798" s="226"/>
      <c r="AS798" s="226"/>
      <c r="AT798" s="226"/>
      <c r="AU798" s="226"/>
      <c r="AV798" s="226"/>
      <c r="AW798" s="226"/>
      <c r="AX798" s="226"/>
      <c r="AY798" s="226"/>
      <c r="AZ798" s="226"/>
      <c r="BA798" s="226"/>
      <c r="BB798" s="226"/>
      <c r="BG798" s="232"/>
      <c r="BH798" s="227"/>
      <c r="BI798" s="227"/>
      <c r="BJ798" s="227"/>
      <c r="BK798" s="227"/>
      <c r="BL798" s="227"/>
      <c r="BM798" s="227"/>
      <c r="BN798" s="170"/>
      <c r="BO798" s="170"/>
      <c r="BP798" s="170"/>
      <c r="BQ798" s="170"/>
      <c r="BR798" s="170"/>
      <c r="BS798" s="170"/>
      <c r="BT798" s="170"/>
      <c r="BU798" s="170"/>
      <c r="EO798" s="95"/>
      <c r="EP798" s="95"/>
      <c r="EQ798" s="95"/>
      <c r="ER798" s="95"/>
      <c r="ES798" s="95"/>
      <c r="ET798" s="95"/>
      <c r="EU798" s="95"/>
      <c r="EV798" s="95"/>
      <c r="EW798" s="95"/>
      <c r="EX798" s="95"/>
      <c r="EY798" s="95"/>
      <c r="EZ798" s="95"/>
    </row>
    <row r="799" spans="1:156">
      <c r="A799" s="95"/>
      <c r="B799" s="95"/>
      <c r="C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225"/>
      <c r="AF799" s="225"/>
      <c r="AG799" s="225"/>
      <c r="AH799" s="225"/>
      <c r="AI799" s="225"/>
      <c r="AJ799" s="225"/>
      <c r="AK799" s="225"/>
      <c r="AQ799" s="226"/>
      <c r="AR799" s="226"/>
      <c r="AS799" s="226"/>
      <c r="AT799" s="226"/>
      <c r="AU799" s="226"/>
      <c r="AV799" s="226"/>
      <c r="AW799" s="226"/>
      <c r="AX799" s="226"/>
      <c r="AY799" s="227"/>
      <c r="AZ799" s="226"/>
      <c r="BA799" s="226"/>
      <c r="BB799" s="226"/>
      <c r="BG799" s="232"/>
      <c r="BH799" s="227"/>
      <c r="BI799" s="227"/>
      <c r="BJ799" s="227"/>
      <c r="BK799" s="227"/>
      <c r="BL799" s="227"/>
      <c r="BM799" s="227"/>
      <c r="BN799" s="170"/>
      <c r="BO799" s="170"/>
      <c r="BP799" s="170"/>
      <c r="BQ799" s="170"/>
      <c r="BR799" s="170"/>
      <c r="BS799" s="170"/>
      <c r="BT799" s="170"/>
      <c r="BU799" s="170"/>
      <c r="EO799" s="95"/>
      <c r="EP799" s="95"/>
      <c r="EQ799" s="95"/>
      <c r="ER799" s="95"/>
      <c r="ES799" s="95"/>
      <c r="ET799" s="95"/>
      <c r="EU799" s="95"/>
      <c r="EV799" s="95"/>
      <c r="EW799" s="95"/>
      <c r="EX799" s="95"/>
      <c r="EY799" s="95"/>
      <c r="EZ799" s="95"/>
    </row>
    <row r="800" spans="1:156">
      <c r="A800" s="95"/>
      <c r="B800" s="95"/>
      <c r="C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225"/>
      <c r="AF800" s="225"/>
      <c r="AG800" s="225"/>
      <c r="AH800" s="225"/>
      <c r="AI800" s="225"/>
      <c r="AJ800" s="225"/>
      <c r="AK800" s="225"/>
      <c r="AQ800" s="226"/>
      <c r="AR800" s="226"/>
      <c r="AS800" s="226"/>
      <c r="AT800" s="226"/>
      <c r="AU800" s="226"/>
      <c r="AV800" s="226"/>
      <c r="AW800" s="226"/>
      <c r="AX800" s="226"/>
      <c r="AY800" s="226"/>
      <c r="AZ800" s="226"/>
      <c r="BA800" s="226"/>
      <c r="BB800" s="226"/>
      <c r="BG800" s="232"/>
      <c r="BH800" s="227"/>
      <c r="BI800" s="227"/>
      <c r="BJ800" s="227"/>
      <c r="BK800" s="227"/>
      <c r="BL800" s="227"/>
      <c r="BM800" s="227"/>
      <c r="BN800" s="170"/>
      <c r="BO800" s="170"/>
      <c r="BP800" s="170"/>
      <c r="BQ800" s="170"/>
      <c r="BR800" s="170"/>
      <c r="BS800" s="170"/>
      <c r="BT800" s="170"/>
      <c r="BU800" s="170"/>
      <c r="EO800" s="95"/>
      <c r="EP800" s="95"/>
      <c r="EQ800" s="95"/>
      <c r="ER800" s="95"/>
      <c r="ES800" s="95"/>
      <c r="ET800" s="95"/>
      <c r="EU800" s="95"/>
      <c r="EV800" s="95"/>
      <c r="EW800" s="95"/>
      <c r="EX800" s="95"/>
      <c r="EY800" s="95"/>
      <c r="EZ800" s="95"/>
    </row>
    <row r="801" spans="1:156">
      <c r="A801" s="95"/>
      <c r="B801" s="95"/>
      <c r="C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225"/>
      <c r="AF801" s="225"/>
      <c r="AG801" s="225"/>
      <c r="AH801" s="225"/>
      <c r="AI801" s="225"/>
      <c r="AJ801" s="225"/>
      <c r="AK801" s="225"/>
      <c r="AQ801" s="226"/>
      <c r="AR801" s="226"/>
      <c r="AS801" s="226"/>
      <c r="AT801" s="226"/>
      <c r="AU801" s="226"/>
      <c r="AV801" s="226"/>
      <c r="AW801" s="226"/>
      <c r="AX801" s="226"/>
      <c r="AY801" s="226"/>
      <c r="AZ801" s="226"/>
      <c r="BA801" s="226"/>
      <c r="BB801" s="226"/>
      <c r="BG801" s="232"/>
      <c r="BH801" s="227"/>
      <c r="BI801" s="227"/>
      <c r="BJ801" s="227"/>
      <c r="BK801" s="227"/>
      <c r="BL801" s="227"/>
      <c r="BM801" s="227"/>
      <c r="BN801" s="170"/>
      <c r="BO801" s="170"/>
      <c r="BP801" s="170"/>
      <c r="BQ801" s="170"/>
      <c r="BR801" s="170"/>
      <c r="BS801" s="170"/>
      <c r="BT801" s="170"/>
      <c r="BU801" s="170"/>
      <c r="EO801" s="95"/>
      <c r="EP801" s="95"/>
      <c r="EQ801" s="95"/>
      <c r="ER801" s="95"/>
      <c r="ES801" s="95"/>
      <c r="ET801" s="95"/>
      <c r="EU801" s="95"/>
      <c r="EV801" s="95"/>
      <c r="EW801" s="95"/>
      <c r="EX801" s="95"/>
      <c r="EY801" s="95"/>
      <c r="EZ801" s="95"/>
    </row>
    <row r="802" spans="1:156">
      <c r="A802" s="95"/>
      <c r="B802" s="95"/>
      <c r="C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225"/>
      <c r="AF802" s="225"/>
      <c r="AG802" s="225"/>
      <c r="AH802" s="225"/>
      <c r="AI802" s="225"/>
      <c r="AJ802" s="225"/>
      <c r="AK802" s="225"/>
      <c r="AQ802" s="226"/>
      <c r="AR802" s="226"/>
      <c r="AS802" s="226"/>
      <c r="AT802" s="232"/>
      <c r="AU802" s="227"/>
      <c r="AV802" s="227"/>
      <c r="AW802" s="227"/>
      <c r="AX802" s="226"/>
      <c r="AY802" s="226"/>
      <c r="AZ802" s="226"/>
      <c r="BA802" s="226"/>
      <c r="BB802" s="226"/>
      <c r="BG802" s="232"/>
      <c r="BH802" s="227"/>
      <c r="BI802" s="227"/>
      <c r="BJ802" s="227"/>
      <c r="BK802" s="227"/>
      <c r="BL802" s="227"/>
      <c r="BM802" s="170"/>
      <c r="BN802" s="170"/>
      <c r="BO802" s="170"/>
      <c r="BP802" s="170"/>
      <c r="BQ802" s="170"/>
      <c r="BR802" s="170"/>
      <c r="BS802" s="170"/>
      <c r="BT802" s="170"/>
      <c r="BU802" s="170"/>
      <c r="EO802" s="95"/>
      <c r="EP802" s="95"/>
      <c r="EQ802" s="95"/>
      <c r="ER802" s="95"/>
      <c r="ES802" s="95"/>
      <c r="ET802" s="95"/>
      <c r="EU802" s="95"/>
      <c r="EV802" s="95"/>
      <c r="EW802" s="95"/>
      <c r="EX802" s="95"/>
      <c r="EY802" s="95"/>
      <c r="EZ802" s="95"/>
    </row>
    <row r="803" spans="1:156">
      <c r="A803" s="95"/>
      <c r="B803" s="95"/>
      <c r="C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225"/>
      <c r="AF803" s="225"/>
      <c r="AG803" s="225"/>
      <c r="AH803" s="225"/>
      <c r="AI803" s="225"/>
      <c r="AJ803" s="225"/>
      <c r="AK803" s="225"/>
      <c r="AQ803" s="226"/>
      <c r="AR803" s="226"/>
      <c r="AS803" s="226"/>
      <c r="AT803" s="226"/>
      <c r="AU803" s="226"/>
      <c r="AV803" s="226"/>
      <c r="AW803" s="226"/>
      <c r="AX803" s="226"/>
      <c r="AY803" s="226"/>
      <c r="AZ803" s="226"/>
      <c r="BA803" s="226"/>
      <c r="BB803" s="226"/>
      <c r="BG803" s="232"/>
      <c r="BH803" s="227"/>
      <c r="BI803" s="227"/>
      <c r="BJ803" s="227"/>
      <c r="BK803" s="227"/>
      <c r="BL803" s="227"/>
      <c r="BM803" s="170"/>
      <c r="BN803" s="170"/>
      <c r="BO803" s="170"/>
      <c r="BP803" s="170"/>
      <c r="BQ803" s="170"/>
      <c r="BR803" s="170"/>
      <c r="BS803" s="170"/>
      <c r="BT803" s="170"/>
      <c r="BU803" s="170"/>
      <c r="EK803" s="95"/>
      <c r="EL803" s="95"/>
      <c r="EM803" s="95"/>
      <c r="EN803" s="95"/>
      <c r="EO803" s="95"/>
      <c r="EP803" s="95"/>
      <c r="EQ803" s="95"/>
      <c r="ER803" s="95"/>
      <c r="ES803" s="95"/>
      <c r="ET803" s="95"/>
      <c r="EU803" s="95"/>
      <c r="EV803" s="95"/>
      <c r="EW803" s="95"/>
      <c r="EX803" s="95"/>
      <c r="EY803" s="95"/>
      <c r="EZ803" s="95"/>
    </row>
    <row r="804" spans="1:156">
      <c r="A804" s="95"/>
      <c r="B804" s="95"/>
      <c r="C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225"/>
      <c r="AF804" s="225"/>
      <c r="AG804" s="225"/>
      <c r="AH804" s="225"/>
      <c r="AI804" s="225"/>
      <c r="AJ804" s="225"/>
      <c r="AK804" s="225"/>
      <c r="AQ804" s="226"/>
      <c r="AR804" s="226"/>
      <c r="AS804" s="226"/>
      <c r="AT804" s="226"/>
      <c r="AU804" s="226"/>
      <c r="AV804" s="226"/>
      <c r="AW804" s="226"/>
      <c r="AX804" s="227"/>
      <c r="AY804" s="226"/>
      <c r="AZ804" s="226"/>
      <c r="BA804" s="226"/>
      <c r="BB804" s="226"/>
      <c r="BG804" s="232"/>
      <c r="BH804" s="227"/>
      <c r="BI804" s="227"/>
      <c r="BJ804" s="227"/>
      <c r="BK804" s="227"/>
      <c r="BL804" s="227"/>
      <c r="BM804" s="170"/>
      <c r="BN804" s="170"/>
      <c r="BO804" s="170"/>
      <c r="BP804" s="170"/>
      <c r="BQ804" s="170"/>
      <c r="BR804" s="170"/>
      <c r="BS804" s="170"/>
      <c r="BT804" s="170"/>
      <c r="BU804" s="170"/>
      <c r="EK804" s="95"/>
      <c r="EL804" s="95"/>
      <c r="EM804" s="95"/>
      <c r="EN804" s="95"/>
      <c r="EO804" s="95"/>
      <c r="EP804" s="95"/>
      <c r="EQ804" s="95"/>
      <c r="ER804" s="95"/>
      <c r="ES804" s="95"/>
      <c r="ET804" s="95"/>
      <c r="EU804" s="95"/>
      <c r="EV804" s="95"/>
      <c r="EW804" s="95"/>
      <c r="EX804" s="95"/>
      <c r="EY804" s="95"/>
      <c r="EZ804" s="95"/>
    </row>
    <row r="805" spans="1:156">
      <c r="A805" s="95"/>
      <c r="B805" s="95"/>
      <c r="C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225"/>
      <c r="AF805" s="225"/>
      <c r="AG805" s="225"/>
      <c r="AH805" s="225"/>
      <c r="AI805" s="225"/>
      <c r="AJ805" s="225"/>
      <c r="AK805" s="225"/>
      <c r="AQ805" s="226"/>
      <c r="AR805" s="226"/>
      <c r="AS805" s="226"/>
      <c r="AT805" s="226"/>
      <c r="AU805" s="226"/>
      <c r="AV805" s="226"/>
      <c r="AW805" s="226"/>
      <c r="AX805" s="226"/>
      <c r="AY805" s="226"/>
      <c r="AZ805" s="226"/>
      <c r="BA805" s="226"/>
      <c r="BB805" s="226"/>
      <c r="BG805" s="232"/>
      <c r="BH805" s="227"/>
      <c r="BI805" s="227"/>
      <c r="BJ805" s="227"/>
      <c r="BK805" s="227"/>
      <c r="BL805" s="227"/>
      <c r="BM805" s="170"/>
      <c r="BN805" s="170"/>
      <c r="BO805" s="170"/>
      <c r="BP805" s="170"/>
      <c r="BQ805" s="170"/>
      <c r="BR805" s="170"/>
      <c r="BS805" s="170"/>
      <c r="BT805" s="170"/>
      <c r="BU805" s="170"/>
      <c r="EK805" s="95"/>
      <c r="EL805" s="95"/>
      <c r="EM805" s="95"/>
      <c r="EN805" s="95"/>
      <c r="EO805" s="95"/>
      <c r="EP805" s="95"/>
      <c r="EQ805" s="95"/>
      <c r="ER805" s="95"/>
      <c r="ES805" s="95"/>
      <c r="ET805" s="95"/>
      <c r="EU805" s="95"/>
      <c r="EV805" s="95"/>
      <c r="EW805" s="95"/>
      <c r="EX805" s="95"/>
      <c r="EY805" s="95"/>
      <c r="EZ805" s="95"/>
    </row>
    <row r="806" spans="1:156">
      <c r="A806" s="95"/>
      <c r="B806" s="95"/>
      <c r="C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225"/>
      <c r="AF806" s="225"/>
      <c r="AG806" s="225"/>
      <c r="AH806" s="225"/>
      <c r="AI806" s="225"/>
      <c r="AJ806" s="225"/>
      <c r="AK806" s="225"/>
      <c r="AQ806" s="226"/>
      <c r="AR806" s="226"/>
      <c r="AS806" s="226"/>
      <c r="AT806" s="226"/>
      <c r="AU806" s="226"/>
      <c r="AV806" s="226"/>
      <c r="AW806" s="226"/>
      <c r="AX806" s="226"/>
      <c r="AY806" s="226"/>
      <c r="AZ806" s="226"/>
      <c r="BA806" s="226"/>
      <c r="BB806" s="226"/>
      <c r="BG806" s="232"/>
      <c r="BH806" s="227"/>
      <c r="BI806" s="227"/>
      <c r="BJ806" s="227"/>
      <c r="BK806" s="227"/>
      <c r="BL806" s="227"/>
      <c r="BM806" s="170"/>
      <c r="BN806" s="170"/>
      <c r="BO806" s="170"/>
      <c r="BP806" s="170"/>
      <c r="BQ806" s="170"/>
      <c r="BR806" s="170"/>
      <c r="BS806" s="170"/>
      <c r="BT806" s="170"/>
      <c r="BU806" s="170"/>
      <c r="EK806" s="95"/>
      <c r="EL806" s="95"/>
      <c r="EM806" s="95"/>
      <c r="EN806" s="95"/>
      <c r="EO806" s="95"/>
      <c r="EP806" s="95"/>
      <c r="EQ806" s="95"/>
      <c r="ER806" s="95"/>
      <c r="ES806" s="95"/>
      <c r="ET806" s="95"/>
      <c r="EU806" s="95"/>
      <c r="EV806" s="95"/>
      <c r="EW806" s="95"/>
      <c r="EX806" s="95"/>
      <c r="EY806" s="95"/>
      <c r="EZ806" s="95"/>
    </row>
    <row r="807" spans="1:156">
      <c r="A807" s="95"/>
      <c r="B807" s="95"/>
      <c r="C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225"/>
      <c r="AF807" s="225"/>
      <c r="AG807" s="225"/>
      <c r="AH807" s="225"/>
      <c r="AI807" s="225"/>
      <c r="AJ807" s="225"/>
      <c r="AK807" s="225"/>
      <c r="AQ807" s="226"/>
      <c r="AR807" s="226"/>
      <c r="AS807" s="226"/>
      <c r="AT807" s="226"/>
      <c r="AU807" s="226"/>
      <c r="AV807" s="226"/>
      <c r="AW807" s="226"/>
      <c r="AX807" s="226"/>
      <c r="AY807" s="226"/>
      <c r="AZ807" s="226"/>
      <c r="BA807" s="226"/>
      <c r="BB807" s="226"/>
      <c r="BG807" s="232"/>
      <c r="BH807" s="227"/>
      <c r="BI807" s="227"/>
      <c r="BJ807" s="227"/>
      <c r="BK807" s="227"/>
      <c r="BL807" s="227"/>
      <c r="BM807" s="170"/>
      <c r="BN807" s="170"/>
      <c r="BO807" s="170"/>
      <c r="BP807" s="170"/>
      <c r="BQ807" s="170"/>
      <c r="BR807" s="170"/>
      <c r="BS807" s="170"/>
      <c r="BT807" s="170"/>
      <c r="BU807" s="170"/>
      <c r="EK807" s="95"/>
      <c r="EL807" s="95"/>
      <c r="EM807" s="95"/>
      <c r="EN807" s="95"/>
      <c r="EO807" s="95"/>
      <c r="EP807" s="95"/>
      <c r="EQ807" s="95"/>
      <c r="ER807" s="95"/>
      <c r="ES807" s="95"/>
      <c r="ET807" s="95"/>
      <c r="EU807" s="95"/>
      <c r="EV807" s="95"/>
      <c r="EW807" s="95"/>
      <c r="EX807" s="95"/>
      <c r="EY807" s="95"/>
      <c r="EZ807" s="95"/>
    </row>
    <row r="808" spans="1:156">
      <c r="A808" s="95"/>
      <c r="B808" s="95"/>
      <c r="C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225"/>
      <c r="AF808" s="225"/>
      <c r="AG808" s="225"/>
      <c r="AH808" s="225"/>
      <c r="AI808" s="225"/>
      <c r="AJ808" s="225"/>
      <c r="AK808" s="225"/>
      <c r="AQ808" s="226"/>
      <c r="AR808" s="226"/>
      <c r="AS808" s="226"/>
      <c r="AT808" s="226"/>
      <c r="AU808" s="226"/>
      <c r="AV808" s="226"/>
      <c r="AW808" s="226"/>
      <c r="AX808" s="226"/>
      <c r="AY808" s="226"/>
      <c r="AZ808" s="226"/>
      <c r="BA808" s="226"/>
      <c r="BB808" s="226"/>
      <c r="BG808" s="232"/>
      <c r="BH808" s="227"/>
      <c r="BI808" s="227"/>
      <c r="BJ808" s="227"/>
      <c r="BK808" s="227"/>
      <c r="BL808" s="227"/>
      <c r="BM808" s="170"/>
      <c r="BN808" s="170"/>
      <c r="BO808" s="170"/>
      <c r="BP808" s="170"/>
      <c r="BQ808" s="170"/>
      <c r="BR808" s="170"/>
      <c r="BS808" s="170"/>
      <c r="BT808" s="170"/>
      <c r="BU808" s="170"/>
      <c r="EK808" s="95"/>
      <c r="EL808" s="95"/>
      <c r="EM808" s="95"/>
      <c r="EN808" s="95"/>
      <c r="EO808" s="95"/>
      <c r="EP808" s="95"/>
      <c r="EQ808" s="95"/>
      <c r="ER808" s="95"/>
      <c r="ES808" s="95"/>
      <c r="ET808" s="95"/>
      <c r="EU808" s="95"/>
      <c r="EV808" s="95"/>
      <c r="EW808" s="95"/>
      <c r="EX808" s="95"/>
      <c r="EY808" s="95"/>
      <c r="EZ808" s="95"/>
    </row>
    <row r="809" spans="1:156">
      <c r="A809" s="95"/>
      <c r="B809" s="95"/>
      <c r="C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225"/>
      <c r="AF809" s="225"/>
      <c r="AG809" s="225"/>
      <c r="AH809" s="225"/>
      <c r="AI809" s="225"/>
      <c r="AJ809" s="225"/>
      <c r="AK809" s="225"/>
      <c r="AQ809" s="226"/>
      <c r="AR809" s="226"/>
      <c r="AS809" s="226"/>
      <c r="AT809" s="226"/>
      <c r="AU809" s="226"/>
      <c r="AV809" s="226"/>
      <c r="AW809" s="226"/>
      <c r="AX809" s="226"/>
      <c r="AY809" s="226"/>
      <c r="AZ809" s="226"/>
      <c r="BA809" s="226"/>
      <c r="BB809" s="226"/>
      <c r="BG809" s="232"/>
      <c r="BH809" s="227"/>
      <c r="BI809" s="227"/>
      <c r="BJ809" s="227"/>
      <c r="BK809" s="227"/>
      <c r="BL809" s="227"/>
      <c r="BM809" s="170"/>
      <c r="BN809" s="170"/>
      <c r="BO809" s="170"/>
      <c r="BP809" s="170"/>
      <c r="BQ809" s="170"/>
      <c r="BR809" s="170"/>
      <c r="BS809" s="170"/>
      <c r="BT809" s="170"/>
      <c r="BU809" s="170"/>
      <c r="EK809" s="95"/>
      <c r="EL809" s="95"/>
      <c r="EM809" s="95"/>
      <c r="EN809" s="95"/>
      <c r="EO809" s="95"/>
      <c r="EP809" s="95"/>
      <c r="EQ809" s="95"/>
      <c r="ER809" s="95"/>
      <c r="ES809" s="95"/>
      <c r="ET809" s="95"/>
      <c r="EU809" s="95"/>
      <c r="EV809" s="95"/>
      <c r="EW809" s="95"/>
      <c r="EX809" s="95"/>
      <c r="EY809" s="95"/>
      <c r="EZ809" s="95"/>
    </row>
    <row r="810" spans="1:156">
      <c r="A810" s="95"/>
      <c r="B810" s="95"/>
      <c r="C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225"/>
      <c r="AF810" s="225"/>
      <c r="AG810" s="225"/>
      <c r="AH810" s="225"/>
      <c r="AI810" s="225"/>
      <c r="AJ810" s="225"/>
      <c r="AK810" s="225"/>
      <c r="AQ810" s="226"/>
      <c r="AR810" s="226"/>
      <c r="AS810" s="226"/>
      <c r="AT810" s="226"/>
      <c r="AU810" s="226"/>
      <c r="AV810" s="226"/>
      <c r="AW810" s="226"/>
      <c r="AX810" s="226"/>
      <c r="AY810" s="226"/>
      <c r="AZ810" s="226"/>
      <c r="BA810" s="226"/>
      <c r="BB810" s="226"/>
      <c r="BG810" s="232"/>
      <c r="BH810" s="227"/>
      <c r="BI810" s="227"/>
      <c r="BJ810" s="227"/>
      <c r="BK810" s="227"/>
      <c r="BL810" s="227"/>
      <c r="BM810" s="170"/>
      <c r="BN810" s="170"/>
      <c r="BO810" s="170"/>
      <c r="BP810" s="170"/>
      <c r="BQ810" s="170"/>
      <c r="BR810" s="170"/>
      <c r="BS810" s="170"/>
      <c r="BT810" s="170"/>
      <c r="BU810" s="170"/>
      <c r="EK810" s="95"/>
      <c r="EL810" s="95"/>
      <c r="EM810" s="95"/>
      <c r="EN810" s="95"/>
      <c r="EO810" s="95"/>
      <c r="EP810" s="95"/>
      <c r="EQ810" s="95"/>
      <c r="ER810" s="95"/>
      <c r="ES810" s="95"/>
      <c r="ET810" s="95"/>
      <c r="EU810" s="95"/>
      <c r="EV810" s="95"/>
      <c r="EW810" s="95"/>
      <c r="EX810" s="95"/>
      <c r="EY810" s="95"/>
      <c r="EZ810" s="95"/>
    </row>
    <row r="811" spans="1:156">
      <c r="A811" s="95"/>
      <c r="B811" s="95"/>
      <c r="C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225"/>
      <c r="AF811" s="225"/>
      <c r="AG811" s="225"/>
      <c r="AH811" s="225"/>
      <c r="AI811" s="225"/>
      <c r="AJ811" s="225"/>
      <c r="AK811" s="225"/>
      <c r="AQ811" s="226"/>
      <c r="AR811" s="226"/>
      <c r="AS811" s="226"/>
      <c r="AT811" s="226"/>
      <c r="AU811" s="226"/>
      <c r="AV811" s="226"/>
      <c r="AW811" s="226"/>
      <c r="AX811" s="226"/>
      <c r="AY811" s="226"/>
      <c r="AZ811" s="226"/>
      <c r="BA811" s="226"/>
      <c r="BB811" s="226"/>
      <c r="BG811" s="232"/>
      <c r="BH811" s="227"/>
      <c r="BI811" s="227"/>
      <c r="BJ811" s="227"/>
      <c r="BK811" s="227"/>
      <c r="BL811" s="227"/>
      <c r="BM811" s="170"/>
      <c r="BN811" s="170"/>
      <c r="BO811" s="170"/>
      <c r="BP811" s="170"/>
      <c r="BQ811" s="170"/>
      <c r="BR811" s="170"/>
      <c r="BS811" s="170"/>
      <c r="BT811" s="170"/>
      <c r="BU811" s="170"/>
      <c r="EK811" s="95"/>
      <c r="EL811" s="95"/>
      <c r="EM811" s="95"/>
      <c r="EN811" s="95"/>
      <c r="EO811" s="95"/>
      <c r="EP811" s="95"/>
      <c r="EQ811" s="95"/>
      <c r="ER811" s="95"/>
      <c r="ES811" s="95"/>
      <c r="ET811" s="95"/>
      <c r="EU811" s="95"/>
      <c r="EV811" s="95"/>
      <c r="EW811" s="95"/>
      <c r="EX811" s="95"/>
      <c r="EY811" s="95"/>
      <c r="EZ811" s="95"/>
    </row>
    <row r="812" spans="1:156">
      <c r="A812" s="95"/>
      <c r="B812" s="95"/>
      <c r="C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225"/>
      <c r="AF812" s="225"/>
      <c r="AG812" s="225"/>
      <c r="AH812" s="225"/>
      <c r="AI812" s="225"/>
      <c r="AJ812" s="225"/>
      <c r="AK812" s="225"/>
      <c r="AQ812" s="226"/>
      <c r="AR812" s="226"/>
      <c r="AS812" s="226"/>
      <c r="AT812" s="226"/>
      <c r="AU812" s="226"/>
      <c r="AV812" s="226"/>
      <c r="AW812" s="226"/>
      <c r="AX812" s="226"/>
      <c r="AY812" s="226"/>
      <c r="AZ812" s="226"/>
      <c r="BA812" s="226"/>
      <c r="BB812" s="226"/>
      <c r="BG812" s="232"/>
      <c r="BH812" s="227"/>
      <c r="BI812" s="227"/>
      <c r="BJ812" s="227"/>
      <c r="BK812" s="227"/>
      <c r="BL812" s="227"/>
      <c r="BM812" s="170"/>
      <c r="BN812" s="170"/>
      <c r="BO812" s="170"/>
      <c r="BP812" s="170"/>
      <c r="BQ812" s="170"/>
      <c r="BR812" s="170"/>
      <c r="BS812" s="170"/>
      <c r="BT812" s="170"/>
      <c r="BU812" s="170"/>
      <c r="EK812" s="95"/>
      <c r="EL812" s="95"/>
      <c r="EM812" s="95"/>
      <c r="EN812" s="95"/>
      <c r="EO812" s="95"/>
      <c r="EP812" s="95"/>
      <c r="EQ812" s="95"/>
      <c r="ER812" s="95"/>
      <c r="ES812" s="95"/>
      <c r="ET812" s="95"/>
      <c r="EU812" s="95"/>
      <c r="EV812" s="95"/>
      <c r="EW812" s="95"/>
      <c r="EX812" s="95"/>
      <c r="EY812" s="95"/>
      <c r="EZ812" s="95"/>
    </row>
    <row r="813" spans="1:156">
      <c r="A813" s="95"/>
      <c r="B813" s="95"/>
      <c r="C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225"/>
      <c r="AF813" s="225"/>
      <c r="AG813" s="225"/>
      <c r="AH813" s="225"/>
      <c r="AI813" s="225"/>
      <c r="AJ813" s="225"/>
      <c r="AK813" s="225"/>
      <c r="AQ813" s="226"/>
      <c r="AR813" s="226"/>
      <c r="AS813" s="226"/>
      <c r="AT813" s="226"/>
      <c r="AU813" s="226"/>
      <c r="AV813" s="226"/>
      <c r="AW813" s="226"/>
      <c r="AX813" s="226"/>
      <c r="AY813" s="226"/>
      <c r="AZ813" s="226"/>
      <c r="BA813" s="226"/>
      <c r="BB813" s="226"/>
      <c r="BC813" s="232"/>
      <c r="BG813" s="232"/>
      <c r="BH813" s="227"/>
      <c r="BI813" s="227"/>
      <c r="BJ813" s="227"/>
      <c r="BK813" s="227"/>
      <c r="BL813" s="227"/>
      <c r="BM813" s="170"/>
      <c r="BN813" s="170"/>
      <c r="BO813" s="170"/>
      <c r="BP813" s="170"/>
      <c r="BQ813" s="170"/>
      <c r="BR813" s="170"/>
      <c r="BS813" s="170"/>
      <c r="BT813" s="170"/>
      <c r="BU813" s="170"/>
      <c r="EK813" s="95"/>
      <c r="EL813" s="95"/>
      <c r="EM813" s="95"/>
      <c r="EN813" s="95"/>
      <c r="EO813" s="95"/>
      <c r="EP813" s="95"/>
      <c r="EQ813" s="95"/>
      <c r="ER813" s="95"/>
      <c r="ES813" s="95"/>
      <c r="ET813" s="95"/>
      <c r="EU813" s="95"/>
      <c r="EV813" s="95"/>
      <c r="EW813" s="95"/>
      <c r="EX813" s="95"/>
      <c r="EY813" s="95"/>
      <c r="EZ813" s="95"/>
    </row>
    <row r="814" spans="1:156">
      <c r="A814" s="95"/>
      <c r="B814" s="95"/>
      <c r="C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225"/>
      <c r="AF814" s="225"/>
      <c r="AG814" s="225"/>
      <c r="AH814" s="225"/>
      <c r="AI814" s="225"/>
      <c r="AJ814" s="225"/>
      <c r="AK814" s="225"/>
      <c r="AQ814" s="226"/>
      <c r="AR814" s="226"/>
      <c r="AS814" s="226"/>
      <c r="AT814" s="226"/>
      <c r="AU814" s="226"/>
      <c r="AV814" s="226"/>
      <c r="AW814" s="226"/>
      <c r="AX814" s="226"/>
      <c r="AY814" s="226"/>
      <c r="AZ814" s="226"/>
      <c r="BA814" s="226"/>
      <c r="BB814" s="226"/>
      <c r="BC814" s="232"/>
      <c r="BG814" s="232"/>
      <c r="BH814" s="227"/>
      <c r="BI814" s="227"/>
      <c r="BJ814" s="227"/>
      <c r="BK814" s="227"/>
      <c r="BL814" s="227"/>
      <c r="BM814" s="170"/>
      <c r="BN814" s="170"/>
      <c r="BO814" s="170"/>
      <c r="BP814" s="170"/>
      <c r="BQ814" s="170"/>
      <c r="BR814" s="170"/>
      <c r="BS814" s="170"/>
      <c r="BT814" s="170"/>
      <c r="BU814" s="170"/>
      <c r="EK814" s="95"/>
      <c r="EL814" s="95"/>
      <c r="EM814" s="95"/>
      <c r="EN814" s="95"/>
      <c r="EO814" s="95"/>
      <c r="EP814" s="95"/>
      <c r="EQ814" s="95"/>
      <c r="ER814" s="95"/>
      <c r="ES814" s="95"/>
      <c r="ET814" s="95"/>
      <c r="EU814" s="95"/>
      <c r="EV814" s="95"/>
      <c r="EW814" s="95"/>
      <c r="EX814" s="95"/>
      <c r="EY814" s="95"/>
      <c r="EZ814" s="95"/>
    </row>
    <row r="815" spans="1:156">
      <c r="A815" s="95"/>
      <c r="B815" s="95"/>
      <c r="C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225"/>
      <c r="AF815" s="225"/>
      <c r="AG815" s="225"/>
      <c r="AH815" s="225"/>
      <c r="AI815" s="225"/>
      <c r="AJ815" s="225"/>
      <c r="AK815" s="225"/>
      <c r="AQ815" s="226"/>
      <c r="AR815" s="226"/>
      <c r="AS815" s="226"/>
      <c r="AT815" s="226"/>
      <c r="AU815" s="226"/>
      <c r="AV815" s="226"/>
      <c r="AW815" s="226"/>
      <c r="AX815" s="226"/>
      <c r="AY815" s="226"/>
      <c r="AZ815" s="226"/>
      <c r="BA815" s="226"/>
      <c r="BB815" s="226"/>
      <c r="BC815" s="232"/>
      <c r="BG815" s="232"/>
      <c r="BH815" s="227"/>
      <c r="BI815" s="227"/>
      <c r="BJ815" s="170"/>
      <c r="BK815" s="170"/>
      <c r="BL815" s="170"/>
      <c r="BM815" s="170"/>
      <c r="BN815" s="170"/>
      <c r="BO815" s="170"/>
      <c r="BP815" s="170"/>
      <c r="BQ815" s="170"/>
      <c r="BR815" s="170"/>
      <c r="BS815" s="170"/>
      <c r="BT815" s="170"/>
      <c r="BU815" s="170"/>
      <c r="EK815" s="95"/>
      <c r="EL815" s="95"/>
      <c r="EM815" s="95"/>
      <c r="EN815" s="95"/>
      <c r="EO815" s="95"/>
      <c r="EP815" s="95"/>
      <c r="EQ815" s="95"/>
      <c r="ER815" s="95"/>
      <c r="ES815" s="95"/>
      <c r="ET815" s="95"/>
      <c r="EU815" s="95"/>
      <c r="EV815" s="95"/>
      <c r="EW815" s="95"/>
      <c r="EX815" s="95"/>
      <c r="EY815" s="95"/>
      <c r="EZ815" s="95"/>
    </row>
    <row r="816" spans="1:156">
      <c r="A816" s="95"/>
      <c r="B816" s="95"/>
      <c r="C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225"/>
      <c r="AF816" s="225"/>
      <c r="AG816" s="225"/>
      <c r="AH816" s="225"/>
      <c r="AI816" s="225"/>
      <c r="AJ816" s="225"/>
      <c r="AK816" s="225"/>
      <c r="AQ816" s="226"/>
      <c r="AR816" s="226"/>
      <c r="AS816" s="226"/>
      <c r="AT816" s="226"/>
      <c r="AU816" s="226"/>
      <c r="AV816" s="226"/>
      <c r="AW816" s="226"/>
      <c r="AX816" s="226"/>
      <c r="AY816" s="226"/>
      <c r="AZ816" s="226"/>
      <c r="BA816" s="226"/>
      <c r="BB816" s="226"/>
      <c r="BC816" s="232"/>
      <c r="BG816" s="232"/>
      <c r="BH816" s="227"/>
      <c r="BI816" s="227"/>
      <c r="BJ816" s="170"/>
      <c r="BK816" s="170"/>
      <c r="BL816" s="170"/>
      <c r="BM816" s="170"/>
      <c r="BN816" s="170"/>
      <c r="BO816" s="170"/>
      <c r="BP816" s="170"/>
      <c r="BQ816" s="170"/>
      <c r="BR816" s="170"/>
      <c r="BS816" s="170"/>
      <c r="BT816" s="170"/>
      <c r="BU816" s="170"/>
      <c r="EK816" s="95"/>
      <c r="EL816" s="95"/>
      <c r="EM816" s="95"/>
      <c r="EN816" s="95"/>
      <c r="EO816" s="95"/>
      <c r="EP816" s="95"/>
      <c r="EQ816" s="95"/>
      <c r="ER816" s="95"/>
      <c r="ES816" s="95"/>
      <c r="ET816" s="95"/>
      <c r="EU816" s="95"/>
      <c r="EV816" s="95"/>
      <c r="EW816" s="95"/>
      <c r="EX816" s="95"/>
      <c r="EY816" s="95"/>
      <c r="EZ816" s="95"/>
    </row>
    <row r="817" spans="1:156">
      <c r="A817" s="95"/>
      <c r="B817" s="95"/>
      <c r="C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AD817" s="225"/>
      <c r="AF817" s="225"/>
      <c r="AG817" s="225"/>
      <c r="AH817" s="225"/>
      <c r="AI817" s="225"/>
      <c r="AJ817" s="225"/>
      <c r="AK817" s="225"/>
      <c r="AQ817" s="226"/>
      <c r="AR817" s="226"/>
      <c r="AS817" s="226"/>
      <c r="AT817" s="226"/>
      <c r="AU817" s="226"/>
      <c r="AV817" s="226"/>
      <c r="AW817" s="226"/>
      <c r="AX817" s="226"/>
      <c r="AY817" s="226"/>
      <c r="AZ817" s="226"/>
      <c r="BA817" s="226"/>
      <c r="BB817" s="226"/>
      <c r="BC817" s="232"/>
      <c r="BF817" s="227"/>
      <c r="BG817" s="232"/>
      <c r="BH817" s="227"/>
      <c r="BI817" s="227"/>
      <c r="BJ817" s="170"/>
      <c r="BK817" s="170"/>
      <c r="BL817" s="170"/>
      <c r="BM817" s="170"/>
      <c r="BN817" s="170"/>
      <c r="BO817" s="170"/>
      <c r="BP817" s="170"/>
      <c r="BQ817" s="170"/>
      <c r="BR817" s="170"/>
      <c r="BS817" s="170"/>
      <c r="BT817" s="170"/>
      <c r="BU817" s="170"/>
      <c r="EK817" s="95"/>
      <c r="EL817" s="95"/>
      <c r="EM817" s="95"/>
      <c r="EN817" s="95"/>
      <c r="EO817" s="95"/>
      <c r="EP817" s="95"/>
      <c r="EQ817" s="95"/>
      <c r="ER817" s="95"/>
      <c r="ES817" s="95"/>
      <c r="ET817" s="95"/>
      <c r="EU817" s="95"/>
      <c r="EV817" s="95"/>
      <c r="EW817" s="95"/>
      <c r="EX817" s="95"/>
      <c r="EY817" s="95"/>
      <c r="EZ817" s="95"/>
    </row>
    <row r="818" spans="1:156">
      <c r="A818" s="95"/>
      <c r="B818" s="95"/>
      <c r="C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AD818" s="225"/>
      <c r="AF818" s="225"/>
      <c r="AG818" s="225"/>
      <c r="AH818" s="225"/>
      <c r="AI818" s="225"/>
      <c r="AJ818" s="225"/>
      <c r="AK818" s="225"/>
      <c r="AQ818" s="226"/>
      <c r="AR818" s="226"/>
      <c r="AS818" s="226"/>
      <c r="AT818" s="226"/>
      <c r="AU818" s="226"/>
      <c r="AV818" s="226"/>
      <c r="AW818" s="226"/>
      <c r="AX818" s="226"/>
      <c r="AY818" s="226"/>
      <c r="AZ818" s="226"/>
      <c r="BA818" s="226"/>
      <c r="BB818" s="226"/>
      <c r="BC818" s="232"/>
      <c r="BD818" s="227"/>
      <c r="BE818" s="227"/>
      <c r="BF818" s="227"/>
      <c r="BG818" s="227"/>
      <c r="BH818" s="227"/>
      <c r="BI818" s="227"/>
      <c r="BJ818" s="170"/>
      <c r="BK818" s="170"/>
      <c r="BL818" s="170"/>
      <c r="BM818" s="170"/>
      <c r="BN818" s="170"/>
      <c r="BO818" s="170"/>
      <c r="BP818" s="170"/>
      <c r="BQ818" s="170"/>
      <c r="BR818" s="170"/>
      <c r="BS818" s="170"/>
      <c r="BT818" s="170"/>
      <c r="BU818" s="170"/>
      <c r="EK818" s="95"/>
      <c r="EL818" s="95"/>
      <c r="EM818" s="95"/>
      <c r="EN818" s="95"/>
      <c r="EO818" s="95"/>
      <c r="EP818" s="95"/>
      <c r="EQ818" s="95"/>
      <c r="ER818" s="95"/>
      <c r="ES818" s="95"/>
      <c r="ET818" s="95"/>
      <c r="EU818" s="95"/>
      <c r="EV818" s="95"/>
      <c r="EW818" s="95"/>
      <c r="EX818" s="95"/>
      <c r="EY818" s="95"/>
      <c r="EZ818" s="95"/>
    </row>
    <row r="819" spans="1:156">
      <c r="A819" s="95"/>
      <c r="B819" s="95"/>
      <c r="C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AD819" s="225"/>
      <c r="AF819" s="225"/>
      <c r="AG819" s="225"/>
      <c r="AH819" s="225"/>
      <c r="AI819" s="225"/>
      <c r="AJ819" s="225"/>
      <c r="AK819" s="225"/>
      <c r="AQ819" s="226"/>
      <c r="AR819" s="226"/>
      <c r="AS819" s="226"/>
      <c r="AT819" s="226"/>
      <c r="AU819" s="226"/>
      <c r="AV819" s="226"/>
      <c r="AW819" s="226"/>
      <c r="AX819" s="226"/>
      <c r="AY819" s="226"/>
      <c r="AZ819" s="226"/>
      <c r="BA819" s="226"/>
      <c r="BB819" s="226"/>
      <c r="BC819" s="232"/>
      <c r="BD819" s="227"/>
      <c r="BE819" s="227"/>
      <c r="BF819" s="227"/>
      <c r="BG819" s="227"/>
      <c r="BH819" s="227"/>
      <c r="BI819" s="227"/>
      <c r="BJ819" s="170"/>
      <c r="BK819" s="170"/>
      <c r="BL819" s="170"/>
      <c r="BM819" s="170"/>
      <c r="BN819" s="170"/>
      <c r="BO819" s="170"/>
      <c r="BP819" s="170"/>
      <c r="BQ819" s="170"/>
      <c r="BR819" s="170"/>
      <c r="BS819" s="170"/>
      <c r="BT819" s="170"/>
      <c r="BU819" s="170"/>
      <c r="EK819" s="95"/>
      <c r="EL819" s="95"/>
      <c r="EM819" s="95"/>
      <c r="EN819" s="95"/>
      <c r="EO819" s="95"/>
      <c r="EP819" s="95"/>
      <c r="EQ819" s="95"/>
      <c r="ER819" s="95"/>
      <c r="ES819" s="95"/>
      <c r="ET819" s="95"/>
      <c r="EU819" s="95"/>
      <c r="EV819" s="95"/>
      <c r="EW819" s="95"/>
      <c r="EX819" s="95"/>
      <c r="EY819" s="95"/>
      <c r="EZ819" s="95"/>
    </row>
    <row r="820" spans="1:156">
      <c r="A820" s="95"/>
      <c r="B820" s="95"/>
      <c r="C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AD820" s="225"/>
      <c r="AF820" s="225"/>
      <c r="AG820" s="225"/>
      <c r="AH820" s="225"/>
      <c r="AI820" s="225"/>
      <c r="AJ820" s="225"/>
      <c r="AK820" s="225"/>
      <c r="AQ820" s="226"/>
      <c r="AR820" s="226"/>
      <c r="AS820" s="226"/>
      <c r="AT820" s="226"/>
      <c r="AU820" s="226"/>
      <c r="AV820" s="226"/>
      <c r="AW820" s="226"/>
      <c r="AX820" s="226"/>
      <c r="AY820" s="226"/>
      <c r="AZ820" s="226"/>
      <c r="BA820" s="226"/>
      <c r="BB820" s="226"/>
      <c r="BC820" s="232"/>
      <c r="BD820" s="227"/>
      <c r="BE820" s="227"/>
      <c r="BF820" s="227"/>
      <c r="BG820" s="227"/>
      <c r="BH820" s="227"/>
      <c r="BI820" s="227"/>
      <c r="BJ820" s="170"/>
      <c r="BK820" s="170"/>
      <c r="BL820" s="170"/>
      <c r="BM820" s="170"/>
      <c r="BN820" s="170"/>
      <c r="BO820" s="170"/>
      <c r="BP820" s="170"/>
      <c r="BQ820" s="170"/>
      <c r="BR820" s="170"/>
      <c r="BS820" s="170"/>
      <c r="BT820" s="170"/>
      <c r="BU820" s="170"/>
      <c r="EK820" s="95"/>
      <c r="EL820" s="95"/>
      <c r="EM820" s="95"/>
      <c r="EN820" s="95"/>
      <c r="EO820" s="95"/>
      <c r="EP820" s="95"/>
      <c r="EQ820" s="95"/>
      <c r="ER820" s="95"/>
      <c r="ES820" s="95"/>
      <c r="ET820" s="95"/>
      <c r="EU820" s="95"/>
      <c r="EV820" s="95"/>
      <c r="EW820" s="95"/>
      <c r="EX820" s="95"/>
      <c r="EY820" s="95"/>
      <c r="EZ820" s="95"/>
    </row>
    <row r="821" spans="1:156">
      <c r="A821" s="95"/>
      <c r="B821" s="95"/>
      <c r="C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AD821" s="225"/>
      <c r="AF821" s="225"/>
      <c r="AG821" s="225"/>
      <c r="AH821" s="225"/>
      <c r="AI821" s="225"/>
      <c r="AJ821" s="225"/>
      <c r="AK821" s="225"/>
      <c r="AQ821" s="226"/>
      <c r="AR821" s="226"/>
      <c r="AS821" s="226"/>
      <c r="AT821" s="226"/>
      <c r="AU821" s="226"/>
      <c r="AV821" s="226"/>
      <c r="AW821" s="226"/>
      <c r="AX821" s="226"/>
      <c r="AY821" s="226"/>
      <c r="AZ821" s="226"/>
      <c r="BA821" s="226"/>
      <c r="BB821" s="226"/>
      <c r="BC821" s="232"/>
      <c r="BD821" s="227"/>
      <c r="BE821" s="227"/>
      <c r="BF821" s="227"/>
      <c r="BG821" s="227"/>
      <c r="BH821" s="227"/>
      <c r="BI821" s="227"/>
      <c r="BJ821" s="170"/>
      <c r="BK821" s="170"/>
      <c r="BL821" s="170"/>
      <c r="BM821" s="170"/>
      <c r="BN821" s="170"/>
      <c r="BO821" s="170"/>
      <c r="BP821" s="170"/>
      <c r="BQ821" s="170"/>
      <c r="BR821" s="170"/>
      <c r="BS821" s="170"/>
      <c r="BT821" s="170"/>
      <c r="BU821" s="170"/>
      <c r="EK821" s="95"/>
      <c r="EL821" s="95"/>
      <c r="EM821" s="95"/>
      <c r="EN821" s="95"/>
      <c r="EO821" s="95"/>
      <c r="EP821" s="95"/>
      <c r="EQ821" s="95"/>
      <c r="ER821" s="95"/>
      <c r="ES821" s="95"/>
      <c r="ET821" s="95"/>
      <c r="EU821" s="95"/>
      <c r="EV821" s="95"/>
      <c r="EW821" s="95"/>
      <c r="EX821" s="95"/>
      <c r="EY821" s="95"/>
      <c r="EZ821" s="95"/>
    </row>
    <row r="822" spans="1:156">
      <c r="A822" s="95"/>
      <c r="B822" s="95"/>
      <c r="C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AD822" s="225"/>
      <c r="AF822" s="225"/>
      <c r="AG822" s="225"/>
      <c r="AH822" s="225"/>
      <c r="AI822" s="225"/>
      <c r="AJ822" s="225"/>
      <c r="AK822" s="225"/>
      <c r="AQ822" s="226"/>
      <c r="AR822" s="226"/>
      <c r="AS822" s="226"/>
      <c r="AT822" s="226"/>
      <c r="AU822" s="226"/>
      <c r="AV822" s="226"/>
      <c r="AW822" s="226"/>
      <c r="AX822" s="226"/>
      <c r="AY822" s="226"/>
      <c r="AZ822" s="226"/>
      <c r="BA822" s="226"/>
      <c r="BB822" s="226"/>
      <c r="BC822" s="232"/>
      <c r="BD822" s="227"/>
      <c r="BE822" s="227"/>
      <c r="BF822" s="227"/>
      <c r="BG822" s="227"/>
      <c r="BH822" s="227"/>
      <c r="BI822" s="227"/>
      <c r="BJ822" s="170"/>
      <c r="BK822" s="170"/>
      <c r="BL822" s="170"/>
      <c r="BM822" s="170"/>
      <c r="BN822" s="170"/>
      <c r="BO822" s="170"/>
      <c r="BP822" s="170"/>
      <c r="BQ822" s="170"/>
      <c r="BR822" s="170"/>
      <c r="BS822" s="170"/>
      <c r="BT822" s="170"/>
      <c r="BU822" s="170"/>
      <c r="EK822" s="95"/>
      <c r="EL822" s="95"/>
      <c r="EM822" s="95"/>
      <c r="EN822" s="95"/>
      <c r="EO822" s="95"/>
      <c r="EP822" s="95"/>
      <c r="EQ822" s="95"/>
      <c r="ER822" s="95"/>
      <c r="ES822" s="95"/>
      <c r="ET822" s="95"/>
      <c r="EU822" s="95"/>
      <c r="EV822" s="95"/>
      <c r="EW822" s="95"/>
      <c r="EX822" s="95"/>
      <c r="EY822" s="95"/>
      <c r="EZ822" s="95"/>
    </row>
    <row r="823" spans="1:156">
      <c r="A823" s="95"/>
      <c r="B823" s="95"/>
      <c r="C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225"/>
      <c r="AA823" s="225"/>
      <c r="AB823" s="225"/>
      <c r="AC823" s="225"/>
      <c r="AD823" s="225"/>
      <c r="AF823" s="225"/>
      <c r="AG823" s="225"/>
      <c r="AH823" s="225"/>
      <c r="AI823" s="225"/>
      <c r="AJ823" s="225"/>
      <c r="AK823" s="225"/>
      <c r="AQ823" s="226"/>
      <c r="AR823" s="226"/>
      <c r="AS823" s="226"/>
      <c r="AT823" s="226"/>
      <c r="AU823" s="226"/>
      <c r="AV823" s="226"/>
      <c r="AW823" s="226"/>
      <c r="AX823" s="226"/>
      <c r="AY823" s="226"/>
      <c r="AZ823" s="226"/>
      <c r="BA823" s="226"/>
      <c r="BB823" s="226"/>
      <c r="BC823" s="232"/>
      <c r="BD823" s="227"/>
      <c r="BE823" s="227"/>
      <c r="BF823" s="227"/>
      <c r="BG823" s="227"/>
      <c r="BH823" s="227"/>
      <c r="BI823" s="227"/>
      <c r="BJ823" s="170"/>
      <c r="BK823" s="170"/>
      <c r="BL823" s="170"/>
      <c r="BM823" s="170"/>
      <c r="BN823" s="170"/>
      <c r="BO823" s="170"/>
      <c r="BP823" s="170"/>
      <c r="BQ823" s="170"/>
      <c r="BR823" s="170"/>
      <c r="BS823" s="170"/>
      <c r="BT823" s="170"/>
      <c r="BU823" s="170"/>
      <c r="EK823" s="95"/>
      <c r="EL823" s="95"/>
      <c r="EM823" s="95"/>
      <c r="EN823" s="95"/>
      <c r="EO823" s="95"/>
      <c r="EP823" s="95"/>
      <c r="EQ823" s="95"/>
      <c r="ER823" s="95"/>
      <c r="ES823" s="95"/>
      <c r="ET823" s="95"/>
      <c r="EU823" s="95"/>
      <c r="EV823" s="95"/>
      <c r="EW823" s="95"/>
      <c r="EX823" s="95"/>
      <c r="EY823" s="95"/>
      <c r="EZ823" s="95"/>
    </row>
    <row r="824" spans="1:156">
      <c r="A824" s="95"/>
      <c r="B824" s="95"/>
      <c r="C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225"/>
      <c r="AA824" s="225"/>
      <c r="AB824" s="225"/>
      <c r="AC824" s="225"/>
      <c r="AD824" s="225"/>
      <c r="AF824" s="225"/>
      <c r="AG824" s="225"/>
      <c r="AH824" s="225"/>
      <c r="AI824" s="225"/>
      <c r="AJ824" s="225"/>
      <c r="AK824" s="225"/>
      <c r="AQ824" s="226"/>
      <c r="AR824" s="226"/>
      <c r="AS824" s="226"/>
      <c r="AT824" s="226"/>
      <c r="AU824" s="226"/>
      <c r="AV824" s="226"/>
      <c r="AW824" s="226"/>
      <c r="AX824" s="226"/>
      <c r="AY824" s="226"/>
      <c r="AZ824" s="226"/>
      <c r="BA824" s="226"/>
      <c r="BB824" s="226"/>
      <c r="BC824" s="232"/>
      <c r="BD824" s="227"/>
      <c r="BE824" s="227"/>
      <c r="BF824" s="227"/>
      <c r="BG824" s="227"/>
      <c r="BH824" s="227"/>
      <c r="BI824" s="227"/>
      <c r="BJ824" s="170"/>
      <c r="BK824" s="170"/>
      <c r="BL824" s="170"/>
      <c r="BM824" s="170"/>
      <c r="BN824" s="170"/>
      <c r="BO824" s="170"/>
      <c r="BP824" s="170"/>
      <c r="BQ824" s="170"/>
      <c r="BR824" s="170"/>
      <c r="BS824" s="170"/>
      <c r="BT824" s="170"/>
      <c r="BU824" s="170"/>
      <c r="EK824" s="95"/>
      <c r="EL824" s="95"/>
      <c r="EM824" s="95"/>
      <c r="EN824" s="95"/>
      <c r="EO824" s="95"/>
      <c r="EP824" s="95"/>
      <c r="EQ824" s="95"/>
      <c r="ER824" s="95"/>
      <c r="ES824" s="95"/>
      <c r="ET824" s="95"/>
      <c r="EU824" s="95"/>
      <c r="EV824" s="95"/>
      <c r="EW824" s="95"/>
      <c r="EX824" s="95"/>
      <c r="EY824" s="95"/>
      <c r="EZ824" s="95"/>
    </row>
    <row r="825" spans="1:156">
      <c r="A825" s="95"/>
      <c r="B825" s="95"/>
      <c r="C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225"/>
      <c r="AA825" s="225"/>
      <c r="AB825" s="225"/>
      <c r="AC825" s="225"/>
      <c r="AD825" s="225"/>
      <c r="AF825" s="225"/>
      <c r="AG825" s="225"/>
      <c r="AH825" s="225"/>
      <c r="AI825" s="225"/>
      <c r="AJ825" s="225"/>
      <c r="AK825" s="225"/>
      <c r="AQ825" s="226"/>
      <c r="AR825" s="226"/>
      <c r="AS825" s="226"/>
      <c r="AT825" s="226"/>
      <c r="AU825" s="226"/>
      <c r="AV825" s="226"/>
      <c r="AW825" s="226"/>
      <c r="AX825" s="226"/>
      <c r="AY825" s="226"/>
      <c r="AZ825" s="226"/>
      <c r="BA825" s="226"/>
      <c r="BB825" s="226"/>
      <c r="BC825" s="232"/>
      <c r="BD825" s="227"/>
      <c r="BE825" s="227"/>
      <c r="BF825" s="227"/>
      <c r="BG825" s="227"/>
      <c r="BH825" s="227"/>
      <c r="BI825" s="227"/>
      <c r="BJ825" s="170"/>
      <c r="BK825" s="170"/>
      <c r="BL825" s="170"/>
      <c r="BM825" s="170"/>
      <c r="BN825" s="170"/>
      <c r="BO825" s="170"/>
      <c r="BP825" s="170"/>
      <c r="BQ825" s="170"/>
      <c r="BR825" s="170"/>
      <c r="BS825" s="170"/>
      <c r="BT825" s="170"/>
      <c r="BU825" s="170"/>
      <c r="EK825" s="95"/>
      <c r="EL825" s="95"/>
      <c r="EM825" s="95"/>
      <c r="EN825" s="95"/>
      <c r="EO825" s="95"/>
      <c r="EP825" s="95"/>
      <c r="EQ825" s="95"/>
      <c r="ER825" s="95"/>
      <c r="ES825" s="95"/>
      <c r="ET825" s="95"/>
      <c r="EU825" s="95"/>
      <c r="EV825" s="95"/>
      <c r="EW825" s="95"/>
      <c r="EX825" s="95"/>
      <c r="EY825" s="95"/>
      <c r="EZ825" s="95"/>
    </row>
    <row r="826" spans="1:156">
      <c r="A826" s="95"/>
      <c r="B826" s="95"/>
      <c r="C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225"/>
      <c r="AA826" s="225"/>
      <c r="AB826" s="225"/>
      <c r="AC826" s="225"/>
      <c r="AD826" s="225"/>
      <c r="AF826" s="225"/>
      <c r="AG826" s="225"/>
      <c r="AH826" s="225"/>
      <c r="AI826" s="225"/>
      <c r="AJ826" s="225"/>
      <c r="AK826" s="225"/>
      <c r="AQ826" s="226"/>
      <c r="AR826" s="226"/>
      <c r="AS826" s="226"/>
      <c r="AT826" s="226"/>
      <c r="AU826" s="226"/>
      <c r="AV826" s="226"/>
      <c r="AW826" s="226"/>
      <c r="AX826" s="226"/>
      <c r="AY826" s="226"/>
      <c r="AZ826" s="226"/>
      <c r="BA826" s="226"/>
      <c r="BB826" s="226"/>
      <c r="BC826" s="232"/>
      <c r="BD826" s="227"/>
      <c r="BE826" s="227"/>
      <c r="BF826" s="227"/>
      <c r="BG826" s="227"/>
      <c r="BH826" s="227"/>
      <c r="BI826" s="227"/>
      <c r="BJ826" s="170"/>
      <c r="BK826" s="170"/>
      <c r="BL826" s="170"/>
      <c r="BM826" s="170"/>
      <c r="BN826" s="170"/>
      <c r="BO826" s="170"/>
      <c r="BP826" s="170"/>
      <c r="BQ826" s="170"/>
      <c r="BR826" s="170"/>
      <c r="BS826" s="170"/>
      <c r="BT826" s="170"/>
      <c r="BU826" s="170"/>
      <c r="EK826" s="95"/>
      <c r="EL826" s="95"/>
      <c r="EM826" s="95"/>
      <c r="EN826" s="95"/>
      <c r="EO826" s="95"/>
      <c r="EP826" s="95"/>
      <c r="EQ826" s="95"/>
      <c r="ER826" s="95"/>
      <c r="ES826" s="95"/>
      <c r="ET826" s="95"/>
      <c r="EU826" s="95"/>
      <c r="EV826" s="95"/>
      <c r="EW826" s="95"/>
      <c r="EX826" s="95"/>
      <c r="EY826" s="95"/>
      <c r="EZ826" s="95"/>
    </row>
    <row r="827" spans="1:156">
      <c r="A827" s="95"/>
      <c r="B827" s="95"/>
      <c r="C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225"/>
      <c r="AA827" s="225"/>
      <c r="AB827" s="225"/>
      <c r="AC827" s="225"/>
      <c r="AD827" s="225"/>
      <c r="AF827" s="225"/>
      <c r="AG827" s="225"/>
      <c r="AH827" s="225"/>
      <c r="AI827" s="225"/>
      <c r="AJ827" s="225"/>
      <c r="AK827" s="225"/>
      <c r="AQ827" s="226"/>
      <c r="AR827" s="226"/>
      <c r="AS827" s="226"/>
      <c r="AT827" s="226"/>
      <c r="AU827" s="226"/>
      <c r="AV827" s="226"/>
      <c r="AW827" s="226"/>
      <c r="AX827" s="226"/>
      <c r="AY827" s="226"/>
      <c r="AZ827" s="226"/>
      <c r="BA827" s="226"/>
      <c r="BB827" s="226"/>
      <c r="BC827" s="232"/>
      <c r="BD827" s="227"/>
      <c r="BE827" s="227"/>
      <c r="BF827" s="227"/>
      <c r="BG827" s="227"/>
      <c r="BH827" s="227"/>
      <c r="BI827" s="227"/>
      <c r="BJ827" s="170"/>
      <c r="BK827" s="170"/>
      <c r="BL827" s="170"/>
      <c r="BM827" s="170"/>
      <c r="BN827" s="170"/>
      <c r="BO827" s="170"/>
      <c r="BP827" s="170"/>
      <c r="BQ827" s="170"/>
      <c r="BR827" s="170"/>
      <c r="BS827" s="170"/>
      <c r="BT827" s="170"/>
      <c r="BU827" s="170"/>
      <c r="EK827" s="95"/>
      <c r="EL827" s="95"/>
      <c r="EM827" s="95"/>
      <c r="EN827" s="95"/>
      <c r="EO827" s="95"/>
      <c r="EP827" s="95"/>
      <c r="EQ827" s="95"/>
      <c r="ER827" s="95"/>
      <c r="ES827" s="95"/>
      <c r="ET827" s="95"/>
      <c r="EU827" s="95"/>
      <c r="EV827" s="95"/>
      <c r="EW827" s="95"/>
      <c r="EX827" s="95"/>
      <c r="EY827" s="95"/>
      <c r="EZ827" s="95"/>
    </row>
    <row r="828" spans="1:156">
      <c r="A828" s="95"/>
      <c r="B828" s="95"/>
      <c r="C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225"/>
      <c r="AA828" s="225"/>
      <c r="AB828" s="225"/>
      <c r="AC828" s="225"/>
      <c r="AD828" s="225"/>
      <c r="AF828" s="225"/>
      <c r="AG828" s="225"/>
      <c r="AH828" s="225"/>
      <c r="AI828" s="225"/>
      <c r="AJ828" s="225"/>
      <c r="AK828" s="225"/>
      <c r="AQ828" s="226"/>
      <c r="AR828" s="226"/>
      <c r="AS828" s="226"/>
      <c r="AT828" s="226"/>
      <c r="AU828" s="226"/>
      <c r="AV828" s="226"/>
      <c r="AW828" s="226"/>
      <c r="AX828" s="226"/>
      <c r="AY828" s="226"/>
      <c r="AZ828" s="226"/>
      <c r="BA828" s="226"/>
      <c r="BB828" s="226"/>
      <c r="BC828" s="232"/>
      <c r="BD828" s="227"/>
      <c r="BE828" s="227"/>
      <c r="BF828" s="227"/>
      <c r="BG828" s="227"/>
      <c r="BH828" s="227"/>
      <c r="BI828" s="227"/>
      <c r="BJ828" s="170"/>
      <c r="BK828" s="170"/>
      <c r="BL828" s="170"/>
      <c r="BM828" s="170"/>
      <c r="BN828" s="170"/>
      <c r="BO828" s="170"/>
      <c r="BP828" s="170"/>
      <c r="BQ828" s="170"/>
      <c r="BR828" s="170"/>
      <c r="BS828" s="170"/>
      <c r="BT828" s="170"/>
      <c r="BU828" s="170"/>
      <c r="EK828" s="95"/>
      <c r="EL828" s="95"/>
      <c r="EM828" s="95"/>
      <c r="EN828" s="95"/>
      <c r="EO828" s="95"/>
      <c r="EP828" s="95"/>
      <c r="EQ828" s="95"/>
      <c r="ER828" s="95"/>
      <c r="ES828" s="95"/>
      <c r="ET828" s="95"/>
      <c r="EU828" s="95"/>
      <c r="EV828" s="95"/>
      <c r="EW828" s="95"/>
      <c r="EX828" s="95"/>
      <c r="EY828" s="95"/>
      <c r="EZ828" s="95"/>
    </row>
    <row r="829" spans="1:156">
      <c r="A829" s="95"/>
      <c r="B829" s="95"/>
      <c r="C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225"/>
      <c r="AA829" s="225"/>
      <c r="AB829" s="225"/>
      <c r="AC829" s="225"/>
      <c r="AD829" s="225"/>
      <c r="AF829" s="225"/>
      <c r="AG829" s="225"/>
      <c r="AH829" s="225"/>
      <c r="AI829" s="225"/>
      <c r="AJ829" s="225"/>
      <c r="AK829" s="225"/>
      <c r="AQ829" s="226"/>
      <c r="AR829" s="226"/>
      <c r="AS829" s="226"/>
      <c r="AT829" s="226"/>
      <c r="AU829" s="226"/>
      <c r="AV829" s="226"/>
      <c r="AW829" s="226"/>
      <c r="AX829" s="226"/>
      <c r="AY829" s="226"/>
      <c r="AZ829" s="226"/>
      <c r="BA829" s="226"/>
      <c r="BB829" s="226"/>
      <c r="BC829" s="232"/>
      <c r="BD829" s="227"/>
      <c r="BE829" s="227"/>
      <c r="BF829" s="227"/>
      <c r="BG829" s="227"/>
      <c r="BH829" s="227"/>
      <c r="BI829" s="227"/>
      <c r="BJ829" s="170"/>
      <c r="BK829" s="170"/>
      <c r="BL829" s="170"/>
      <c r="BM829" s="170"/>
      <c r="BN829" s="170"/>
      <c r="BO829" s="170"/>
      <c r="BP829" s="170"/>
      <c r="BQ829" s="170"/>
      <c r="BR829" s="170"/>
      <c r="BS829" s="170"/>
      <c r="BT829" s="170"/>
      <c r="BU829" s="170"/>
      <c r="EK829" s="95"/>
      <c r="EL829" s="95"/>
      <c r="EM829" s="95"/>
      <c r="EN829" s="95"/>
      <c r="EO829" s="95"/>
      <c r="EP829" s="95"/>
      <c r="EQ829" s="95"/>
      <c r="ER829" s="95"/>
      <c r="ES829" s="95"/>
      <c r="ET829" s="95"/>
      <c r="EU829" s="95"/>
      <c r="EV829" s="95"/>
      <c r="EW829" s="95"/>
      <c r="EX829" s="95"/>
      <c r="EY829" s="95"/>
      <c r="EZ829" s="95"/>
    </row>
    <row r="830" spans="1:156">
      <c r="A830" s="95"/>
      <c r="B830" s="95"/>
      <c r="C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225"/>
      <c r="AA830" s="225"/>
      <c r="AB830" s="225"/>
      <c r="AC830" s="225"/>
      <c r="AD830" s="225"/>
      <c r="AF830" s="225"/>
      <c r="AG830" s="225"/>
      <c r="AH830" s="225"/>
      <c r="AI830" s="225"/>
      <c r="AJ830" s="225"/>
      <c r="AK830" s="225"/>
      <c r="AQ830" s="226"/>
      <c r="AR830" s="226"/>
      <c r="AS830" s="226"/>
      <c r="AT830" s="226"/>
      <c r="AU830" s="226"/>
      <c r="AV830" s="226"/>
      <c r="AW830" s="226"/>
      <c r="AX830" s="226"/>
      <c r="AY830" s="226"/>
      <c r="AZ830" s="226"/>
      <c r="BA830" s="226"/>
      <c r="BB830" s="226"/>
      <c r="BC830" s="232"/>
      <c r="BD830" s="227"/>
      <c r="BE830" s="227"/>
      <c r="BF830" s="227"/>
      <c r="BG830" s="227"/>
      <c r="BH830" s="227"/>
      <c r="BI830" s="227"/>
      <c r="BJ830" s="170"/>
      <c r="BK830" s="170"/>
      <c r="BL830" s="170"/>
      <c r="BM830" s="170"/>
      <c r="BN830" s="170"/>
      <c r="BO830" s="170"/>
      <c r="BP830" s="170"/>
      <c r="BQ830" s="170"/>
      <c r="BR830" s="170"/>
      <c r="BS830" s="170"/>
      <c r="BT830" s="170"/>
      <c r="BU830" s="170"/>
      <c r="EK830" s="95"/>
      <c r="EL830" s="95"/>
      <c r="EM830" s="95"/>
      <c r="EN830" s="95"/>
      <c r="EO830" s="95"/>
      <c r="EP830" s="95"/>
      <c r="EQ830" s="95"/>
      <c r="ER830" s="95"/>
      <c r="ES830" s="95"/>
      <c r="ET830" s="95"/>
      <c r="EU830" s="95"/>
      <c r="EV830" s="95"/>
      <c r="EW830" s="95"/>
      <c r="EX830" s="95"/>
      <c r="EY830" s="95"/>
      <c r="EZ830" s="95"/>
    </row>
    <row r="831" spans="1:156">
      <c r="A831" s="95"/>
      <c r="B831" s="95"/>
      <c r="C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225"/>
      <c r="AA831" s="225"/>
      <c r="AB831" s="225"/>
      <c r="AC831" s="225"/>
      <c r="AD831" s="225"/>
      <c r="AF831" s="225"/>
      <c r="AG831" s="225"/>
      <c r="AH831" s="225"/>
      <c r="AI831" s="225"/>
      <c r="AJ831" s="225"/>
      <c r="AK831" s="225"/>
      <c r="AM831" s="226"/>
      <c r="AN831" s="226"/>
      <c r="AO831" s="226"/>
      <c r="AP831" s="226"/>
      <c r="AQ831" s="226"/>
      <c r="AR831" s="226"/>
      <c r="AS831" s="226"/>
      <c r="AT831" s="226"/>
      <c r="AU831" s="226"/>
      <c r="AV831" s="226"/>
      <c r="AW831" s="226"/>
      <c r="AX831" s="226"/>
      <c r="AY831" s="226"/>
      <c r="AZ831" s="226"/>
      <c r="BA831" s="226"/>
      <c r="BB831" s="226"/>
      <c r="BC831" s="232"/>
      <c r="BD831" s="227"/>
      <c r="BE831" s="227"/>
      <c r="BF831" s="227"/>
      <c r="BG831" s="227"/>
      <c r="BH831" s="227"/>
      <c r="BI831" s="227"/>
      <c r="BJ831" s="170"/>
      <c r="BK831" s="170"/>
      <c r="BL831" s="170"/>
      <c r="BM831" s="170"/>
      <c r="BN831" s="170"/>
      <c r="BO831" s="170"/>
      <c r="BP831" s="170"/>
      <c r="BQ831" s="170"/>
      <c r="BR831" s="170"/>
      <c r="BS831" s="170"/>
      <c r="BT831" s="170"/>
      <c r="BU831" s="170"/>
      <c r="EK831" s="95"/>
      <c r="EL831" s="95"/>
      <c r="EM831" s="95"/>
      <c r="EN831" s="95"/>
      <c r="EO831" s="95"/>
      <c r="EP831" s="95"/>
      <c r="EQ831" s="95"/>
      <c r="ER831" s="95"/>
      <c r="ES831" s="95"/>
      <c r="ET831" s="95"/>
      <c r="EU831" s="95"/>
      <c r="EV831" s="95"/>
      <c r="EW831" s="95"/>
      <c r="EX831" s="95"/>
      <c r="EY831" s="95"/>
      <c r="EZ831" s="95"/>
    </row>
    <row r="832" spans="1:156">
      <c r="A832" s="95"/>
      <c r="B832" s="95"/>
      <c r="C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225"/>
      <c r="AA832" s="225"/>
      <c r="AB832" s="225"/>
      <c r="AC832" s="225"/>
      <c r="AD832" s="225"/>
      <c r="AF832" s="225"/>
      <c r="AG832" s="225"/>
      <c r="AH832" s="225"/>
      <c r="AI832" s="225"/>
      <c r="AJ832" s="225"/>
      <c r="AK832" s="225"/>
      <c r="AM832" s="226"/>
      <c r="AN832" s="226"/>
      <c r="AO832" s="226"/>
      <c r="AP832" s="226"/>
      <c r="AQ832" s="226"/>
      <c r="AR832" s="226"/>
      <c r="AS832" s="226"/>
      <c r="AT832" s="226"/>
      <c r="AU832" s="226"/>
      <c r="AV832" s="226"/>
      <c r="AW832" s="226"/>
      <c r="AX832" s="226"/>
      <c r="AY832" s="226"/>
      <c r="AZ832" s="226"/>
      <c r="BA832" s="226"/>
      <c r="BB832" s="226"/>
      <c r="BC832" s="232"/>
      <c r="BD832" s="227"/>
      <c r="BE832" s="227"/>
      <c r="BF832" s="227"/>
      <c r="BG832" s="227"/>
      <c r="BH832" s="227"/>
      <c r="BI832" s="227"/>
      <c r="BJ832" s="170"/>
      <c r="BK832" s="170"/>
      <c r="BL832" s="170"/>
      <c r="BM832" s="170"/>
      <c r="BN832" s="170"/>
      <c r="BO832" s="170"/>
      <c r="BP832" s="170"/>
      <c r="BQ832" s="170"/>
      <c r="BR832" s="170"/>
      <c r="BS832" s="170"/>
      <c r="BT832" s="170"/>
      <c r="BU832" s="170"/>
      <c r="EK832" s="95"/>
      <c r="EL832" s="95"/>
      <c r="EM832" s="95"/>
      <c r="EN832" s="95"/>
      <c r="EO832" s="95"/>
      <c r="EP832" s="95"/>
      <c r="EQ832" s="95"/>
      <c r="ER832" s="95"/>
      <c r="ES832" s="95"/>
      <c r="ET832" s="95"/>
      <c r="EU832" s="95"/>
      <c r="EV832" s="95"/>
      <c r="EW832" s="95"/>
      <c r="EX832" s="95"/>
      <c r="EY832" s="95"/>
      <c r="EZ832" s="95"/>
    </row>
    <row r="833" spans="1:156">
      <c r="A833" s="95"/>
      <c r="B833" s="95"/>
      <c r="C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225"/>
      <c r="AA833" s="225"/>
      <c r="AB833" s="225"/>
      <c r="AC833" s="225"/>
      <c r="AD833" s="225"/>
      <c r="AF833" s="225"/>
      <c r="AG833" s="225"/>
      <c r="AH833" s="225"/>
      <c r="AI833" s="225"/>
      <c r="AJ833" s="225"/>
      <c r="AK833" s="225"/>
      <c r="AM833" s="226"/>
      <c r="AN833" s="226"/>
      <c r="AO833" s="226"/>
      <c r="AP833" s="226"/>
      <c r="AQ833" s="226"/>
      <c r="AR833" s="226"/>
      <c r="AS833" s="226"/>
      <c r="AT833" s="226"/>
      <c r="AU833" s="226"/>
      <c r="AV833" s="226"/>
      <c r="AW833" s="226"/>
      <c r="AX833" s="226"/>
      <c r="AY833" s="226"/>
      <c r="AZ833" s="226"/>
      <c r="BA833" s="226"/>
      <c r="BB833" s="226"/>
      <c r="BC833" s="232"/>
      <c r="BD833" s="227"/>
      <c r="BE833" s="227"/>
      <c r="BF833" s="227"/>
      <c r="BG833" s="227"/>
      <c r="BH833" s="227"/>
      <c r="BI833" s="227"/>
      <c r="BJ833" s="170"/>
      <c r="BK833" s="170"/>
      <c r="BL833" s="170"/>
      <c r="BM833" s="170"/>
      <c r="BN833" s="170"/>
      <c r="BO833" s="170"/>
      <c r="BP833" s="170"/>
      <c r="BQ833" s="170"/>
      <c r="BR833" s="170"/>
      <c r="BS833" s="170"/>
      <c r="BT833" s="170"/>
      <c r="BU833" s="170"/>
      <c r="EK833" s="95"/>
      <c r="EL833" s="95"/>
      <c r="EM833" s="95"/>
      <c r="EN833" s="95"/>
      <c r="EO833" s="95"/>
      <c r="EP833" s="95"/>
      <c r="EQ833" s="95"/>
      <c r="ER833" s="95"/>
      <c r="ES833" s="95"/>
      <c r="ET833" s="95"/>
      <c r="EU833" s="95"/>
      <c r="EV833" s="95"/>
      <c r="EW833" s="95"/>
      <c r="EX833" s="95"/>
      <c r="EY833" s="95"/>
      <c r="EZ833" s="95"/>
    </row>
    <row r="834" spans="1:156">
      <c r="A834" s="95"/>
      <c r="B834" s="95"/>
      <c r="C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225"/>
      <c r="AA834" s="225"/>
      <c r="AB834" s="225"/>
      <c r="AC834" s="225"/>
      <c r="AD834" s="225"/>
      <c r="AF834" s="225"/>
      <c r="AG834" s="225"/>
      <c r="AH834" s="225"/>
      <c r="AI834" s="225"/>
      <c r="AJ834" s="225"/>
      <c r="AK834" s="225"/>
      <c r="AM834" s="226"/>
      <c r="AN834" s="226"/>
      <c r="AO834" s="226"/>
      <c r="AP834" s="226"/>
      <c r="AQ834" s="226"/>
      <c r="AR834" s="226"/>
      <c r="AS834" s="226"/>
      <c r="AT834" s="226"/>
      <c r="AU834" s="226"/>
      <c r="AV834" s="226"/>
      <c r="AW834" s="226"/>
      <c r="AX834" s="226"/>
      <c r="AY834" s="226"/>
      <c r="AZ834" s="226"/>
      <c r="BA834" s="226"/>
      <c r="BB834" s="226"/>
      <c r="BC834" s="232"/>
      <c r="BD834" s="227"/>
      <c r="BE834" s="227"/>
      <c r="BF834" s="227"/>
      <c r="BG834" s="227"/>
      <c r="BH834" s="227"/>
      <c r="BI834" s="227"/>
      <c r="BJ834" s="170"/>
      <c r="BK834" s="170"/>
      <c r="BL834" s="170"/>
      <c r="BM834" s="170"/>
      <c r="BN834" s="170"/>
      <c r="BO834" s="170"/>
      <c r="BP834" s="170"/>
      <c r="BQ834" s="170"/>
      <c r="BR834" s="170"/>
      <c r="BS834" s="170"/>
      <c r="BT834" s="170"/>
      <c r="BU834" s="170"/>
      <c r="EK834" s="95"/>
      <c r="EL834" s="95"/>
      <c r="EM834" s="95"/>
      <c r="EN834" s="95"/>
      <c r="EO834" s="95"/>
      <c r="EP834" s="95"/>
      <c r="EQ834" s="95"/>
      <c r="ER834" s="95"/>
      <c r="ES834" s="95"/>
      <c r="ET834" s="95"/>
      <c r="EU834" s="95"/>
      <c r="EV834" s="95"/>
      <c r="EW834" s="95"/>
      <c r="EX834" s="95"/>
      <c r="EY834" s="95"/>
      <c r="EZ834" s="95"/>
    </row>
    <row r="835" spans="1:156">
      <c r="A835" s="95"/>
      <c r="B835" s="95"/>
      <c r="C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225"/>
      <c r="AA835" s="225"/>
      <c r="AB835" s="225"/>
      <c r="AC835" s="225"/>
      <c r="AD835" s="225"/>
      <c r="AF835" s="225"/>
      <c r="AG835" s="225"/>
      <c r="AH835" s="225"/>
      <c r="AI835" s="225"/>
      <c r="AJ835" s="225"/>
      <c r="AK835" s="225"/>
      <c r="AM835" s="226"/>
      <c r="AN835" s="226"/>
      <c r="AO835" s="226"/>
      <c r="AP835" s="226"/>
      <c r="AQ835" s="226"/>
      <c r="AR835" s="226"/>
      <c r="AS835" s="226"/>
      <c r="AT835" s="226"/>
      <c r="AU835" s="226"/>
      <c r="AV835" s="226"/>
      <c r="AW835" s="226"/>
      <c r="AX835" s="226"/>
      <c r="AY835" s="226"/>
      <c r="AZ835" s="226"/>
      <c r="BA835" s="226"/>
      <c r="BB835" s="226"/>
      <c r="BC835" s="232"/>
      <c r="BD835" s="227"/>
      <c r="BE835" s="227"/>
      <c r="BF835" s="227"/>
      <c r="BG835" s="227"/>
      <c r="BH835" s="227"/>
      <c r="BI835" s="227"/>
      <c r="BJ835" s="170"/>
      <c r="BK835" s="170"/>
      <c r="BL835" s="170"/>
      <c r="BM835" s="170"/>
      <c r="BN835" s="170"/>
      <c r="BO835" s="170"/>
      <c r="BP835" s="170"/>
      <c r="BQ835" s="170"/>
      <c r="BR835" s="170"/>
      <c r="BS835" s="170"/>
      <c r="BT835" s="170"/>
      <c r="BU835" s="170"/>
      <c r="EK835" s="95"/>
      <c r="EL835" s="95"/>
      <c r="EM835" s="95"/>
      <c r="EN835" s="95"/>
      <c r="EO835" s="95"/>
      <c r="EP835" s="95"/>
      <c r="EQ835" s="95"/>
      <c r="ER835" s="95"/>
      <c r="ES835" s="95"/>
      <c r="ET835" s="95"/>
      <c r="EU835" s="95"/>
      <c r="EV835" s="95"/>
      <c r="EW835" s="95"/>
      <c r="EX835" s="95"/>
      <c r="EY835" s="95"/>
      <c r="EZ835" s="95"/>
    </row>
    <row r="836" spans="1:156">
      <c r="A836" s="95"/>
      <c r="B836" s="95"/>
      <c r="C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225"/>
      <c r="AA836" s="225"/>
      <c r="AB836" s="225"/>
      <c r="AC836" s="225"/>
      <c r="AD836" s="225"/>
      <c r="AF836" s="225"/>
      <c r="AG836" s="225"/>
      <c r="AH836" s="225"/>
      <c r="AI836" s="225"/>
      <c r="AJ836" s="225"/>
      <c r="AK836" s="225"/>
      <c r="AM836" s="226"/>
      <c r="AN836" s="226"/>
      <c r="AO836" s="226"/>
      <c r="AP836" s="226"/>
      <c r="AQ836" s="226"/>
      <c r="AR836" s="226"/>
      <c r="AS836" s="226"/>
      <c r="AT836" s="226"/>
      <c r="AU836" s="226"/>
      <c r="AV836" s="226"/>
      <c r="AW836" s="226"/>
      <c r="AX836" s="226"/>
      <c r="AY836" s="226"/>
      <c r="AZ836" s="226"/>
      <c r="BA836" s="226"/>
      <c r="BB836" s="226"/>
      <c r="BC836" s="232"/>
      <c r="BD836" s="227"/>
      <c r="BE836" s="227"/>
      <c r="BF836" s="227"/>
      <c r="BG836" s="227"/>
      <c r="BH836" s="227"/>
      <c r="BI836" s="227"/>
      <c r="BJ836" s="170"/>
      <c r="BK836" s="170"/>
      <c r="BL836" s="170"/>
      <c r="BM836" s="170"/>
      <c r="BN836" s="170"/>
      <c r="BO836" s="170"/>
      <c r="BP836" s="170"/>
      <c r="BQ836" s="170"/>
      <c r="BR836" s="170"/>
      <c r="BS836" s="170"/>
      <c r="BT836" s="170"/>
      <c r="BU836" s="170"/>
      <c r="EK836" s="95"/>
      <c r="EL836" s="95"/>
      <c r="EM836" s="95"/>
      <c r="EN836" s="95"/>
      <c r="EO836" s="95"/>
      <c r="EP836" s="95"/>
      <c r="EQ836" s="95"/>
      <c r="ER836" s="95"/>
      <c r="ES836" s="95"/>
      <c r="ET836" s="95"/>
      <c r="EU836" s="95"/>
      <c r="EV836" s="95"/>
      <c r="EW836" s="95"/>
      <c r="EX836" s="95"/>
      <c r="EY836" s="95"/>
      <c r="EZ836" s="95"/>
    </row>
    <row r="837" spans="1:156">
      <c r="A837" s="95"/>
      <c r="B837" s="95"/>
      <c r="C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225"/>
      <c r="AA837" s="225"/>
      <c r="AB837" s="225"/>
      <c r="AC837" s="225"/>
      <c r="AD837" s="225"/>
      <c r="AF837" s="225"/>
      <c r="AG837" s="225"/>
      <c r="AH837" s="225"/>
      <c r="AI837" s="225"/>
      <c r="AJ837" s="225"/>
      <c r="AK837" s="225"/>
      <c r="AM837" s="226"/>
      <c r="AN837" s="226"/>
      <c r="AO837" s="226"/>
      <c r="AP837" s="226"/>
      <c r="AQ837" s="226"/>
      <c r="AR837" s="226"/>
      <c r="AS837" s="226"/>
      <c r="AT837" s="226"/>
      <c r="AU837" s="226"/>
      <c r="AV837" s="226"/>
      <c r="AW837" s="226"/>
      <c r="AX837" s="226"/>
      <c r="AY837" s="226"/>
      <c r="AZ837" s="226"/>
      <c r="BA837" s="226"/>
      <c r="BB837" s="226"/>
      <c r="BC837" s="232"/>
      <c r="BD837" s="227"/>
      <c r="BE837" s="227"/>
      <c r="BF837" s="227"/>
      <c r="BG837" s="227"/>
      <c r="BH837" s="227"/>
      <c r="BI837" s="227"/>
      <c r="BJ837" s="170"/>
      <c r="BK837" s="170"/>
      <c r="BL837" s="170"/>
      <c r="BM837" s="170"/>
      <c r="BN837" s="170"/>
      <c r="BO837" s="170"/>
      <c r="BP837" s="170"/>
      <c r="BQ837" s="170"/>
      <c r="BR837" s="170"/>
      <c r="BS837" s="170"/>
      <c r="BT837" s="170"/>
      <c r="BU837" s="170"/>
      <c r="EK837" s="95"/>
      <c r="EL837" s="95"/>
      <c r="EM837" s="95"/>
      <c r="EN837" s="95"/>
      <c r="EO837" s="95"/>
      <c r="EP837" s="95"/>
      <c r="EQ837" s="95"/>
      <c r="ER837" s="95"/>
      <c r="ES837" s="95"/>
      <c r="ET837" s="95"/>
      <c r="EU837" s="95"/>
      <c r="EV837" s="95"/>
      <c r="EW837" s="95"/>
      <c r="EX837" s="95"/>
      <c r="EY837" s="95"/>
      <c r="EZ837" s="95"/>
    </row>
    <row r="838" spans="1:156">
      <c r="A838" s="95"/>
      <c r="B838" s="95"/>
      <c r="C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225"/>
      <c r="AA838" s="225"/>
      <c r="AB838" s="225"/>
      <c r="AC838" s="225"/>
      <c r="AD838" s="225"/>
      <c r="AF838" s="225"/>
      <c r="AG838" s="225"/>
      <c r="AH838" s="225"/>
      <c r="AI838" s="225"/>
      <c r="AJ838" s="225"/>
      <c r="AK838" s="225"/>
      <c r="AM838" s="226"/>
      <c r="AN838" s="226"/>
      <c r="AO838" s="226"/>
      <c r="AP838" s="226"/>
      <c r="AQ838" s="226"/>
      <c r="AR838" s="226"/>
      <c r="AS838" s="226"/>
      <c r="AT838" s="226"/>
      <c r="AU838" s="226"/>
      <c r="AV838" s="226"/>
      <c r="AW838" s="226"/>
      <c r="AX838" s="226"/>
      <c r="AY838" s="226"/>
      <c r="AZ838" s="226"/>
      <c r="BA838" s="226"/>
      <c r="BB838" s="226"/>
      <c r="BC838" s="232"/>
      <c r="BD838" s="227"/>
      <c r="BE838" s="227"/>
      <c r="BF838" s="227"/>
      <c r="BG838" s="227"/>
      <c r="BH838" s="227"/>
      <c r="BI838" s="227"/>
      <c r="BJ838" s="170"/>
      <c r="BK838" s="170"/>
      <c r="BL838" s="170"/>
      <c r="BM838" s="170"/>
      <c r="BN838" s="170"/>
      <c r="BO838" s="170"/>
      <c r="BP838" s="170"/>
      <c r="BQ838" s="170"/>
      <c r="BR838" s="170"/>
      <c r="BS838" s="170"/>
      <c r="BT838" s="170"/>
      <c r="BU838" s="170"/>
      <c r="EK838" s="95"/>
      <c r="EL838" s="95"/>
      <c r="EM838" s="95"/>
      <c r="EN838" s="95"/>
      <c r="EO838" s="95"/>
      <c r="EP838" s="95"/>
      <c r="EQ838" s="95"/>
      <c r="ER838" s="95"/>
      <c r="ES838" s="95"/>
      <c r="ET838" s="95"/>
      <c r="EU838" s="95"/>
      <c r="EV838" s="95"/>
      <c r="EW838" s="95"/>
      <c r="EX838" s="95"/>
      <c r="EY838" s="95"/>
      <c r="EZ838" s="95"/>
    </row>
    <row r="839" spans="1:156">
      <c r="A839" s="95"/>
      <c r="B839" s="95"/>
      <c r="C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225"/>
      <c r="AA839" s="225"/>
      <c r="AB839" s="225"/>
      <c r="AC839" s="225"/>
      <c r="AD839" s="225"/>
      <c r="AF839" s="225"/>
      <c r="AG839" s="225"/>
      <c r="AH839" s="225"/>
      <c r="AI839" s="225"/>
      <c r="AJ839" s="225"/>
      <c r="AK839" s="225"/>
      <c r="AM839" s="226"/>
      <c r="AN839" s="226"/>
      <c r="AO839" s="226"/>
      <c r="AP839" s="226"/>
      <c r="AQ839" s="226"/>
      <c r="AR839" s="226"/>
      <c r="AS839" s="226"/>
      <c r="AT839" s="226"/>
      <c r="AU839" s="226"/>
      <c r="AV839" s="226"/>
      <c r="AW839" s="226"/>
      <c r="AX839" s="226"/>
      <c r="AY839" s="226"/>
      <c r="AZ839" s="226"/>
      <c r="BA839" s="226"/>
      <c r="BB839" s="226"/>
      <c r="BC839" s="232"/>
      <c r="BD839" s="227"/>
      <c r="BE839" s="227"/>
      <c r="BF839" s="227"/>
      <c r="BG839" s="227"/>
      <c r="BH839" s="227"/>
      <c r="BI839" s="227"/>
      <c r="BJ839" s="170"/>
      <c r="BK839" s="170"/>
      <c r="BL839" s="170"/>
      <c r="BM839" s="170"/>
      <c r="BN839" s="170"/>
      <c r="BO839" s="170"/>
      <c r="BP839" s="170"/>
      <c r="BQ839" s="170"/>
      <c r="BR839" s="170"/>
      <c r="BS839" s="170"/>
      <c r="BT839" s="170"/>
      <c r="BU839" s="170"/>
      <c r="EK839" s="95"/>
      <c r="EL839" s="95"/>
      <c r="EM839" s="95"/>
      <c r="EN839" s="95"/>
      <c r="EO839" s="95"/>
      <c r="EP839" s="95"/>
      <c r="EQ839" s="95"/>
      <c r="ER839" s="95"/>
      <c r="ES839" s="95"/>
      <c r="ET839" s="95"/>
      <c r="EU839" s="95"/>
      <c r="EV839" s="95"/>
      <c r="EW839" s="95"/>
      <c r="EX839" s="95"/>
      <c r="EY839" s="95"/>
      <c r="EZ839" s="95"/>
    </row>
    <row r="840" spans="1:156">
      <c r="A840" s="95"/>
      <c r="B840" s="95"/>
      <c r="C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225"/>
      <c r="AA840" s="225"/>
      <c r="AB840" s="225"/>
      <c r="AC840" s="225"/>
      <c r="AD840" s="225"/>
      <c r="AF840" s="225"/>
      <c r="AG840" s="225"/>
      <c r="AH840" s="225"/>
      <c r="AI840" s="225"/>
      <c r="AJ840" s="225"/>
      <c r="AK840" s="225"/>
      <c r="AM840" s="226"/>
      <c r="AN840" s="226"/>
      <c r="AO840" s="226"/>
      <c r="AP840" s="226"/>
      <c r="AQ840" s="226"/>
      <c r="AR840" s="226"/>
      <c r="AS840" s="226"/>
      <c r="AT840" s="226"/>
      <c r="AU840" s="226"/>
      <c r="AV840" s="226"/>
      <c r="AW840" s="226"/>
      <c r="AX840" s="226"/>
      <c r="AY840" s="226"/>
      <c r="AZ840" s="226"/>
      <c r="BA840" s="226"/>
      <c r="BB840" s="226"/>
      <c r="BC840" s="232"/>
      <c r="BD840" s="227"/>
      <c r="BE840" s="227"/>
      <c r="BF840" s="227"/>
      <c r="BG840" s="227"/>
      <c r="BH840" s="227"/>
      <c r="BI840" s="227"/>
      <c r="BJ840" s="170"/>
      <c r="BK840" s="170"/>
      <c r="BL840" s="170"/>
      <c r="BM840" s="170"/>
      <c r="BN840" s="170"/>
      <c r="BO840" s="170"/>
      <c r="BP840" s="170"/>
      <c r="BQ840" s="170"/>
      <c r="BR840" s="170"/>
      <c r="BS840" s="170"/>
      <c r="BT840" s="170"/>
      <c r="BU840" s="170"/>
      <c r="EK840" s="95"/>
      <c r="EL840" s="95"/>
      <c r="EM840" s="95"/>
      <c r="EN840" s="95"/>
      <c r="EO840" s="95"/>
      <c r="EP840" s="95"/>
      <c r="EQ840" s="95"/>
      <c r="ER840" s="95"/>
      <c r="ES840" s="95"/>
      <c r="ET840" s="95"/>
      <c r="EU840" s="95"/>
      <c r="EV840" s="95"/>
      <c r="EW840" s="95"/>
      <c r="EX840" s="95"/>
      <c r="EY840" s="95"/>
      <c r="EZ840" s="95"/>
    </row>
    <row r="841" spans="1:156">
      <c r="A841" s="95"/>
      <c r="B841" s="95"/>
      <c r="C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225"/>
      <c r="AA841" s="225"/>
      <c r="AB841" s="225"/>
      <c r="AC841" s="225"/>
      <c r="AD841" s="225"/>
      <c r="AF841" s="225"/>
      <c r="AG841" s="225"/>
      <c r="AH841" s="225"/>
      <c r="AI841" s="225"/>
      <c r="AJ841" s="225"/>
      <c r="AK841" s="225"/>
      <c r="AM841" s="226"/>
      <c r="AN841" s="226"/>
      <c r="AO841" s="226"/>
      <c r="AP841" s="226"/>
      <c r="AQ841" s="226"/>
      <c r="AR841" s="226"/>
      <c r="AS841" s="226"/>
      <c r="AT841" s="226"/>
      <c r="AU841" s="226"/>
      <c r="AV841" s="226"/>
      <c r="AW841" s="226"/>
      <c r="AX841" s="226"/>
      <c r="AY841" s="226"/>
      <c r="AZ841" s="226"/>
      <c r="BA841" s="226"/>
      <c r="BB841" s="226"/>
      <c r="BC841" s="232"/>
      <c r="BD841" s="227"/>
      <c r="BE841" s="227"/>
      <c r="BF841" s="227"/>
      <c r="BG841" s="227"/>
      <c r="BH841" s="227"/>
      <c r="BI841" s="227"/>
      <c r="BJ841" s="170"/>
      <c r="BK841" s="170"/>
      <c r="BL841" s="170"/>
      <c r="BM841" s="170"/>
      <c r="BN841" s="170"/>
      <c r="BO841" s="170"/>
      <c r="BP841" s="170"/>
      <c r="BQ841" s="170"/>
      <c r="BR841" s="170"/>
      <c r="BS841" s="170"/>
      <c r="BT841" s="170"/>
      <c r="BU841" s="170"/>
      <c r="EK841" s="95"/>
      <c r="EL841" s="95"/>
      <c r="EM841" s="95"/>
      <c r="EN841" s="95"/>
      <c r="EO841" s="95"/>
      <c r="EP841" s="95"/>
      <c r="EQ841" s="95"/>
      <c r="ER841" s="95"/>
      <c r="ES841" s="95"/>
      <c r="ET841" s="95"/>
      <c r="EU841" s="95"/>
      <c r="EV841" s="95"/>
      <c r="EW841" s="95"/>
      <c r="EX841" s="95"/>
      <c r="EY841" s="95"/>
      <c r="EZ841" s="95"/>
    </row>
    <row r="842" spans="1:156">
      <c r="A842" s="95"/>
      <c r="B842" s="95"/>
      <c r="C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225"/>
      <c r="AA842" s="225"/>
      <c r="AB842" s="225"/>
      <c r="AC842" s="225"/>
      <c r="AD842" s="225"/>
      <c r="AF842" s="225"/>
      <c r="AG842" s="225"/>
      <c r="AH842" s="225"/>
      <c r="AI842" s="225"/>
      <c r="AJ842" s="225"/>
      <c r="AK842" s="225"/>
      <c r="AM842" s="226"/>
      <c r="AN842" s="226"/>
      <c r="AO842" s="226"/>
      <c r="AP842" s="226"/>
      <c r="AQ842" s="226"/>
      <c r="AR842" s="226"/>
      <c r="AS842" s="226"/>
      <c r="AT842" s="226"/>
      <c r="AU842" s="226"/>
      <c r="AV842" s="226"/>
      <c r="AW842" s="226"/>
      <c r="AX842" s="226"/>
      <c r="AY842" s="226"/>
      <c r="AZ842" s="226"/>
      <c r="BA842" s="226"/>
      <c r="BB842" s="226"/>
      <c r="BC842" s="232"/>
      <c r="BD842" s="227"/>
      <c r="BE842" s="227"/>
      <c r="BF842" s="227"/>
      <c r="BG842" s="227"/>
      <c r="BH842" s="227"/>
      <c r="BI842" s="227"/>
      <c r="BJ842" s="170"/>
      <c r="BK842" s="170"/>
      <c r="BL842" s="170"/>
      <c r="BM842" s="170"/>
      <c r="BN842" s="170"/>
      <c r="BO842" s="170"/>
      <c r="BP842" s="170"/>
      <c r="BQ842" s="170"/>
      <c r="BR842" s="170"/>
      <c r="BS842" s="170"/>
      <c r="BT842" s="170"/>
      <c r="BU842" s="170"/>
      <c r="EK842" s="95"/>
      <c r="EL842" s="95"/>
      <c r="EM842" s="95"/>
      <c r="EN842" s="95"/>
      <c r="EO842" s="95"/>
      <c r="EP842" s="95"/>
      <c r="EQ842" s="95"/>
      <c r="ER842" s="95"/>
      <c r="ES842" s="95"/>
      <c r="ET842" s="95"/>
      <c r="EU842" s="95"/>
      <c r="EV842" s="95"/>
      <c r="EW842" s="95"/>
      <c r="EX842" s="95"/>
      <c r="EY842" s="95"/>
      <c r="EZ842" s="95"/>
    </row>
    <row r="843" spans="1:156">
      <c r="A843" s="95"/>
      <c r="B843" s="95"/>
      <c r="C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225"/>
      <c r="AA843" s="225"/>
      <c r="AB843" s="225"/>
      <c r="AC843" s="225"/>
      <c r="AD843" s="225"/>
      <c r="AF843" s="225"/>
      <c r="AG843" s="225"/>
      <c r="AH843" s="225"/>
      <c r="AI843" s="225"/>
      <c r="AJ843" s="225"/>
      <c r="AK843" s="225"/>
      <c r="AM843" s="226"/>
      <c r="AN843" s="226"/>
      <c r="AO843" s="226"/>
      <c r="AP843" s="226"/>
      <c r="AQ843" s="226"/>
      <c r="AR843" s="226"/>
      <c r="AS843" s="226"/>
      <c r="AT843" s="226"/>
      <c r="AU843" s="226"/>
      <c r="AV843" s="226"/>
      <c r="AW843" s="226"/>
      <c r="AX843" s="226"/>
      <c r="AY843" s="226"/>
      <c r="AZ843" s="226"/>
      <c r="BA843" s="226"/>
      <c r="BB843" s="226"/>
      <c r="BC843" s="232"/>
      <c r="BD843" s="227"/>
      <c r="BE843" s="227"/>
      <c r="BF843" s="227"/>
      <c r="BG843" s="227"/>
      <c r="BH843" s="227"/>
      <c r="BI843" s="227"/>
      <c r="BJ843" s="170"/>
      <c r="BK843" s="170"/>
      <c r="BL843" s="170"/>
      <c r="BM843" s="170"/>
      <c r="BN843" s="170"/>
      <c r="BO843" s="170"/>
      <c r="BP843" s="170"/>
      <c r="BQ843" s="170"/>
      <c r="BR843" s="170"/>
      <c r="BS843" s="170"/>
      <c r="BT843" s="170"/>
      <c r="BU843" s="170"/>
      <c r="EK843" s="95"/>
      <c r="EL843" s="95"/>
      <c r="EM843" s="95"/>
      <c r="EN843" s="95"/>
      <c r="EO843" s="95"/>
      <c r="EP843" s="95"/>
      <c r="EQ843" s="95"/>
      <c r="ER843" s="95"/>
      <c r="ES843" s="95"/>
      <c r="ET843" s="95"/>
      <c r="EU843" s="95"/>
      <c r="EV843" s="95"/>
      <c r="EW843" s="95"/>
      <c r="EX843" s="95"/>
      <c r="EY843" s="95"/>
      <c r="EZ843" s="95"/>
    </row>
    <row r="844" spans="1:156">
      <c r="A844" s="95"/>
      <c r="B844" s="95"/>
      <c r="C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225"/>
      <c r="AA844" s="225"/>
      <c r="AB844" s="225"/>
      <c r="AC844" s="225"/>
      <c r="AD844" s="225"/>
      <c r="AF844" s="225"/>
      <c r="AG844" s="225"/>
      <c r="AH844" s="225"/>
      <c r="AI844" s="225"/>
      <c r="AJ844" s="225"/>
      <c r="AK844" s="225"/>
      <c r="AM844" s="226"/>
      <c r="AN844" s="226"/>
      <c r="AO844" s="226"/>
      <c r="AP844" s="226"/>
      <c r="AQ844" s="226"/>
      <c r="AR844" s="226"/>
      <c r="AS844" s="226"/>
      <c r="AT844" s="226"/>
      <c r="AU844" s="226"/>
      <c r="AV844" s="226"/>
      <c r="AW844" s="226"/>
      <c r="AX844" s="226"/>
      <c r="AY844" s="226"/>
      <c r="AZ844" s="226"/>
      <c r="BA844" s="226"/>
      <c r="BB844" s="226"/>
      <c r="BC844" s="232"/>
      <c r="BD844" s="227"/>
      <c r="BE844" s="227"/>
      <c r="BF844" s="227"/>
      <c r="BG844" s="227"/>
      <c r="BH844" s="227"/>
      <c r="BI844" s="227"/>
      <c r="BJ844" s="170"/>
      <c r="BK844" s="170"/>
      <c r="BL844" s="170"/>
      <c r="BM844" s="170"/>
      <c r="BN844" s="170"/>
      <c r="BO844" s="170"/>
      <c r="BP844" s="170"/>
      <c r="BQ844" s="170"/>
      <c r="BR844" s="170"/>
      <c r="BS844" s="170"/>
      <c r="BT844" s="170"/>
      <c r="BU844" s="170"/>
      <c r="EK844" s="95"/>
      <c r="EL844" s="95"/>
      <c r="EM844" s="95"/>
      <c r="EN844" s="95"/>
      <c r="EO844" s="95"/>
      <c r="EP844" s="95"/>
      <c r="EQ844" s="95"/>
      <c r="ER844" s="95"/>
      <c r="ES844" s="95"/>
      <c r="ET844" s="95"/>
      <c r="EU844" s="95"/>
      <c r="EV844" s="95"/>
      <c r="EW844" s="95"/>
      <c r="EX844" s="95"/>
      <c r="EY844" s="95"/>
      <c r="EZ844" s="95"/>
    </row>
    <row r="845" spans="1:156">
      <c r="A845" s="95"/>
      <c r="B845" s="95"/>
      <c r="C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225"/>
      <c r="AA845" s="225"/>
      <c r="AB845" s="225"/>
      <c r="AC845" s="225"/>
      <c r="AD845" s="225"/>
      <c r="AF845" s="225"/>
      <c r="AG845" s="225"/>
      <c r="AH845" s="225"/>
      <c r="AI845" s="225"/>
      <c r="AJ845" s="225"/>
      <c r="AK845" s="225"/>
      <c r="AM845" s="226"/>
      <c r="AN845" s="226"/>
      <c r="AO845" s="226"/>
      <c r="AP845" s="226"/>
      <c r="AQ845" s="226"/>
      <c r="AR845" s="226"/>
      <c r="AS845" s="226"/>
      <c r="AT845" s="226"/>
      <c r="AU845" s="226"/>
      <c r="AV845" s="226"/>
      <c r="AW845" s="226"/>
      <c r="AX845" s="226"/>
      <c r="AY845" s="226"/>
      <c r="AZ845" s="226"/>
      <c r="BA845" s="226"/>
      <c r="BB845" s="226"/>
      <c r="BC845" s="232"/>
      <c r="BD845" s="227"/>
      <c r="BE845" s="227"/>
      <c r="BF845" s="227"/>
      <c r="BG845" s="227"/>
      <c r="BH845" s="227"/>
      <c r="BI845" s="227"/>
      <c r="BJ845" s="170"/>
      <c r="BK845" s="170"/>
      <c r="BL845" s="170"/>
      <c r="BM845" s="170"/>
      <c r="BN845" s="170"/>
      <c r="BO845" s="170"/>
      <c r="BP845" s="170"/>
      <c r="BQ845" s="170"/>
      <c r="BR845" s="170"/>
      <c r="BS845" s="170"/>
      <c r="BT845" s="170"/>
      <c r="BU845" s="170"/>
      <c r="EK845" s="95"/>
      <c r="EL845" s="95"/>
      <c r="EM845" s="95"/>
      <c r="EN845" s="95"/>
      <c r="EO845" s="95"/>
      <c r="EP845" s="95"/>
      <c r="EQ845" s="95"/>
      <c r="ER845" s="95"/>
      <c r="ES845" s="95"/>
      <c r="ET845" s="95"/>
      <c r="EU845" s="95"/>
      <c r="EV845" s="95"/>
      <c r="EW845" s="95"/>
      <c r="EX845" s="95"/>
      <c r="EY845" s="95"/>
      <c r="EZ845" s="95"/>
    </row>
    <row r="846" spans="1:156">
      <c r="A846" s="95"/>
      <c r="B846" s="95"/>
      <c r="C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225"/>
      <c r="AA846" s="225"/>
      <c r="AB846" s="225"/>
      <c r="AC846" s="225"/>
      <c r="AD846" s="225"/>
      <c r="AF846" s="225"/>
      <c r="AG846" s="225"/>
      <c r="AH846" s="225"/>
      <c r="AI846" s="225"/>
      <c r="AJ846" s="225"/>
      <c r="AK846" s="225"/>
      <c r="AM846" s="226"/>
      <c r="AN846" s="226"/>
      <c r="AO846" s="226"/>
      <c r="AP846" s="226"/>
      <c r="AQ846" s="226"/>
      <c r="AR846" s="226"/>
      <c r="AS846" s="226"/>
      <c r="AT846" s="226"/>
      <c r="AU846" s="226"/>
      <c r="AV846" s="226"/>
      <c r="AW846" s="226"/>
      <c r="AX846" s="226"/>
      <c r="AY846" s="226"/>
      <c r="AZ846" s="226"/>
      <c r="BA846" s="226"/>
      <c r="BB846" s="226"/>
      <c r="BC846" s="232"/>
      <c r="BD846" s="227"/>
      <c r="BE846" s="227"/>
      <c r="BF846" s="227"/>
      <c r="BG846" s="227"/>
      <c r="BH846" s="227"/>
      <c r="BI846" s="227"/>
      <c r="BJ846" s="170"/>
      <c r="BK846" s="170"/>
      <c r="BL846" s="170"/>
      <c r="BM846" s="170"/>
      <c r="BN846" s="170"/>
      <c r="BO846" s="170"/>
      <c r="BP846" s="170"/>
      <c r="BQ846" s="170"/>
      <c r="BR846" s="170"/>
      <c r="BS846" s="170"/>
      <c r="BT846" s="170"/>
      <c r="BU846" s="170"/>
      <c r="EK846" s="95"/>
      <c r="EL846" s="95"/>
      <c r="EM846" s="95"/>
      <c r="EN846" s="95"/>
      <c r="EO846" s="95"/>
      <c r="EP846" s="95"/>
      <c r="EQ846" s="95"/>
      <c r="ER846" s="95"/>
      <c r="ES846" s="95"/>
      <c r="ET846" s="95"/>
      <c r="EU846" s="95"/>
      <c r="EV846" s="95"/>
      <c r="EW846" s="95"/>
      <c r="EX846" s="95"/>
      <c r="EY846" s="95"/>
      <c r="EZ846" s="95"/>
    </row>
    <row r="847" spans="1:156">
      <c r="A847" s="95"/>
      <c r="B847" s="95"/>
      <c r="C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225"/>
      <c r="AA847" s="225"/>
      <c r="AB847" s="225"/>
      <c r="AC847" s="225"/>
      <c r="AD847" s="225"/>
      <c r="AF847" s="225"/>
      <c r="AG847" s="225"/>
      <c r="AH847" s="225"/>
      <c r="AI847" s="225"/>
      <c r="AJ847" s="225"/>
      <c r="AK847" s="225"/>
      <c r="AM847" s="226"/>
      <c r="AN847" s="226"/>
      <c r="AO847" s="226"/>
      <c r="AP847" s="226"/>
      <c r="AQ847" s="226"/>
      <c r="AR847" s="226"/>
      <c r="AS847" s="226"/>
      <c r="AT847" s="226"/>
      <c r="AU847" s="226"/>
      <c r="AV847" s="226"/>
      <c r="AW847" s="226"/>
      <c r="AX847" s="226"/>
      <c r="AY847" s="226"/>
      <c r="AZ847" s="226"/>
      <c r="BA847" s="226"/>
      <c r="BB847" s="226"/>
      <c r="BC847" s="232"/>
      <c r="BD847" s="227"/>
      <c r="BE847" s="227"/>
      <c r="BF847" s="227"/>
      <c r="BG847" s="227"/>
      <c r="BH847" s="227"/>
      <c r="BI847" s="227"/>
      <c r="BJ847" s="170"/>
      <c r="BK847" s="170"/>
      <c r="BL847" s="170"/>
      <c r="BM847" s="170"/>
      <c r="BN847" s="170"/>
      <c r="BO847" s="170"/>
      <c r="BP847" s="170"/>
      <c r="BQ847" s="170"/>
      <c r="BR847" s="170"/>
      <c r="BS847" s="170"/>
      <c r="BT847" s="170"/>
      <c r="BU847" s="170"/>
      <c r="EK847" s="95"/>
      <c r="EL847" s="95"/>
      <c r="EM847" s="95"/>
      <c r="EN847" s="95"/>
      <c r="EO847" s="95"/>
      <c r="EP847" s="95"/>
      <c r="EQ847" s="95"/>
      <c r="ER847" s="95"/>
      <c r="ES847" s="95"/>
      <c r="ET847" s="95"/>
      <c r="EU847" s="95"/>
      <c r="EV847" s="95"/>
      <c r="EW847" s="95"/>
      <c r="EX847" s="95"/>
      <c r="EY847" s="95"/>
      <c r="EZ847" s="95"/>
    </row>
    <row r="848" spans="1:156">
      <c r="A848" s="95"/>
      <c r="B848" s="95"/>
      <c r="C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225"/>
      <c r="AA848" s="225"/>
      <c r="AB848" s="225"/>
      <c r="AC848" s="225"/>
      <c r="AD848" s="225"/>
      <c r="AF848" s="225"/>
      <c r="AG848" s="225"/>
      <c r="AH848" s="225"/>
      <c r="AI848" s="225"/>
      <c r="AJ848" s="225"/>
      <c r="AK848" s="225"/>
      <c r="AM848" s="226"/>
      <c r="AN848" s="226"/>
      <c r="AO848" s="226"/>
      <c r="AP848" s="226"/>
      <c r="AQ848" s="226"/>
      <c r="AR848" s="226"/>
      <c r="AS848" s="226"/>
      <c r="AT848" s="226"/>
      <c r="AU848" s="226"/>
      <c r="AV848" s="226"/>
      <c r="AW848" s="226"/>
      <c r="AX848" s="226"/>
      <c r="AY848" s="226"/>
      <c r="AZ848" s="226"/>
      <c r="BA848" s="226"/>
      <c r="BB848" s="226"/>
      <c r="BC848" s="232"/>
      <c r="BD848" s="227"/>
      <c r="BE848" s="227"/>
      <c r="BF848" s="227"/>
      <c r="BG848" s="227"/>
      <c r="BH848" s="227"/>
      <c r="BI848" s="227"/>
      <c r="BJ848" s="170"/>
      <c r="BK848" s="170"/>
      <c r="BL848" s="170"/>
      <c r="BM848" s="170"/>
      <c r="BN848" s="170"/>
      <c r="BO848" s="170"/>
      <c r="BP848" s="170"/>
      <c r="BQ848" s="170"/>
      <c r="BR848" s="170"/>
      <c r="BS848" s="170"/>
      <c r="BT848" s="170"/>
      <c r="BU848" s="170"/>
      <c r="EK848" s="95"/>
      <c r="EL848" s="95"/>
      <c r="EM848" s="95"/>
      <c r="EN848" s="95"/>
      <c r="EO848" s="95"/>
      <c r="EP848" s="95"/>
      <c r="EQ848" s="95"/>
      <c r="ER848" s="95"/>
      <c r="ES848" s="95"/>
      <c r="ET848" s="95"/>
      <c r="EU848" s="95"/>
      <c r="EV848" s="95"/>
      <c r="EW848" s="95"/>
      <c r="EX848" s="95"/>
      <c r="EY848" s="95"/>
      <c r="EZ848" s="95"/>
    </row>
    <row r="849" spans="1:156">
      <c r="A849" s="95"/>
      <c r="B849" s="95"/>
      <c r="C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225"/>
      <c r="AA849" s="225"/>
      <c r="AB849" s="225"/>
      <c r="AC849" s="225"/>
      <c r="AD849" s="225"/>
      <c r="AF849" s="225"/>
      <c r="AG849" s="225"/>
      <c r="AH849" s="225"/>
      <c r="AI849" s="225"/>
      <c r="AJ849" s="225"/>
      <c r="AK849" s="225"/>
      <c r="AM849" s="226"/>
      <c r="AN849" s="226"/>
      <c r="AO849" s="226"/>
      <c r="AP849" s="226"/>
      <c r="AQ849" s="226"/>
      <c r="AR849" s="226"/>
      <c r="AS849" s="226"/>
      <c r="AT849" s="226"/>
      <c r="AU849" s="226"/>
      <c r="AV849" s="226"/>
      <c r="AW849" s="226"/>
      <c r="AX849" s="226"/>
      <c r="AY849" s="226"/>
      <c r="AZ849" s="226"/>
      <c r="BA849" s="226"/>
      <c r="BB849" s="226"/>
      <c r="BC849" s="232"/>
      <c r="BD849" s="227"/>
      <c r="BE849" s="227"/>
      <c r="BF849" s="227"/>
      <c r="BG849" s="227"/>
      <c r="BH849" s="227"/>
      <c r="BI849" s="227"/>
      <c r="BJ849" s="170"/>
      <c r="BK849" s="170"/>
      <c r="BL849" s="170"/>
      <c r="BM849" s="170"/>
      <c r="BN849" s="170"/>
      <c r="BO849" s="170"/>
      <c r="BP849" s="170"/>
      <c r="BQ849" s="170"/>
      <c r="BR849" s="170"/>
      <c r="BS849" s="170"/>
      <c r="BT849" s="170"/>
      <c r="BU849" s="170"/>
      <c r="EK849" s="95"/>
      <c r="EL849" s="95"/>
      <c r="EM849" s="95"/>
      <c r="EN849" s="95"/>
      <c r="EO849" s="95"/>
      <c r="EP849" s="95"/>
      <c r="EQ849" s="95"/>
      <c r="ER849" s="95"/>
      <c r="ES849" s="95"/>
      <c r="ET849" s="95"/>
      <c r="EU849" s="95"/>
      <c r="EV849" s="95"/>
      <c r="EW849" s="95"/>
      <c r="EX849" s="95"/>
      <c r="EY849" s="95"/>
      <c r="EZ849" s="95"/>
    </row>
    <row r="850" spans="1:156">
      <c r="A850" s="95"/>
      <c r="B850" s="95"/>
      <c r="C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225"/>
      <c r="AA850" s="225"/>
      <c r="AB850" s="225"/>
      <c r="AC850" s="225"/>
      <c r="AD850" s="225"/>
      <c r="AF850" s="225"/>
      <c r="AG850" s="225"/>
      <c r="AH850" s="225"/>
      <c r="AI850" s="225"/>
      <c r="AJ850" s="225"/>
      <c r="AK850" s="225"/>
      <c r="AM850" s="226"/>
      <c r="AN850" s="226"/>
      <c r="AO850" s="226"/>
      <c r="AP850" s="226"/>
      <c r="AQ850" s="226"/>
      <c r="AR850" s="226"/>
      <c r="AS850" s="226"/>
      <c r="AT850" s="226"/>
      <c r="AU850" s="226"/>
      <c r="AV850" s="226"/>
      <c r="AW850" s="226"/>
      <c r="AX850" s="226"/>
      <c r="AY850" s="226"/>
      <c r="AZ850" s="226"/>
      <c r="BA850" s="226"/>
      <c r="BB850" s="226"/>
      <c r="BC850" s="232"/>
      <c r="BD850" s="227"/>
      <c r="BE850" s="227"/>
      <c r="BF850" s="227"/>
      <c r="BG850" s="227"/>
      <c r="BH850" s="227"/>
      <c r="BI850" s="227"/>
      <c r="BJ850" s="170"/>
      <c r="BK850" s="170"/>
      <c r="BL850" s="170"/>
      <c r="BM850" s="170"/>
      <c r="BN850" s="170"/>
      <c r="BO850" s="170"/>
      <c r="BP850" s="170"/>
      <c r="BQ850" s="170"/>
      <c r="BR850" s="170"/>
      <c r="BS850" s="170"/>
      <c r="BT850" s="170"/>
      <c r="BU850" s="170"/>
      <c r="EK850" s="95"/>
      <c r="EL850" s="95"/>
      <c r="EM850" s="95"/>
      <c r="EN850" s="95"/>
      <c r="EO850" s="95"/>
      <c r="EP850" s="95"/>
      <c r="EQ850" s="95"/>
      <c r="ER850" s="95"/>
      <c r="ES850" s="95"/>
      <c r="ET850" s="95"/>
      <c r="EU850" s="95"/>
      <c r="EV850" s="95"/>
      <c r="EW850" s="95"/>
      <c r="EX850" s="95"/>
      <c r="EY850" s="95"/>
      <c r="EZ850" s="95"/>
    </row>
    <row r="851" spans="1:156">
      <c r="A851" s="95"/>
      <c r="B851" s="95"/>
      <c r="C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225"/>
      <c r="AA851" s="225"/>
      <c r="AB851" s="225"/>
      <c r="AC851" s="225"/>
      <c r="AD851" s="225"/>
      <c r="AF851" s="225"/>
      <c r="AG851" s="225"/>
      <c r="AH851" s="225"/>
      <c r="AI851" s="225"/>
      <c r="AJ851" s="225"/>
      <c r="AK851" s="225"/>
      <c r="AM851" s="226"/>
      <c r="AN851" s="226"/>
      <c r="AO851" s="226"/>
      <c r="AP851" s="226"/>
      <c r="AQ851" s="226"/>
      <c r="AR851" s="226"/>
      <c r="AS851" s="226"/>
      <c r="AT851" s="226"/>
      <c r="AU851" s="226"/>
      <c r="AV851" s="226"/>
      <c r="AW851" s="226"/>
      <c r="AX851" s="226"/>
      <c r="AY851" s="226"/>
      <c r="AZ851" s="226"/>
      <c r="BA851" s="226"/>
      <c r="BB851" s="226"/>
      <c r="BC851" s="232"/>
      <c r="BD851" s="227"/>
      <c r="BE851" s="227"/>
      <c r="BF851" s="227"/>
      <c r="BG851" s="227"/>
      <c r="BH851" s="227"/>
      <c r="BI851" s="227"/>
      <c r="BJ851" s="170"/>
      <c r="BK851" s="170"/>
      <c r="BL851" s="170"/>
      <c r="BM851" s="170"/>
      <c r="BN851" s="170"/>
      <c r="BO851" s="170"/>
      <c r="BP851" s="170"/>
      <c r="BQ851" s="170"/>
      <c r="BR851" s="170"/>
      <c r="BS851" s="170"/>
      <c r="BT851" s="170"/>
      <c r="BU851" s="170"/>
      <c r="EK851" s="95"/>
      <c r="EL851" s="95"/>
      <c r="EM851" s="95"/>
      <c r="EN851" s="95"/>
      <c r="EO851" s="95"/>
      <c r="EP851" s="95"/>
      <c r="EQ851" s="95"/>
      <c r="ER851" s="95"/>
      <c r="ES851" s="95"/>
      <c r="ET851" s="95"/>
      <c r="EU851" s="95"/>
      <c r="EV851" s="95"/>
      <c r="EW851" s="95"/>
      <c r="EX851" s="95"/>
      <c r="EY851" s="95"/>
      <c r="EZ851" s="95"/>
    </row>
    <row r="852" spans="1:156">
      <c r="A852" s="95"/>
      <c r="B852" s="95"/>
      <c r="C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225"/>
      <c r="AA852" s="225"/>
      <c r="AB852" s="225"/>
      <c r="AC852" s="225"/>
      <c r="AD852" s="225"/>
      <c r="AF852" s="225"/>
      <c r="AG852" s="225"/>
      <c r="AH852" s="225"/>
      <c r="AI852" s="225"/>
      <c r="AJ852" s="225"/>
      <c r="AK852" s="225"/>
      <c r="AM852" s="226"/>
      <c r="AN852" s="226"/>
      <c r="AO852" s="226"/>
      <c r="AP852" s="226"/>
      <c r="AQ852" s="226"/>
      <c r="AR852" s="226"/>
      <c r="AS852" s="226"/>
      <c r="AT852" s="226"/>
      <c r="AU852" s="226"/>
      <c r="AV852" s="226"/>
      <c r="AW852" s="226"/>
      <c r="AX852" s="226"/>
      <c r="AY852" s="226"/>
      <c r="AZ852" s="226"/>
      <c r="BA852" s="226"/>
      <c r="BB852" s="226"/>
      <c r="BC852" s="232"/>
      <c r="BD852" s="227"/>
      <c r="BE852" s="227"/>
      <c r="BF852" s="227"/>
      <c r="BG852" s="227"/>
      <c r="BH852" s="227"/>
      <c r="BI852" s="227"/>
      <c r="BJ852" s="170"/>
      <c r="BK852" s="170"/>
      <c r="BL852" s="170"/>
      <c r="BM852" s="170"/>
      <c r="BN852" s="170"/>
      <c r="BO852" s="170"/>
      <c r="BP852" s="170"/>
      <c r="BQ852" s="170"/>
      <c r="BR852" s="170"/>
      <c r="BS852" s="170"/>
      <c r="BT852" s="170"/>
      <c r="BU852" s="170"/>
      <c r="EK852" s="95"/>
      <c r="EL852" s="95"/>
      <c r="EM852" s="95"/>
      <c r="EN852" s="95"/>
      <c r="EO852" s="95"/>
      <c r="EP852" s="95"/>
      <c r="EQ852" s="95"/>
      <c r="ER852" s="95"/>
      <c r="ES852" s="95"/>
      <c r="ET852" s="95"/>
      <c r="EU852" s="95"/>
      <c r="EV852" s="95"/>
      <c r="EW852" s="95"/>
      <c r="EX852" s="95"/>
      <c r="EY852" s="95"/>
      <c r="EZ852" s="95"/>
    </row>
    <row r="853" spans="1:156">
      <c r="A853" s="95"/>
      <c r="B853" s="95"/>
      <c r="C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225"/>
      <c r="AA853" s="225"/>
      <c r="AB853" s="225"/>
      <c r="AC853" s="225"/>
      <c r="AD853" s="225"/>
      <c r="AF853" s="225"/>
      <c r="AG853" s="225"/>
      <c r="AH853" s="225"/>
      <c r="AI853" s="225"/>
      <c r="AJ853" s="225"/>
      <c r="AK853" s="225"/>
      <c r="AM853" s="226"/>
      <c r="AN853" s="226"/>
      <c r="AO853" s="226"/>
      <c r="AP853" s="226"/>
      <c r="AQ853" s="226"/>
      <c r="AR853" s="226"/>
      <c r="AS853" s="226"/>
      <c r="AT853" s="226"/>
      <c r="AU853" s="226"/>
      <c r="AV853" s="226"/>
      <c r="AW853" s="226"/>
      <c r="AX853" s="226"/>
      <c r="AY853" s="226"/>
      <c r="AZ853" s="226"/>
      <c r="BA853" s="226"/>
      <c r="BB853" s="226"/>
      <c r="BC853" s="232"/>
      <c r="BD853" s="227"/>
      <c r="BE853" s="227"/>
      <c r="BF853" s="227"/>
      <c r="BG853" s="227"/>
      <c r="BH853" s="227"/>
      <c r="BI853" s="227"/>
      <c r="BJ853" s="170"/>
      <c r="BK853" s="170"/>
      <c r="BL853" s="170"/>
      <c r="BM853" s="170"/>
      <c r="BN853" s="170"/>
      <c r="BO853" s="170"/>
      <c r="BP853" s="170"/>
      <c r="BQ853" s="170"/>
      <c r="BR853" s="170"/>
      <c r="BS853" s="170"/>
      <c r="BT853" s="170"/>
      <c r="BU853" s="170"/>
      <c r="EK853" s="95"/>
      <c r="EL853" s="95"/>
      <c r="EM853" s="95"/>
      <c r="EN853" s="95"/>
      <c r="EO853" s="95"/>
      <c r="EP853" s="95"/>
      <c r="EQ853" s="95"/>
      <c r="ER853" s="95"/>
      <c r="ES853" s="95"/>
      <c r="ET853" s="95"/>
      <c r="EU853" s="95"/>
      <c r="EV853" s="95"/>
      <c r="EW853" s="95"/>
      <c r="EX853" s="95"/>
      <c r="EY853" s="95"/>
      <c r="EZ853" s="95"/>
    </row>
    <row r="854" spans="1:156">
      <c r="A854" s="95"/>
      <c r="B854" s="95"/>
      <c r="C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225"/>
      <c r="AA854" s="225"/>
      <c r="AB854" s="225"/>
      <c r="AC854" s="225"/>
      <c r="AD854" s="225"/>
      <c r="AF854" s="225"/>
      <c r="AG854" s="225"/>
      <c r="AH854" s="225"/>
      <c r="AI854" s="225"/>
      <c r="AJ854" s="225"/>
      <c r="AK854" s="225"/>
      <c r="AM854" s="226"/>
      <c r="AN854" s="226"/>
      <c r="AO854" s="226"/>
      <c r="AP854" s="226"/>
      <c r="AQ854" s="226"/>
      <c r="AR854" s="226"/>
      <c r="AS854" s="226"/>
      <c r="AT854" s="226"/>
      <c r="AU854" s="226"/>
      <c r="AV854" s="226"/>
      <c r="AW854" s="226"/>
      <c r="AX854" s="226"/>
      <c r="AY854" s="226"/>
      <c r="AZ854" s="226"/>
      <c r="BA854" s="226"/>
      <c r="BB854" s="226"/>
      <c r="BC854" s="232"/>
      <c r="BD854" s="227"/>
      <c r="BE854" s="227"/>
      <c r="BF854" s="227"/>
      <c r="BG854" s="227"/>
      <c r="BH854" s="227"/>
      <c r="BI854" s="227"/>
      <c r="BJ854" s="170"/>
      <c r="BK854" s="170"/>
      <c r="BL854" s="170"/>
      <c r="BM854" s="170"/>
      <c r="BN854" s="170"/>
      <c r="BO854" s="170"/>
      <c r="BP854" s="170"/>
      <c r="BQ854" s="170"/>
      <c r="BR854" s="170"/>
      <c r="BS854" s="170"/>
      <c r="BT854" s="170"/>
      <c r="BU854" s="170"/>
      <c r="EK854" s="95"/>
      <c r="EL854" s="95"/>
      <c r="EM854" s="95"/>
      <c r="EN854" s="95"/>
      <c r="EO854" s="95"/>
      <c r="EP854" s="95"/>
      <c r="EQ854" s="95"/>
      <c r="ER854" s="95"/>
      <c r="ES854" s="95"/>
      <c r="ET854" s="95"/>
      <c r="EU854" s="95"/>
      <c r="EV854" s="95"/>
      <c r="EW854" s="95"/>
      <c r="EX854" s="95"/>
      <c r="EY854" s="95"/>
      <c r="EZ854" s="95"/>
    </row>
    <row r="855" spans="1:156">
      <c r="A855" s="95"/>
      <c r="B855" s="95"/>
      <c r="C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225"/>
      <c r="AA855" s="225"/>
      <c r="AB855" s="225"/>
      <c r="AC855" s="225"/>
      <c r="AD855" s="225"/>
      <c r="AF855" s="225"/>
      <c r="AG855" s="225"/>
      <c r="AH855" s="225"/>
      <c r="AI855" s="225"/>
      <c r="AJ855" s="225"/>
      <c r="AK855" s="225"/>
      <c r="AM855" s="226"/>
      <c r="AN855" s="226"/>
      <c r="AO855" s="226"/>
      <c r="AP855" s="226"/>
      <c r="AQ855" s="226"/>
      <c r="AR855" s="226"/>
      <c r="AS855" s="226"/>
      <c r="AT855" s="226"/>
      <c r="AU855" s="226"/>
      <c r="AV855" s="226"/>
      <c r="AW855" s="226"/>
      <c r="AX855" s="226"/>
      <c r="AY855" s="226"/>
      <c r="AZ855" s="226"/>
      <c r="BA855" s="226"/>
      <c r="BB855" s="226"/>
      <c r="BC855" s="232"/>
      <c r="BD855" s="227"/>
      <c r="BE855" s="227"/>
      <c r="BF855" s="227"/>
      <c r="BG855" s="227"/>
      <c r="BH855" s="227"/>
      <c r="BI855" s="227"/>
      <c r="BJ855" s="170"/>
      <c r="BK855" s="170"/>
      <c r="BL855" s="170"/>
      <c r="BM855" s="170"/>
      <c r="BN855" s="170"/>
      <c r="BO855" s="170"/>
      <c r="BP855" s="170"/>
      <c r="BQ855" s="170"/>
      <c r="BR855" s="170"/>
      <c r="BS855" s="170"/>
      <c r="BT855" s="170"/>
      <c r="BU855" s="170"/>
      <c r="EK855" s="95"/>
      <c r="EL855" s="95"/>
      <c r="EM855" s="95"/>
      <c r="EN855" s="95"/>
      <c r="EO855" s="95"/>
      <c r="EP855" s="95"/>
      <c r="EQ855" s="95"/>
      <c r="ER855" s="95"/>
      <c r="ES855" s="95"/>
      <c r="ET855" s="95"/>
      <c r="EU855" s="95"/>
      <c r="EV855" s="95"/>
      <c r="EW855" s="95"/>
      <c r="EX855" s="95"/>
      <c r="EY855" s="95"/>
      <c r="EZ855" s="95"/>
    </row>
    <row r="856" spans="1:156">
      <c r="A856" s="95"/>
      <c r="B856" s="95"/>
      <c r="C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225"/>
      <c r="AA856" s="225"/>
      <c r="AB856" s="225"/>
      <c r="AC856" s="225"/>
      <c r="AD856" s="225"/>
      <c r="AF856" s="225"/>
      <c r="AG856" s="225"/>
      <c r="AH856" s="225"/>
      <c r="AI856" s="225"/>
      <c r="AJ856" s="225"/>
      <c r="AK856" s="225"/>
      <c r="AM856" s="226"/>
      <c r="AN856" s="226"/>
      <c r="AO856" s="226"/>
      <c r="AP856" s="226"/>
      <c r="AQ856" s="226"/>
      <c r="AR856" s="226"/>
      <c r="AS856" s="226"/>
      <c r="AT856" s="226"/>
      <c r="AU856" s="226"/>
      <c r="AV856" s="226"/>
      <c r="AW856" s="226"/>
      <c r="AX856" s="226"/>
      <c r="AY856" s="226"/>
      <c r="AZ856" s="226"/>
      <c r="BA856" s="226"/>
      <c r="BB856" s="226"/>
      <c r="BC856" s="232"/>
      <c r="BD856" s="227"/>
      <c r="BE856" s="227"/>
      <c r="BF856" s="227"/>
      <c r="BG856" s="227"/>
      <c r="BH856" s="227"/>
      <c r="BI856" s="227"/>
      <c r="BJ856" s="170"/>
      <c r="BK856" s="170"/>
      <c r="BL856" s="170"/>
      <c r="BM856" s="170"/>
      <c r="BN856" s="170"/>
      <c r="BO856" s="170"/>
      <c r="BP856" s="170"/>
      <c r="BQ856" s="170"/>
      <c r="BR856" s="170"/>
      <c r="BS856" s="170"/>
      <c r="BT856" s="170"/>
      <c r="BU856" s="170"/>
      <c r="EK856" s="95"/>
      <c r="EL856" s="95"/>
      <c r="EM856" s="95"/>
      <c r="EN856" s="95"/>
      <c r="EO856" s="95"/>
      <c r="EP856" s="95"/>
      <c r="EQ856" s="95"/>
      <c r="ER856" s="95"/>
      <c r="ES856" s="95"/>
      <c r="ET856" s="95"/>
      <c r="EU856" s="95"/>
      <c r="EV856" s="95"/>
      <c r="EW856" s="95"/>
      <c r="EX856" s="95"/>
      <c r="EY856" s="95"/>
      <c r="EZ856" s="95"/>
    </row>
    <row r="857" spans="1:156">
      <c r="A857" s="95"/>
      <c r="B857" s="95"/>
      <c r="C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225"/>
      <c r="AA857" s="225"/>
      <c r="AB857" s="225"/>
      <c r="AC857" s="225"/>
      <c r="AD857" s="225"/>
      <c r="AF857" s="225"/>
      <c r="AG857" s="225"/>
      <c r="AH857" s="225"/>
      <c r="AI857" s="225"/>
      <c r="AJ857" s="225"/>
      <c r="AK857" s="225"/>
      <c r="AM857" s="226"/>
      <c r="AN857" s="226"/>
      <c r="AO857" s="226"/>
      <c r="AP857" s="226"/>
      <c r="AQ857" s="226"/>
      <c r="AR857" s="226"/>
      <c r="AS857" s="226"/>
      <c r="AT857" s="226"/>
      <c r="AU857" s="226"/>
      <c r="AV857" s="226"/>
      <c r="AW857" s="226"/>
      <c r="AX857" s="226"/>
      <c r="AY857" s="226"/>
      <c r="AZ857" s="226"/>
      <c r="BA857" s="226"/>
      <c r="BB857" s="226"/>
      <c r="BC857" s="232"/>
      <c r="BD857" s="227"/>
      <c r="BE857" s="227"/>
      <c r="BF857" s="227"/>
      <c r="BG857" s="227"/>
      <c r="BH857" s="227"/>
      <c r="BI857" s="227"/>
      <c r="BJ857" s="170"/>
      <c r="BK857" s="170"/>
      <c r="BL857" s="170"/>
      <c r="BM857" s="170"/>
      <c r="BN857" s="170"/>
      <c r="BO857" s="170"/>
      <c r="BP857" s="170"/>
      <c r="BQ857" s="170"/>
      <c r="BR857" s="170"/>
      <c r="BS857" s="170"/>
      <c r="BT857" s="170"/>
      <c r="BU857" s="170"/>
      <c r="EK857" s="95"/>
      <c r="EL857" s="95"/>
      <c r="EM857" s="95"/>
      <c r="EN857" s="95"/>
      <c r="EO857" s="95"/>
      <c r="EP857" s="95"/>
      <c r="EQ857" s="95"/>
      <c r="ER857" s="95"/>
      <c r="ES857" s="95"/>
      <c r="ET857" s="95"/>
      <c r="EU857" s="95"/>
      <c r="EV857" s="95"/>
      <c r="EW857" s="95"/>
      <c r="EX857" s="95"/>
      <c r="EY857" s="95"/>
      <c r="EZ857" s="95"/>
    </row>
    <row r="858" spans="1:156">
      <c r="A858" s="95"/>
      <c r="B858" s="95"/>
      <c r="C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225"/>
      <c r="AA858" s="225"/>
      <c r="AB858" s="225"/>
      <c r="AC858" s="225"/>
      <c r="AD858" s="225"/>
      <c r="AF858" s="225"/>
      <c r="AG858" s="225"/>
      <c r="AH858" s="225"/>
      <c r="AI858" s="225"/>
      <c r="AJ858" s="225"/>
      <c r="AK858" s="225"/>
      <c r="AM858" s="226"/>
      <c r="AN858" s="226"/>
      <c r="AO858" s="226"/>
      <c r="AP858" s="226"/>
      <c r="AQ858" s="226"/>
      <c r="AR858" s="226"/>
      <c r="AS858" s="226"/>
      <c r="AT858" s="226"/>
      <c r="AU858" s="226"/>
      <c r="AV858" s="226"/>
      <c r="AW858" s="226"/>
      <c r="AX858" s="226"/>
      <c r="AY858" s="226"/>
      <c r="AZ858" s="226"/>
      <c r="BA858" s="226"/>
      <c r="BB858" s="226"/>
      <c r="BC858" s="232"/>
      <c r="BD858" s="227"/>
      <c r="BE858" s="227"/>
      <c r="BF858" s="227"/>
      <c r="BG858" s="227"/>
      <c r="BH858" s="227"/>
      <c r="BI858" s="227"/>
      <c r="BJ858" s="170"/>
      <c r="BK858" s="170"/>
      <c r="BL858" s="170"/>
      <c r="BM858" s="170"/>
      <c r="BN858" s="170"/>
      <c r="BO858" s="170"/>
      <c r="BP858" s="170"/>
      <c r="BQ858" s="170"/>
      <c r="BR858" s="170"/>
      <c r="BS858" s="170"/>
      <c r="BT858" s="170"/>
      <c r="BU858" s="170"/>
      <c r="EK858" s="95"/>
      <c r="EL858" s="95"/>
      <c r="EM858" s="95"/>
      <c r="EN858" s="95"/>
      <c r="EO858" s="95"/>
      <c r="EP858" s="95"/>
      <c r="EQ858" s="95"/>
      <c r="ER858" s="95"/>
      <c r="ES858" s="95"/>
      <c r="ET858" s="95"/>
      <c r="EU858" s="95"/>
      <c r="EV858" s="95"/>
      <c r="EW858" s="95"/>
      <c r="EX858" s="95"/>
      <c r="EY858" s="95"/>
      <c r="EZ858" s="95"/>
    </row>
    <row r="859" spans="1:156">
      <c r="A859" s="95"/>
      <c r="B859" s="95"/>
      <c r="C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225"/>
      <c r="AA859" s="225"/>
      <c r="AB859" s="225"/>
      <c r="AC859" s="225"/>
      <c r="AD859" s="225"/>
      <c r="AF859" s="225"/>
      <c r="AG859" s="225"/>
      <c r="AH859" s="225"/>
      <c r="AI859" s="225"/>
      <c r="AJ859" s="225"/>
      <c r="AK859" s="225"/>
      <c r="AM859" s="226"/>
      <c r="AN859" s="226"/>
      <c r="AO859" s="226"/>
      <c r="AP859" s="226"/>
      <c r="AQ859" s="226"/>
      <c r="AR859" s="226"/>
      <c r="AS859" s="226"/>
      <c r="AT859" s="226"/>
      <c r="AU859" s="226"/>
      <c r="AV859" s="226"/>
      <c r="AW859" s="226"/>
      <c r="AX859" s="226"/>
      <c r="AY859" s="226"/>
      <c r="AZ859" s="226"/>
      <c r="BA859" s="226"/>
      <c r="BB859" s="226"/>
      <c r="BC859" s="232"/>
      <c r="BD859" s="227"/>
      <c r="BE859" s="227"/>
      <c r="BF859" s="227"/>
      <c r="BG859" s="227"/>
      <c r="BH859" s="227"/>
      <c r="BI859" s="227"/>
      <c r="BJ859" s="170"/>
      <c r="BK859" s="170"/>
      <c r="BL859" s="170"/>
      <c r="BM859" s="170"/>
      <c r="BN859" s="170"/>
      <c r="BO859" s="170"/>
      <c r="BP859" s="170"/>
      <c r="BQ859" s="170"/>
      <c r="BR859" s="170"/>
      <c r="BS859" s="170"/>
      <c r="BT859" s="170"/>
      <c r="BU859" s="170"/>
      <c r="EK859" s="95"/>
      <c r="EL859" s="95"/>
      <c r="EM859" s="95"/>
      <c r="EN859" s="95"/>
      <c r="EO859" s="95"/>
      <c r="EP859" s="95"/>
      <c r="EQ859" s="95"/>
      <c r="ER859" s="95"/>
      <c r="ES859" s="95"/>
      <c r="ET859" s="95"/>
      <c r="EU859" s="95"/>
      <c r="EV859" s="95"/>
      <c r="EW859" s="95"/>
      <c r="EX859" s="95"/>
      <c r="EY859" s="95"/>
      <c r="EZ859" s="95"/>
    </row>
    <row r="860" spans="1:156">
      <c r="A860" s="95"/>
      <c r="B860" s="95"/>
      <c r="C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225"/>
      <c r="AA860" s="225"/>
      <c r="AB860" s="225"/>
      <c r="AC860" s="225"/>
      <c r="AD860" s="225"/>
      <c r="AF860" s="225"/>
      <c r="AG860" s="225"/>
      <c r="AH860" s="225"/>
      <c r="AI860" s="225"/>
      <c r="AJ860" s="225"/>
      <c r="AK860" s="225"/>
      <c r="AM860" s="226"/>
      <c r="AN860" s="226"/>
      <c r="AO860" s="226"/>
      <c r="AP860" s="226"/>
      <c r="AQ860" s="226"/>
      <c r="AR860" s="226"/>
      <c r="AS860" s="226"/>
      <c r="AT860" s="226"/>
      <c r="AU860" s="226"/>
      <c r="AV860" s="226"/>
      <c r="AW860" s="226"/>
      <c r="AX860" s="226"/>
      <c r="AY860" s="226"/>
      <c r="AZ860" s="226"/>
      <c r="BA860" s="226"/>
      <c r="BB860" s="226"/>
      <c r="BC860" s="232"/>
      <c r="BD860" s="227"/>
      <c r="BE860" s="227"/>
      <c r="BF860" s="227"/>
      <c r="BG860" s="227"/>
      <c r="BH860" s="227"/>
      <c r="BI860" s="227"/>
      <c r="BJ860" s="170"/>
      <c r="BK860" s="170"/>
      <c r="BL860" s="170"/>
      <c r="BM860" s="170"/>
      <c r="BN860" s="170"/>
      <c r="BO860" s="170"/>
      <c r="BP860" s="170"/>
      <c r="BQ860" s="170"/>
      <c r="BR860" s="170"/>
      <c r="BS860" s="170"/>
      <c r="BT860" s="170"/>
      <c r="BU860" s="170"/>
      <c r="EK860" s="95"/>
      <c r="EL860" s="95"/>
      <c r="EM860" s="95"/>
      <c r="EN860" s="95"/>
      <c r="EO860" s="95"/>
      <c r="EP860" s="95"/>
      <c r="EQ860" s="95"/>
      <c r="ER860" s="95"/>
      <c r="ES860" s="95"/>
      <c r="ET860" s="95"/>
      <c r="EU860" s="95"/>
      <c r="EV860" s="95"/>
      <c r="EW860" s="95"/>
      <c r="EX860" s="95"/>
      <c r="EY860" s="95"/>
      <c r="EZ860" s="95"/>
    </row>
    <row r="861" spans="1:156">
      <c r="A861" s="95"/>
      <c r="B861" s="95"/>
      <c r="C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225"/>
      <c r="AA861" s="225"/>
      <c r="AB861" s="225"/>
      <c r="AC861" s="225"/>
      <c r="AD861" s="225"/>
      <c r="AF861" s="225"/>
      <c r="AG861" s="225"/>
      <c r="AH861" s="225"/>
      <c r="AI861" s="225"/>
      <c r="AJ861" s="225"/>
      <c r="AK861" s="225"/>
      <c r="AM861" s="226"/>
      <c r="AN861" s="226"/>
      <c r="AO861" s="226"/>
      <c r="AP861" s="226"/>
      <c r="AQ861" s="226"/>
      <c r="AR861" s="226"/>
      <c r="AS861" s="226"/>
      <c r="AT861" s="226"/>
      <c r="AU861" s="226"/>
      <c r="AV861" s="226"/>
      <c r="AW861" s="226"/>
      <c r="AX861" s="226"/>
      <c r="AY861" s="226"/>
      <c r="AZ861" s="226"/>
      <c r="BA861" s="226"/>
      <c r="BB861" s="226"/>
      <c r="BC861" s="232"/>
      <c r="BD861" s="227"/>
      <c r="BE861" s="227"/>
      <c r="BF861" s="227"/>
      <c r="BG861" s="227"/>
      <c r="BH861" s="227"/>
      <c r="BI861" s="227"/>
      <c r="BJ861" s="170"/>
      <c r="BK861" s="170"/>
      <c r="BL861" s="170"/>
      <c r="BM861" s="170"/>
      <c r="BN861" s="170"/>
      <c r="BO861" s="170"/>
      <c r="BP861" s="170"/>
      <c r="BQ861" s="170"/>
      <c r="BR861" s="170"/>
      <c r="BS861" s="170"/>
      <c r="BT861" s="170"/>
      <c r="BU861" s="170"/>
      <c r="EK861" s="95"/>
      <c r="EL861" s="95"/>
      <c r="EM861" s="95"/>
      <c r="EN861" s="95"/>
      <c r="EO861" s="95"/>
      <c r="EP861" s="95"/>
      <c r="EQ861" s="95"/>
      <c r="ER861" s="95"/>
      <c r="ES861" s="95"/>
      <c r="ET861" s="95"/>
      <c r="EU861" s="95"/>
      <c r="EV861" s="95"/>
      <c r="EW861" s="95"/>
      <c r="EX861" s="95"/>
      <c r="EY861" s="95"/>
      <c r="EZ861" s="95"/>
    </row>
    <row r="862" spans="1:156">
      <c r="A862" s="95"/>
      <c r="B862" s="95"/>
      <c r="C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225"/>
      <c r="AA862" s="225"/>
      <c r="AB862" s="225"/>
      <c r="AC862" s="225"/>
      <c r="AD862" s="225"/>
      <c r="AF862" s="225"/>
      <c r="AG862" s="225"/>
      <c r="AH862" s="225"/>
      <c r="AI862" s="225"/>
      <c r="AJ862" s="225"/>
      <c r="AK862" s="225"/>
      <c r="AM862" s="226"/>
      <c r="AN862" s="226"/>
      <c r="AO862" s="226"/>
      <c r="AP862" s="226"/>
      <c r="AQ862" s="226"/>
      <c r="AR862" s="226"/>
      <c r="AS862" s="226"/>
      <c r="AT862" s="226"/>
      <c r="AU862" s="226"/>
      <c r="AV862" s="226"/>
      <c r="AW862" s="226"/>
      <c r="AX862" s="226"/>
      <c r="AY862" s="226"/>
      <c r="AZ862" s="226"/>
      <c r="BA862" s="226"/>
      <c r="BB862" s="226"/>
      <c r="BC862" s="232"/>
      <c r="BD862" s="227"/>
      <c r="BE862" s="227"/>
      <c r="BF862" s="227"/>
      <c r="BG862" s="227"/>
      <c r="BH862" s="227"/>
      <c r="BI862" s="227"/>
      <c r="BJ862" s="170"/>
      <c r="BK862" s="170"/>
      <c r="BL862" s="170"/>
      <c r="BM862" s="170"/>
      <c r="BN862" s="170"/>
      <c r="BO862" s="170"/>
      <c r="BP862" s="170"/>
      <c r="BQ862" s="170"/>
      <c r="BR862" s="170"/>
      <c r="BS862" s="170"/>
      <c r="BT862" s="170"/>
      <c r="BU862" s="170"/>
      <c r="EK862" s="95"/>
      <c r="EL862" s="95"/>
      <c r="EM862" s="95"/>
      <c r="EN862" s="95"/>
      <c r="EO862" s="95"/>
      <c r="EP862" s="95"/>
      <c r="EQ862" s="95"/>
      <c r="ER862" s="95"/>
      <c r="ES862" s="95"/>
      <c r="ET862" s="95"/>
      <c r="EU862" s="95"/>
      <c r="EV862" s="95"/>
      <c r="EW862" s="95"/>
      <c r="EX862" s="95"/>
      <c r="EY862" s="95"/>
      <c r="EZ862" s="95"/>
    </row>
    <row r="863" spans="1:156">
      <c r="A863" s="95"/>
      <c r="B863" s="95"/>
      <c r="C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225"/>
      <c r="AA863" s="225"/>
      <c r="AB863" s="225"/>
      <c r="AC863" s="225"/>
      <c r="AD863" s="225"/>
      <c r="AF863" s="225"/>
      <c r="AG863" s="225"/>
      <c r="AH863" s="225"/>
      <c r="AI863" s="225"/>
      <c r="AJ863" s="225"/>
      <c r="AK863" s="225"/>
      <c r="AM863" s="226"/>
      <c r="AN863" s="226"/>
      <c r="AO863" s="226"/>
      <c r="AP863" s="226"/>
      <c r="AQ863" s="226"/>
      <c r="AR863" s="226"/>
      <c r="AS863" s="226"/>
      <c r="AT863" s="226"/>
      <c r="AU863" s="226"/>
      <c r="AV863" s="226"/>
      <c r="AW863" s="226"/>
      <c r="AX863" s="226"/>
      <c r="AY863" s="226"/>
      <c r="AZ863" s="226"/>
      <c r="BA863" s="226"/>
      <c r="BB863" s="226"/>
      <c r="BC863" s="232"/>
      <c r="BD863" s="227"/>
      <c r="BE863" s="227"/>
      <c r="BF863" s="227"/>
      <c r="BG863" s="227"/>
      <c r="BH863" s="227"/>
      <c r="BI863" s="227"/>
      <c r="BJ863" s="170"/>
      <c r="BK863" s="170"/>
      <c r="BL863" s="170"/>
      <c r="BM863" s="170"/>
      <c r="BN863" s="170"/>
      <c r="BO863" s="170"/>
      <c r="BP863" s="170"/>
      <c r="BQ863" s="170"/>
      <c r="BR863" s="170"/>
      <c r="BS863" s="170"/>
      <c r="BT863" s="170"/>
      <c r="BU863" s="170"/>
      <c r="EK863" s="95"/>
      <c r="EL863" s="95"/>
      <c r="EM863" s="95"/>
      <c r="EN863" s="95"/>
      <c r="EO863" s="95"/>
      <c r="EP863" s="95"/>
      <c r="EQ863" s="95"/>
      <c r="ER863" s="95"/>
      <c r="ES863" s="95"/>
      <c r="ET863" s="95"/>
      <c r="EU863" s="95"/>
      <c r="EV863" s="95"/>
      <c r="EW863" s="95"/>
      <c r="EX863" s="95"/>
      <c r="EY863" s="95"/>
      <c r="EZ863" s="95"/>
    </row>
    <row r="864" spans="1:156">
      <c r="A864" s="95"/>
      <c r="B864" s="95"/>
      <c r="C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225"/>
      <c r="AA864" s="225"/>
      <c r="AB864" s="225"/>
      <c r="AC864" s="225"/>
      <c r="AD864" s="225"/>
      <c r="AF864" s="225"/>
      <c r="AG864" s="225"/>
      <c r="AH864" s="225"/>
      <c r="AI864" s="225"/>
      <c r="AJ864" s="225"/>
      <c r="AK864" s="225"/>
      <c r="AM864" s="226"/>
      <c r="AN864" s="226"/>
      <c r="AO864" s="226"/>
      <c r="AP864" s="226"/>
      <c r="AQ864" s="226"/>
      <c r="AR864" s="226"/>
      <c r="AS864" s="226"/>
      <c r="AT864" s="226"/>
      <c r="AU864" s="226"/>
      <c r="AV864" s="226"/>
      <c r="AW864" s="226"/>
      <c r="AX864" s="226"/>
      <c r="AY864" s="226"/>
      <c r="AZ864" s="226"/>
      <c r="BA864" s="226"/>
      <c r="BB864" s="226"/>
      <c r="BC864" s="232"/>
      <c r="BD864" s="227"/>
      <c r="BE864" s="227"/>
      <c r="BF864" s="227"/>
      <c r="BG864" s="227"/>
      <c r="BH864" s="227"/>
      <c r="BI864" s="227"/>
      <c r="BJ864" s="170"/>
      <c r="BK864" s="170"/>
      <c r="BL864" s="170"/>
      <c r="BM864" s="170"/>
      <c r="BN864" s="170"/>
      <c r="BO864" s="170"/>
      <c r="BP864" s="170"/>
      <c r="BQ864" s="170"/>
      <c r="BR864" s="170"/>
      <c r="BS864" s="170"/>
      <c r="BT864" s="170"/>
      <c r="BU864" s="170"/>
      <c r="EK864" s="95"/>
      <c r="EL864" s="95"/>
      <c r="EM864" s="95"/>
      <c r="EN864" s="95"/>
      <c r="EO864" s="95"/>
      <c r="EP864" s="95"/>
      <c r="EQ864" s="95"/>
      <c r="ER864" s="95"/>
      <c r="ES864" s="95"/>
      <c r="ET864" s="95"/>
      <c r="EU864" s="95"/>
      <c r="EV864" s="95"/>
      <c r="EW864" s="95"/>
      <c r="EX864" s="95"/>
      <c r="EY864" s="95"/>
      <c r="EZ864" s="95"/>
    </row>
    <row r="865" spans="1:156">
      <c r="A865" s="95"/>
      <c r="B865" s="95"/>
      <c r="C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225"/>
      <c r="AA865" s="225"/>
      <c r="AB865" s="225"/>
      <c r="AC865" s="225"/>
      <c r="AD865" s="225"/>
      <c r="AF865" s="225"/>
      <c r="AG865" s="225"/>
      <c r="AH865" s="225"/>
      <c r="AI865" s="225"/>
      <c r="AJ865" s="225"/>
      <c r="AK865" s="225"/>
      <c r="AM865" s="226"/>
      <c r="AN865" s="226"/>
      <c r="AO865" s="226"/>
      <c r="AP865" s="226"/>
      <c r="AQ865" s="226"/>
      <c r="AR865" s="226"/>
      <c r="AS865" s="226"/>
      <c r="AT865" s="226"/>
      <c r="AU865" s="226"/>
      <c r="AV865" s="226"/>
      <c r="AW865" s="226"/>
      <c r="AX865" s="226"/>
      <c r="AY865" s="226"/>
      <c r="AZ865" s="226"/>
      <c r="BA865" s="226"/>
      <c r="BB865" s="226"/>
      <c r="BC865" s="232"/>
      <c r="BD865" s="227"/>
      <c r="BE865" s="227"/>
      <c r="BF865" s="227"/>
      <c r="BG865" s="227"/>
      <c r="BH865" s="227"/>
      <c r="BI865" s="227"/>
      <c r="BJ865" s="170"/>
      <c r="BK865" s="170"/>
      <c r="BL865" s="170"/>
      <c r="BM865" s="170"/>
      <c r="BN865" s="170"/>
      <c r="BO865" s="170"/>
      <c r="BP865" s="170"/>
      <c r="BQ865" s="170"/>
      <c r="BR865" s="170"/>
      <c r="BS865" s="170"/>
      <c r="BT865" s="170"/>
      <c r="BU865" s="170"/>
      <c r="EK865" s="95"/>
      <c r="EL865" s="95"/>
      <c r="EM865" s="95"/>
      <c r="EN865" s="95"/>
      <c r="EO865" s="95"/>
      <c r="EP865" s="95"/>
      <c r="EQ865" s="95"/>
      <c r="ER865" s="95"/>
      <c r="ES865" s="95"/>
      <c r="ET865" s="95"/>
      <c r="EU865" s="95"/>
      <c r="EV865" s="95"/>
      <c r="EW865" s="95"/>
      <c r="EX865" s="95"/>
      <c r="EY865" s="95"/>
      <c r="EZ865" s="95"/>
    </row>
    <row r="866" spans="1:156">
      <c r="A866" s="95"/>
      <c r="B866" s="95"/>
      <c r="C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225"/>
      <c r="AA866" s="225"/>
      <c r="AB866" s="225"/>
      <c r="AC866" s="225"/>
      <c r="AD866" s="225"/>
      <c r="AF866" s="225"/>
      <c r="AG866" s="225"/>
      <c r="AH866" s="225"/>
      <c r="AI866" s="225"/>
      <c r="AJ866" s="225"/>
      <c r="AK866" s="225"/>
      <c r="AM866" s="226"/>
      <c r="AN866" s="226"/>
      <c r="AO866" s="226"/>
      <c r="AP866" s="226"/>
      <c r="AQ866" s="226"/>
      <c r="AR866" s="226"/>
      <c r="AS866" s="226"/>
      <c r="AT866" s="226"/>
      <c r="AU866" s="226"/>
      <c r="AV866" s="226"/>
      <c r="AW866" s="226"/>
      <c r="AX866" s="226"/>
      <c r="AY866" s="226"/>
      <c r="AZ866" s="226"/>
      <c r="BA866" s="226"/>
      <c r="BB866" s="226"/>
      <c r="BC866" s="232"/>
      <c r="BD866" s="227"/>
      <c r="BE866" s="227"/>
      <c r="BF866" s="227"/>
      <c r="BG866" s="227"/>
      <c r="BH866" s="227"/>
      <c r="BI866" s="227"/>
      <c r="BJ866" s="170"/>
      <c r="BK866" s="170"/>
      <c r="BL866" s="170"/>
      <c r="BM866" s="170"/>
      <c r="BN866" s="170"/>
      <c r="BO866" s="170"/>
      <c r="BP866" s="170"/>
      <c r="BQ866" s="170"/>
      <c r="BR866" s="170"/>
      <c r="BS866" s="170"/>
      <c r="BT866" s="170"/>
      <c r="BU866" s="170"/>
      <c r="EK866" s="95"/>
      <c r="EL866" s="95"/>
      <c r="EM866" s="95"/>
      <c r="EN866" s="95"/>
      <c r="EO866" s="95"/>
      <c r="EP866" s="95"/>
      <c r="EQ866" s="95"/>
      <c r="ER866" s="95"/>
      <c r="ES866" s="95"/>
      <c r="ET866" s="95"/>
      <c r="EU866" s="95"/>
      <c r="EV866" s="95"/>
      <c r="EW866" s="95"/>
      <c r="EX866" s="95"/>
      <c r="EY866" s="95"/>
      <c r="EZ866" s="95"/>
    </row>
    <row r="867" spans="1:156">
      <c r="A867" s="95"/>
      <c r="B867" s="95"/>
      <c r="C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225"/>
      <c r="AA867" s="225"/>
      <c r="AB867" s="225"/>
      <c r="AC867" s="225"/>
      <c r="AD867" s="225"/>
      <c r="AF867" s="225"/>
      <c r="AG867" s="225"/>
      <c r="AH867" s="225"/>
      <c r="AI867" s="225"/>
      <c r="AJ867" s="225"/>
      <c r="AK867" s="225"/>
      <c r="AM867" s="226"/>
      <c r="AN867" s="226"/>
      <c r="AO867" s="226"/>
      <c r="AP867" s="226"/>
      <c r="AQ867" s="226"/>
      <c r="AR867" s="226"/>
      <c r="AS867" s="226"/>
      <c r="AT867" s="226"/>
      <c r="AU867" s="226"/>
      <c r="AV867" s="226"/>
      <c r="AW867" s="226"/>
      <c r="AX867" s="226"/>
      <c r="AY867" s="226"/>
      <c r="AZ867" s="226"/>
      <c r="BA867" s="226"/>
      <c r="BB867" s="226"/>
      <c r="BC867" s="232"/>
      <c r="BD867" s="227"/>
      <c r="BE867" s="227"/>
      <c r="BF867" s="227"/>
      <c r="BG867" s="227"/>
      <c r="BH867" s="227"/>
      <c r="BI867" s="227"/>
      <c r="BJ867" s="170"/>
      <c r="BK867" s="170"/>
      <c r="BL867" s="170"/>
      <c r="BM867" s="170"/>
      <c r="BN867" s="170"/>
      <c r="BO867" s="170"/>
      <c r="BP867" s="170"/>
      <c r="BQ867" s="170"/>
      <c r="BR867" s="170"/>
      <c r="BS867" s="170"/>
      <c r="BT867" s="170"/>
      <c r="BU867" s="170"/>
      <c r="EK867" s="95"/>
      <c r="EL867" s="95"/>
      <c r="EM867" s="95"/>
      <c r="EN867" s="95"/>
      <c r="EO867" s="95"/>
      <c r="EP867" s="95"/>
      <c r="EQ867" s="95"/>
      <c r="ER867" s="95"/>
      <c r="ES867" s="95"/>
      <c r="ET867" s="95"/>
      <c r="EU867" s="95"/>
      <c r="EV867" s="95"/>
      <c r="EW867" s="95"/>
      <c r="EX867" s="95"/>
      <c r="EY867" s="95"/>
      <c r="EZ867" s="95"/>
    </row>
    <row r="868" spans="1:156">
      <c r="A868" s="95"/>
      <c r="B868" s="95"/>
      <c r="C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225"/>
      <c r="AA868" s="225"/>
      <c r="AB868" s="225"/>
      <c r="AC868" s="225"/>
      <c r="AD868" s="225"/>
      <c r="AF868" s="225"/>
      <c r="AG868" s="225"/>
      <c r="AH868" s="225"/>
      <c r="AI868" s="225"/>
      <c r="AJ868" s="225"/>
      <c r="AK868" s="225"/>
      <c r="AM868" s="226"/>
      <c r="AN868" s="226"/>
      <c r="AO868" s="226"/>
      <c r="AP868" s="226"/>
      <c r="AQ868" s="226"/>
      <c r="AR868" s="226"/>
      <c r="AS868" s="226"/>
      <c r="AT868" s="226"/>
      <c r="AU868" s="226"/>
      <c r="AV868" s="226"/>
      <c r="AW868" s="226"/>
      <c r="AX868" s="226"/>
      <c r="AY868" s="226"/>
      <c r="AZ868" s="226"/>
      <c r="BA868" s="226"/>
      <c r="BB868" s="226"/>
      <c r="BC868" s="232"/>
      <c r="BD868" s="227"/>
      <c r="BE868" s="227"/>
      <c r="BF868" s="227"/>
      <c r="BG868" s="227"/>
      <c r="BH868" s="227"/>
      <c r="BI868" s="227"/>
      <c r="BJ868" s="170"/>
      <c r="BK868" s="170"/>
      <c r="BL868" s="170"/>
      <c r="BM868" s="170"/>
      <c r="BN868" s="170"/>
      <c r="BO868" s="170"/>
      <c r="BP868" s="170"/>
      <c r="BQ868" s="170"/>
      <c r="BR868" s="170"/>
      <c r="BS868" s="170"/>
      <c r="BT868" s="170"/>
      <c r="BU868" s="170"/>
      <c r="EK868" s="95"/>
      <c r="EL868" s="95"/>
      <c r="EM868" s="95"/>
      <c r="EN868" s="95"/>
      <c r="EO868" s="95"/>
      <c r="EP868" s="95"/>
      <c r="EQ868" s="95"/>
      <c r="ER868" s="95"/>
      <c r="ES868" s="95"/>
      <c r="ET868" s="95"/>
      <c r="EU868" s="95"/>
      <c r="EV868" s="95"/>
      <c r="EW868" s="95"/>
      <c r="EX868" s="95"/>
      <c r="EY868" s="95"/>
      <c r="EZ868" s="95"/>
    </row>
    <row r="869" spans="1:156">
      <c r="A869" s="95"/>
      <c r="B869" s="95"/>
      <c r="C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225"/>
      <c r="AA869" s="225"/>
      <c r="AB869" s="225"/>
      <c r="AC869" s="225"/>
      <c r="AD869" s="225"/>
      <c r="AF869" s="225"/>
      <c r="AG869" s="225"/>
      <c r="AH869" s="225"/>
      <c r="AI869" s="225"/>
      <c r="AJ869" s="225"/>
      <c r="AK869" s="225"/>
      <c r="AM869" s="226"/>
      <c r="AN869" s="226"/>
      <c r="AO869" s="226"/>
      <c r="AP869" s="226"/>
      <c r="AQ869" s="226"/>
      <c r="AR869" s="226"/>
      <c r="AS869" s="226"/>
      <c r="AT869" s="226"/>
      <c r="AU869" s="226"/>
      <c r="AV869" s="226"/>
      <c r="AW869" s="226"/>
      <c r="AX869" s="226"/>
      <c r="AY869" s="226"/>
      <c r="AZ869" s="226"/>
      <c r="BA869" s="226"/>
      <c r="BB869" s="226"/>
      <c r="BC869" s="232"/>
      <c r="BD869" s="227"/>
      <c r="BE869" s="227"/>
      <c r="BF869" s="227"/>
      <c r="BG869" s="227"/>
      <c r="BH869" s="227"/>
      <c r="BI869" s="227"/>
      <c r="BJ869" s="170"/>
      <c r="BK869" s="170"/>
      <c r="BL869" s="170"/>
      <c r="BM869" s="170"/>
      <c r="BN869" s="170"/>
      <c r="BO869" s="170"/>
      <c r="BP869" s="170"/>
      <c r="BQ869" s="170"/>
      <c r="BR869" s="170"/>
      <c r="BS869" s="170"/>
      <c r="BT869" s="170"/>
      <c r="BU869" s="170"/>
      <c r="EK869" s="95"/>
      <c r="EL869" s="95"/>
      <c r="EM869" s="95"/>
      <c r="EN869" s="95"/>
      <c r="EO869" s="95"/>
      <c r="EP869" s="95"/>
      <c r="EQ869" s="95"/>
      <c r="ER869" s="95"/>
      <c r="ES869" s="95"/>
      <c r="ET869" s="95"/>
      <c r="EU869" s="95"/>
      <c r="EV869" s="95"/>
      <c r="EW869" s="95"/>
      <c r="EX869" s="95"/>
      <c r="EY869" s="95"/>
      <c r="EZ869" s="95"/>
    </row>
    <row r="870" spans="1:156">
      <c r="A870" s="95"/>
      <c r="B870" s="95"/>
      <c r="C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225"/>
      <c r="AA870" s="225"/>
      <c r="AB870" s="225"/>
      <c r="AC870" s="225"/>
      <c r="AD870" s="225"/>
      <c r="AF870" s="225"/>
      <c r="AG870" s="225"/>
      <c r="AH870" s="225"/>
      <c r="AI870" s="225"/>
      <c r="AJ870" s="225"/>
      <c r="AK870" s="225"/>
      <c r="AM870" s="226"/>
      <c r="AN870" s="226"/>
      <c r="AO870" s="226"/>
      <c r="AP870" s="226"/>
      <c r="AQ870" s="226"/>
      <c r="AR870" s="226"/>
      <c r="AS870" s="226"/>
      <c r="AT870" s="226"/>
      <c r="AU870" s="226"/>
      <c r="AV870" s="226"/>
      <c r="AW870" s="226"/>
      <c r="AX870" s="226"/>
      <c r="AY870" s="226"/>
      <c r="AZ870" s="226"/>
      <c r="BA870" s="226"/>
      <c r="BB870" s="226"/>
      <c r="BC870" s="232"/>
      <c r="BD870" s="227"/>
      <c r="BE870" s="227"/>
      <c r="BF870" s="227"/>
      <c r="BG870" s="227"/>
      <c r="BH870" s="227"/>
      <c r="BI870" s="227"/>
      <c r="BJ870" s="170"/>
      <c r="BK870" s="170"/>
      <c r="BL870" s="170"/>
      <c r="BM870" s="170"/>
      <c r="BN870" s="170"/>
      <c r="BO870" s="170"/>
      <c r="BP870" s="170"/>
      <c r="BQ870" s="170"/>
      <c r="BR870" s="170"/>
      <c r="BS870" s="170"/>
      <c r="BT870" s="170"/>
      <c r="BU870" s="170"/>
      <c r="EK870" s="95"/>
      <c r="EL870" s="95"/>
      <c r="EM870" s="95"/>
      <c r="EN870" s="95"/>
      <c r="EO870" s="95"/>
      <c r="EP870" s="95"/>
      <c r="EQ870" s="95"/>
      <c r="ER870" s="95"/>
      <c r="ES870" s="95"/>
      <c r="ET870" s="95"/>
      <c r="EU870" s="95"/>
      <c r="EV870" s="95"/>
      <c r="EW870" s="95"/>
      <c r="EX870" s="95"/>
      <c r="EY870" s="95"/>
      <c r="EZ870" s="95"/>
    </row>
    <row r="871" spans="1:156">
      <c r="A871" s="95"/>
      <c r="B871" s="95"/>
      <c r="C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225"/>
      <c r="AA871" s="225"/>
      <c r="AB871" s="225"/>
      <c r="AC871" s="225"/>
      <c r="AD871" s="225"/>
      <c r="AF871" s="225"/>
      <c r="AG871" s="225"/>
      <c r="AH871" s="225"/>
      <c r="AI871" s="225"/>
      <c r="AJ871" s="225"/>
      <c r="AK871" s="225"/>
      <c r="AM871" s="226"/>
      <c r="AN871" s="226"/>
      <c r="AO871" s="226"/>
      <c r="AP871" s="226"/>
      <c r="AQ871" s="226"/>
      <c r="AR871" s="226"/>
      <c r="AS871" s="226"/>
      <c r="AT871" s="226"/>
      <c r="AU871" s="226"/>
      <c r="AV871" s="226"/>
      <c r="AW871" s="226"/>
      <c r="AX871" s="226"/>
      <c r="AY871" s="226"/>
      <c r="AZ871" s="226"/>
      <c r="BA871" s="226"/>
      <c r="BB871" s="226"/>
      <c r="BC871" s="232"/>
      <c r="BD871" s="227"/>
      <c r="BE871" s="227"/>
      <c r="BF871" s="227"/>
      <c r="BG871" s="227"/>
      <c r="BH871" s="227"/>
      <c r="BI871" s="227"/>
      <c r="BJ871" s="170"/>
      <c r="BK871" s="170"/>
      <c r="BL871" s="170"/>
      <c r="BM871" s="170"/>
      <c r="BN871" s="170"/>
      <c r="BO871" s="170"/>
      <c r="BP871" s="170"/>
      <c r="BQ871" s="170"/>
      <c r="BR871" s="170"/>
      <c r="BS871" s="170"/>
      <c r="BT871" s="170"/>
      <c r="BU871" s="170"/>
      <c r="EK871" s="95"/>
      <c r="EL871" s="95"/>
      <c r="EM871" s="95"/>
      <c r="EN871" s="95"/>
      <c r="EO871" s="95"/>
      <c r="EP871" s="95"/>
      <c r="EQ871" s="95"/>
      <c r="ER871" s="95"/>
      <c r="ES871" s="95"/>
      <c r="ET871" s="95"/>
      <c r="EU871" s="95"/>
      <c r="EV871" s="95"/>
      <c r="EW871" s="95"/>
      <c r="EX871" s="95"/>
      <c r="EY871" s="95"/>
      <c r="EZ871" s="95"/>
    </row>
    <row r="872" spans="1:156">
      <c r="A872" s="95"/>
      <c r="B872" s="95"/>
      <c r="C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225"/>
      <c r="AA872" s="225"/>
      <c r="AB872" s="225"/>
      <c r="AC872" s="225"/>
      <c r="AD872" s="225"/>
      <c r="AF872" s="225"/>
      <c r="AG872" s="225"/>
      <c r="AH872" s="225"/>
      <c r="AI872" s="225"/>
      <c r="AJ872" s="225"/>
      <c r="AK872" s="225"/>
      <c r="AM872" s="226"/>
      <c r="AN872" s="226"/>
      <c r="AO872" s="226"/>
      <c r="AP872" s="226"/>
      <c r="AQ872" s="226"/>
      <c r="AR872" s="226"/>
      <c r="AS872" s="226"/>
      <c r="AT872" s="226"/>
      <c r="AU872" s="226"/>
      <c r="AV872" s="226"/>
      <c r="AW872" s="226"/>
      <c r="AX872" s="226"/>
      <c r="AY872" s="226"/>
      <c r="AZ872" s="226"/>
      <c r="BA872" s="226"/>
      <c r="BB872" s="226"/>
      <c r="BC872" s="232"/>
      <c r="BD872" s="227"/>
      <c r="BE872" s="227"/>
      <c r="BF872" s="227"/>
      <c r="BG872" s="227"/>
      <c r="BH872" s="227"/>
      <c r="BI872" s="227"/>
      <c r="BJ872" s="170"/>
      <c r="BK872" s="170"/>
      <c r="BL872" s="170"/>
      <c r="BM872" s="170"/>
      <c r="BN872" s="170"/>
      <c r="BO872" s="170"/>
      <c r="BP872" s="170"/>
      <c r="BQ872" s="170"/>
      <c r="BR872" s="170"/>
      <c r="BS872" s="170"/>
      <c r="BT872" s="170"/>
      <c r="BU872" s="170"/>
      <c r="EK872" s="95"/>
      <c r="EL872" s="95"/>
      <c r="EM872" s="95"/>
      <c r="EN872" s="95"/>
      <c r="EO872" s="95"/>
      <c r="EP872" s="95"/>
      <c r="EQ872" s="95"/>
      <c r="ER872" s="95"/>
      <c r="ES872" s="95"/>
      <c r="ET872" s="95"/>
      <c r="EU872" s="95"/>
      <c r="EV872" s="95"/>
      <c r="EW872" s="95"/>
      <c r="EX872" s="95"/>
      <c r="EY872" s="95"/>
      <c r="EZ872" s="95"/>
    </row>
    <row r="873" spans="1:156">
      <c r="A873" s="95"/>
      <c r="B873" s="95"/>
      <c r="C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225"/>
      <c r="AA873" s="225"/>
      <c r="AB873" s="225"/>
      <c r="AC873" s="225"/>
      <c r="AD873" s="225"/>
      <c r="AF873" s="225"/>
      <c r="AG873" s="225"/>
      <c r="AH873" s="225"/>
      <c r="AI873" s="225"/>
      <c r="AJ873" s="225"/>
      <c r="AK873" s="225"/>
      <c r="AM873" s="226"/>
      <c r="AN873" s="226"/>
      <c r="AO873" s="226"/>
      <c r="AP873" s="226"/>
      <c r="AQ873" s="226"/>
      <c r="AR873" s="226"/>
      <c r="AS873" s="226"/>
      <c r="AT873" s="226"/>
      <c r="AU873" s="226"/>
      <c r="AV873" s="226"/>
      <c r="AW873" s="226"/>
      <c r="AX873" s="226"/>
      <c r="AY873" s="226"/>
      <c r="AZ873" s="226"/>
      <c r="BA873" s="226"/>
      <c r="BB873" s="226"/>
      <c r="BC873" s="232"/>
      <c r="BD873" s="227"/>
      <c r="BE873" s="227"/>
      <c r="BF873" s="227"/>
      <c r="BG873" s="227"/>
      <c r="BH873" s="227"/>
      <c r="BI873" s="227"/>
      <c r="BJ873" s="170"/>
      <c r="BK873" s="170"/>
      <c r="BL873" s="170"/>
      <c r="BM873" s="170"/>
      <c r="BN873" s="170"/>
      <c r="BO873" s="170"/>
      <c r="BP873" s="170"/>
      <c r="BQ873" s="170"/>
      <c r="BR873" s="170"/>
      <c r="BS873" s="170"/>
      <c r="BT873" s="170"/>
      <c r="BU873" s="170"/>
      <c r="EK873" s="95"/>
      <c r="EL873" s="95"/>
      <c r="EM873" s="95"/>
      <c r="EN873" s="95"/>
      <c r="EO873" s="95"/>
      <c r="EP873" s="95"/>
      <c r="EQ873" s="95"/>
      <c r="ER873" s="95"/>
      <c r="ES873" s="95"/>
      <c r="ET873" s="95"/>
      <c r="EU873" s="95"/>
      <c r="EV873" s="95"/>
      <c r="EW873" s="95"/>
      <c r="EX873" s="95"/>
      <c r="EY873" s="95"/>
      <c r="EZ873" s="95"/>
    </row>
    <row r="874" spans="1:156">
      <c r="A874" s="95"/>
      <c r="B874" s="95"/>
      <c r="C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225"/>
      <c r="AA874" s="225"/>
      <c r="AB874" s="225"/>
      <c r="AC874" s="225"/>
      <c r="AD874" s="225"/>
      <c r="AF874" s="225"/>
      <c r="AG874" s="225"/>
      <c r="AH874" s="225"/>
      <c r="AI874" s="225"/>
      <c r="AJ874" s="225"/>
      <c r="AK874" s="225"/>
      <c r="AM874" s="226"/>
      <c r="AN874" s="226"/>
      <c r="AO874" s="226"/>
      <c r="AP874" s="226"/>
      <c r="AQ874" s="226"/>
      <c r="AR874" s="226"/>
      <c r="AS874" s="226"/>
      <c r="AT874" s="226"/>
      <c r="AU874" s="226"/>
      <c r="AV874" s="226"/>
      <c r="AW874" s="226"/>
      <c r="AX874" s="226"/>
      <c r="AY874" s="226"/>
      <c r="AZ874" s="226"/>
      <c r="BA874" s="226"/>
      <c r="BB874" s="226"/>
      <c r="BC874" s="232"/>
      <c r="BD874" s="227"/>
      <c r="BE874" s="227"/>
      <c r="BF874" s="227"/>
      <c r="BG874" s="227"/>
      <c r="BH874" s="227"/>
      <c r="BI874" s="227"/>
      <c r="BJ874" s="170"/>
      <c r="BK874" s="170"/>
      <c r="BL874" s="170"/>
      <c r="BM874" s="170"/>
      <c r="BN874" s="170"/>
      <c r="BO874" s="170"/>
      <c r="BP874" s="170"/>
      <c r="BQ874" s="170"/>
      <c r="BR874" s="170"/>
      <c r="BS874" s="170"/>
      <c r="BT874" s="170"/>
      <c r="BU874" s="170"/>
      <c r="EK874" s="95"/>
      <c r="EL874" s="95"/>
      <c r="EM874" s="95"/>
      <c r="EN874" s="95"/>
      <c r="EO874" s="95"/>
      <c r="EP874" s="95"/>
      <c r="EQ874" s="95"/>
      <c r="ER874" s="95"/>
      <c r="ES874" s="95"/>
      <c r="ET874" s="95"/>
      <c r="EU874" s="95"/>
      <c r="EV874" s="95"/>
      <c r="EW874" s="95"/>
      <c r="EX874" s="95"/>
      <c r="EY874" s="95"/>
      <c r="EZ874" s="95"/>
    </row>
    <row r="875" spans="1:156">
      <c r="A875" s="95"/>
      <c r="B875" s="95"/>
      <c r="C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225"/>
      <c r="AA875" s="225"/>
      <c r="AB875" s="225"/>
      <c r="AC875" s="225"/>
      <c r="AD875" s="225"/>
      <c r="AF875" s="225"/>
      <c r="AG875" s="225"/>
      <c r="AH875" s="225"/>
      <c r="AI875" s="225"/>
      <c r="AJ875" s="225"/>
      <c r="AK875" s="225"/>
      <c r="AM875" s="226"/>
      <c r="AN875" s="226"/>
      <c r="AO875" s="226"/>
      <c r="AP875" s="226"/>
      <c r="AQ875" s="226"/>
      <c r="AR875" s="226"/>
      <c r="AS875" s="226"/>
      <c r="AT875" s="226"/>
      <c r="AU875" s="226"/>
      <c r="AV875" s="226"/>
      <c r="AW875" s="226"/>
      <c r="AX875" s="226"/>
      <c r="AY875" s="226"/>
      <c r="AZ875" s="226"/>
      <c r="BA875" s="226"/>
      <c r="BB875" s="226"/>
      <c r="BC875" s="232"/>
      <c r="BD875" s="227"/>
      <c r="BE875" s="227"/>
      <c r="BF875" s="227"/>
      <c r="BG875" s="227"/>
      <c r="BH875" s="227"/>
      <c r="BI875" s="227"/>
      <c r="BJ875" s="170"/>
      <c r="BK875" s="170"/>
      <c r="BL875" s="170"/>
      <c r="BM875" s="170"/>
      <c r="BN875" s="170"/>
      <c r="BO875" s="170"/>
      <c r="BP875" s="170"/>
      <c r="BQ875" s="170"/>
      <c r="BR875" s="170"/>
      <c r="BS875" s="170"/>
      <c r="BT875" s="170"/>
      <c r="BU875" s="170"/>
      <c r="EK875" s="95"/>
      <c r="EL875" s="95"/>
      <c r="EM875" s="95"/>
      <c r="EN875" s="95"/>
      <c r="EO875" s="95"/>
      <c r="EP875" s="95"/>
      <c r="EQ875" s="95"/>
      <c r="ER875" s="95"/>
      <c r="ES875" s="95"/>
      <c r="ET875" s="95"/>
      <c r="EU875" s="95"/>
      <c r="EV875" s="95"/>
      <c r="EW875" s="95"/>
      <c r="EX875" s="95"/>
      <c r="EY875" s="95"/>
      <c r="EZ875" s="95"/>
    </row>
    <row r="876" spans="1:156">
      <c r="A876" s="95"/>
      <c r="B876" s="95"/>
      <c r="C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225"/>
      <c r="AA876" s="225"/>
      <c r="AB876" s="225"/>
      <c r="AC876" s="225"/>
      <c r="AD876" s="225"/>
      <c r="AF876" s="225"/>
      <c r="AG876" s="225"/>
      <c r="AH876" s="225"/>
      <c r="AI876" s="225"/>
      <c r="AJ876" s="225"/>
      <c r="AK876" s="225"/>
      <c r="AM876" s="226"/>
      <c r="AN876" s="226"/>
      <c r="AO876" s="226"/>
      <c r="AP876" s="226"/>
      <c r="AQ876" s="226"/>
      <c r="AR876" s="226"/>
      <c r="AS876" s="226"/>
      <c r="AT876" s="226"/>
      <c r="AU876" s="226"/>
      <c r="AV876" s="226"/>
      <c r="AW876" s="226"/>
      <c r="AX876" s="226"/>
      <c r="AY876" s="226"/>
      <c r="AZ876" s="226"/>
      <c r="BA876" s="226"/>
      <c r="BB876" s="226"/>
      <c r="BC876" s="232"/>
      <c r="BD876" s="227"/>
      <c r="BE876" s="227"/>
      <c r="BF876" s="227"/>
      <c r="BG876" s="227"/>
      <c r="BH876" s="227"/>
      <c r="BI876" s="227"/>
      <c r="BJ876" s="170"/>
      <c r="BK876" s="170"/>
      <c r="BL876" s="170"/>
      <c r="BM876" s="170"/>
      <c r="BN876" s="170"/>
      <c r="BO876" s="170"/>
      <c r="BP876" s="170"/>
      <c r="BQ876" s="170"/>
      <c r="BR876" s="170"/>
      <c r="BS876" s="170"/>
      <c r="BT876" s="170"/>
      <c r="BU876" s="170"/>
      <c r="EK876" s="95"/>
      <c r="EL876" s="95"/>
      <c r="EM876" s="95"/>
      <c r="EN876" s="95"/>
      <c r="EO876" s="95"/>
      <c r="EP876" s="95"/>
      <c r="EQ876" s="95"/>
      <c r="ER876" s="95"/>
      <c r="ES876" s="95"/>
      <c r="ET876" s="95"/>
      <c r="EU876" s="95"/>
      <c r="EV876" s="95"/>
      <c r="EW876" s="95"/>
      <c r="EX876" s="95"/>
      <c r="EY876" s="95"/>
      <c r="EZ876" s="95"/>
    </row>
    <row r="877" spans="1:156">
      <c r="A877" s="95"/>
      <c r="B877" s="95"/>
      <c r="C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225"/>
      <c r="AA877" s="225"/>
      <c r="AB877" s="225"/>
      <c r="AC877" s="225"/>
      <c r="AD877" s="225"/>
      <c r="AF877" s="225"/>
      <c r="AG877" s="225"/>
      <c r="AH877" s="225"/>
      <c r="AI877" s="225"/>
      <c r="AJ877" s="225"/>
      <c r="AK877" s="225"/>
      <c r="AM877" s="226"/>
      <c r="AN877" s="226"/>
      <c r="AO877" s="226"/>
      <c r="AP877" s="226"/>
      <c r="AQ877" s="226"/>
      <c r="AR877" s="226"/>
      <c r="AS877" s="226"/>
      <c r="AT877" s="226"/>
      <c r="AU877" s="226"/>
      <c r="AV877" s="226"/>
      <c r="AW877" s="226"/>
      <c r="AX877" s="226"/>
      <c r="AY877" s="226"/>
      <c r="AZ877" s="226"/>
      <c r="BA877" s="226"/>
      <c r="BB877" s="226"/>
      <c r="BC877" s="232"/>
      <c r="BD877" s="227"/>
      <c r="BE877" s="227"/>
      <c r="BF877" s="227"/>
      <c r="BG877" s="227"/>
      <c r="BH877" s="227"/>
      <c r="BI877" s="227"/>
      <c r="BJ877" s="170"/>
      <c r="BK877" s="170"/>
      <c r="BL877" s="170"/>
      <c r="BM877" s="170"/>
      <c r="BN877" s="170"/>
      <c r="BO877" s="170"/>
      <c r="BP877" s="170"/>
      <c r="BQ877" s="170"/>
      <c r="BR877" s="170"/>
      <c r="BS877" s="170"/>
      <c r="BT877" s="170"/>
      <c r="BU877" s="170"/>
      <c r="EK877" s="95"/>
      <c r="EL877" s="95"/>
      <c r="EM877" s="95"/>
      <c r="EN877" s="95"/>
      <c r="EO877" s="95"/>
      <c r="EP877" s="95"/>
      <c r="EQ877" s="95"/>
      <c r="ER877" s="95"/>
      <c r="ES877" s="95"/>
      <c r="ET877" s="95"/>
      <c r="EU877" s="95"/>
      <c r="EV877" s="95"/>
      <c r="EW877" s="95"/>
      <c r="EX877" s="95"/>
      <c r="EY877" s="95"/>
      <c r="EZ877" s="95"/>
    </row>
    <row r="878" spans="1:156">
      <c r="A878" s="95"/>
      <c r="B878" s="95"/>
      <c r="C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225"/>
      <c r="AA878" s="225"/>
      <c r="AB878" s="225"/>
      <c r="AC878" s="225"/>
      <c r="AD878" s="225"/>
      <c r="AF878" s="225"/>
      <c r="AG878" s="225"/>
      <c r="AH878" s="225"/>
      <c r="AI878" s="225"/>
      <c r="AJ878" s="225"/>
      <c r="AK878" s="225"/>
      <c r="AM878" s="226"/>
      <c r="AN878" s="226"/>
      <c r="AO878" s="226"/>
      <c r="AP878" s="226"/>
      <c r="AQ878" s="226"/>
      <c r="AR878" s="226"/>
      <c r="AS878" s="226"/>
      <c r="AT878" s="226"/>
      <c r="AU878" s="226"/>
      <c r="AV878" s="226"/>
      <c r="AW878" s="226"/>
      <c r="AX878" s="226"/>
      <c r="AY878" s="226"/>
      <c r="AZ878" s="226"/>
      <c r="BA878" s="226"/>
      <c r="BB878" s="226"/>
      <c r="BC878" s="232"/>
      <c r="BD878" s="227"/>
      <c r="BE878" s="227"/>
      <c r="BF878" s="227"/>
      <c r="BG878" s="227"/>
      <c r="BH878" s="227"/>
      <c r="BI878" s="227"/>
      <c r="BJ878" s="170"/>
      <c r="BK878" s="170"/>
      <c r="BL878" s="170"/>
      <c r="BM878" s="170"/>
      <c r="BN878" s="170"/>
      <c r="BO878" s="170"/>
      <c r="BP878" s="170"/>
      <c r="BQ878" s="170"/>
      <c r="BR878" s="170"/>
      <c r="BS878" s="170"/>
      <c r="BT878" s="170"/>
      <c r="BU878" s="170"/>
      <c r="EK878" s="95"/>
      <c r="EL878" s="95"/>
      <c r="EM878" s="95"/>
      <c r="EN878" s="95"/>
      <c r="EO878" s="95"/>
      <c r="EP878" s="95"/>
      <c r="EQ878" s="95"/>
      <c r="ER878" s="95"/>
      <c r="ES878" s="95"/>
      <c r="ET878" s="95"/>
      <c r="EU878" s="95"/>
      <c r="EV878" s="95"/>
      <c r="EW878" s="95"/>
      <c r="EX878" s="95"/>
      <c r="EY878" s="95"/>
      <c r="EZ878" s="95"/>
    </row>
    <row r="879" spans="1:156">
      <c r="A879" s="95"/>
      <c r="B879" s="95"/>
      <c r="C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225"/>
      <c r="AA879" s="225"/>
      <c r="AB879" s="225"/>
      <c r="AC879" s="225"/>
      <c r="AD879" s="225"/>
      <c r="AF879" s="225"/>
      <c r="AG879" s="225"/>
      <c r="AH879" s="225"/>
      <c r="AI879" s="225"/>
      <c r="AJ879" s="225"/>
      <c r="AK879" s="225"/>
      <c r="AM879" s="226"/>
      <c r="AN879" s="226"/>
      <c r="AO879" s="226"/>
      <c r="AP879" s="226"/>
      <c r="AQ879" s="226"/>
      <c r="AR879" s="226"/>
      <c r="AS879" s="226"/>
      <c r="AT879" s="226"/>
      <c r="AU879" s="226"/>
      <c r="AV879" s="226"/>
      <c r="AW879" s="226"/>
      <c r="AX879" s="226"/>
      <c r="AY879" s="226"/>
      <c r="AZ879" s="226"/>
      <c r="BA879" s="226"/>
      <c r="BB879" s="226"/>
      <c r="BC879" s="232"/>
      <c r="BD879" s="227"/>
      <c r="BE879" s="227"/>
      <c r="BF879" s="227"/>
      <c r="BG879" s="227"/>
      <c r="BH879" s="227"/>
      <c r="BI879" s="227"/>
      <c r="BJ879" s="170"/>
      <c r="BK879" s="170"/>
      <c r="BL879" s="170"/>
      <c r="BM879" s="170"/>
      <c r="BN879" s="170"/>
      <c r="BO879" s="170"/>
      <c r="BP879" s="170"/>
      <c r="BQ879" s="170"/>
      <c r="BR879" s="170"/>
      <c r="BS879" s="170"/>
      <c r="BT879" s="170"/>
      <c r="BU879" s="170"/>
      <c r="EK879" s="95"/>
      <c r="EL879" s="95"/>
      <c r="EM879" s="95"/>
      <c r="EN879" s="95"/>
      <c r="EO879" s="95"/>
      <c r="EP879" s="95"/>
      <c r="EQ879" s="95"/>
      <c r="ER879" s="95"/>
      <c r="ES879" s="95"/>
      <c r="ET879" s="95"/>
      <c r="EU879" s="95"/>
      <c r="EV879" s="95"/>
      <c r="EW879" s="95"/>
      <c r="EX879" s="95"/>
      <c r="EY879" s="95"/>
      <c r="EZ879" s="95"/>
    </row>
    <row r="880" spans="1:156">
      <c r="A880" s="95"/>
      <c r="B880" s="95"/>
      <c r="C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225"/>
      <c r="AA880" s="225"/>
      <c r="AB880" s="225"/>
      <c r="AC880" s="225"/>
      <c r="AD880" s="225"/>
      <c r="AF880" s="225"/>
      <c r="AG880" s="225"/>
      <c r="AH880" s="225"/>
      <c r="AI880" s="225"/>
      <c r="AJ880" s="225"/>
      <c r="AK880" s="225"/>
      <c r="AM880" s="226"/>
      <c r="AN880" s="226"/>
      <c r="AO880" s="226"/>
      <c r="AP880" s="226"/>
      <c r="AQ880" s="226"/>
      <c r="AR880" s="226"/>
      <c r="AS880" s="226"/>
      <c r="AT880" s="226"/>
      <c r="AU880" s="226"/>
      <c r="AV880" s="226"/>
      <c r="AW880" s="226"/>
      <c r="AX880" s="226"/>
      <c r="AY880" s="226"/>
      <c r="AZ880" s="226"/>
      <c r="BA880" s="226"/>
      <c r="BB880" s="226"/>
      <c r="BC880" s="232"/>
      <c r="BD880" s="227"/>
      <c r="BE880" s="227"/>
      <c r="BF880" s="227"/>
      <c r="BG880" s="227"/>
      <c r="BH880" s="227"/>
      <c r="BI880" s="227"/>
      <c r="BJ880" s="170"/>
      <c r="BK880" s="170"/>
      <c r="BL880" s="170"/>
      <c r="BM880" s="170"/>
      <c r="BN880" s="170"/>
      <c r="BO880" s="170"/>
      <c r="BP880" s="170"/>
      <c r="BQ880" s="170"/>
      <c r="BR880" s="170"/>
      <c r="BS880" s="170"/>
      <c r="BT880" s="170"/>
      <c r="BU880" s="170"/>
      <c r="EK880" s="95"/>
      <c r="EL880" s="95"/>
      <c r="EM880" s="95"/>
      <c r="EN880" s="95"/>
      <c r="EO880" s="95"/>
      <c r="EP880" s="95"/>
      <c r="EQ880" s="95"/>
      <c r="ER880" s="95"/>
      <c r="ES880" s="95"/>
      <c r="ET880" s="95"/>
      <c r="EU880" s="95"/>
      <c r="EV880" s="95"/>
      <c r="EW880" s="95"/>
      <c r="EX880" s="95"/>
      <c r="EY880" s="95"/>
      <c r="EZ880" s="95"/>
    </row>
    <row r="881" spans="1:156">
      <c r="A881" s="95"/>
      <c r="B881" s="95"/>
      <c r="C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225"/>
      <c r="AA881" s="225"/>
      <c r="AB881" s="225"/>
      <c r="AC881" s="225"/>
      <c r="AD881" s="225"/>
      <c r="AF881" s="225"/>
      <c r="AG881" s="225"/>
      <c r="AH881" s="225"/>
      <c r="AI881" s="225"/>
      <c r="AJ881" s="225"/>
      <c r="AK881" s="225"/>
      <c r="AM881" s="226"/>
      <c r="AN881" s="226"/>
      <c r="AO881" s="226"/>
      <c r="AP881" s="226"/>
      <c r="AQ881" s="226"/>
      <c r="AR881" s="226"/>
      <c r="AS881" s="226"/>
      <c r="AT881" s="226"/>
      <c r="AU881" s="226"/>
      <c r="AV881" s="226"/>
      <c r="AW881" s="226"/>
      <c r="AX881" s="226"/>
      <c r="AY881" s="226"/>
      <c r="AZ881" s="226"/>
      <c r="BA881" s="226"/>
      <c r="BB881" s="226"/>
      <c r="BC881" s="232"/>
      <c r="BD881" s="227"/>
      <c r="BE881" s="227"/>
      <c r="BF881" s="227"/>
      <c r="BG881" s="227"/>
      <c r="BH881" s="227"/>
      <c r="BI881" s="227"/>
      <c r="BJ881" s="170"/>
      <c r="BK881" s="170"/>
      <c r="BL881" s="170"/>
      <c r="BM881" s="170"/>
      <c r="BN881" s="170"/>
      <c r="BO881" s="170"/>
      <c r="BP881" s="170"/>
      <c r="BQ881" s="170"/>
      <c r="BR881" s="170"/>
      <c r="BS881" s="170"/>
      <c r="BT881" s="170"/>
      <c r="BU881" s="170"/>
      <c r="EK881" s="95"/>
      <c r="EL881" s="95"/>
      <c r="EM881" s="95"/>
      <c r="EN881" s="95"/>
      <c r="EO881" s="95"/>
      <c r="EP881" s="95"/>
      <c r="EQ881" s="95"/>
      <c r="ER881" s="95"/>
      <c r="ES881" s="95"/>
      <c r="ET881" s="95"/>
      <c r="EU881" s="95"/>
      <c r="EV881" s="95"/>
      <c r="EW881" s="95"/>
      <c r="EX881" s="95"/>
      <c r="EY881" s="95"/>
      <c r="EZ881" s="95"/>
    </row>
    <row r="882" spans="1:156">
      <c r="A882" s="95"/>
      <c r="B882" s="95"/>
      <c r="C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225"/>
      <c r="AA882" s="225"/>
      <c r="AB882" s="225"/>
      <c r="AC882" s="225"/>
      <c r="AD882" s="225"/>
      <c r="AF882" s="225"/>
      <c r="AG882" s="225"/>
      <c r="AH882" s="225"/>
      <c r="AI882" s="225"/>
      <c r="AJ882" s="225"/>
      <c r="AK882" s="225"/>
      <c r="AM882" s="226"/>
      <c r="AN882" s="226"/>
      <c r="AO882" s="226"/>
      <c r="AP882" s="226"/>
      <c r="AQ882" s="226"/>
      <c r="AR882" s="226"/>
      <c r="AS882" s="226"/>
      <c r="AT882" s="226"/>
      <c r="AU882" s="226"/>
      <c r="AV882" s="226"/>
      <c r="AW882" s="226"/>
      <c r="AX882" s="226"/>
      <c r="AY882" s="226"/>
      <c r="AZ882" s="226"/>
      <c r="BA882" s="226"/>
      <c r="BB882" s="226"/>
      <c r="BC882" s="232"/>
      <c r="BD882" s="227"/>
      <c r="BE882" s="227"/>
      <c r="BF882" s="227"/>
      <c r="BG882" s="227"/>
      <c r="BH882" s="227"/>
      <c r="BI882" s="227"/>
      <c r="BJ882" s="170"/>
      <c r="BK882" s="170"/>
      <c r="BL882" s="170"/>
      <c r="BM882" s="170"/>
      <c r="BN882" s="170"/>
      <c r="BO882" s="170"/>
      <c r="BP882" s="170"/>
      <c r="BQ882" s="170"/>
      <c r="BR882" s="170"/>
      <c r="BS882" s="170"/>
      <c r="BT882" s="170"/>
      <c r="BU882" s="170"/>
      <c r="EK882" s="95"/>
      <c r="EL882" s="95"/>
      <c r="EM882" s="95"/>
      <c r="EN882" s="95"/>
      <c r="EO882" s="95"/>
      <c r="EP882" s="95"/>
      <c r="EQ882" s="95"/>
      <c r="ER882" s="95"/>
      <c r="ES882" s="95"/>
      <c r="ET882" s="95"/>
      <c r="EU882" s="95"/>
      <c r="EV882" s="95"/>
      <c r="EW882" s="95"/>
      <c r="EX882" s="95"/>
      <c r="EY882" s="95"/>
      <c r="EZ882" s="95"/>
    </row>
    <row r="883" spans="1:156">
      <c r="A883" s="95"/>
      <c r="B883" s="95"/>
      <c r="C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225"/>
      <c r="AA883" s="225"/>
      <c r="AB883" s="225"/>
      <c r="AC883" s="225"/>
      <c r="AD883" s="225"/>
      <c r="AF883" s="225"/>
      <c r="AG883" s="225"/>
      <c r="AH883" s="225"/>
      <c r="AI883" s="225"/>
      <c r="AJ883" s="225"/>
      <c r="AK883" s="225"/>
      <c r="AM883" s="226"/>
      <c r="AN883" s="226"/>
      <c r="AO883" s="226"/>
      <c r="AP883" s="226"/>
      <c r="AQ883" s="226"/>
      <c r="AR883" s="226"/>
      <c r="AS883" s="226"/>
      <c r="AT883" s="226"/>
      <c r="AU883" s="226"/>
      <c r="AV883" s="226"/>
      <c r="AW883" s="226"/>
      <c r="AX883" s="226"/>
      <c r="AY883" s="226"/>
      <c r="AZ883" s="226"/>
      <c r="BA883" s="226"/>
      <c r="BB883" s="226"/>
      <c r="BC883" s="232"/>
      <c r="BD883" s="227"/>
      <c r="BE883" s="227"/>
      <c r="BF883" s="227"/>
      <c r="BG883" s="227"/>
      <c r="BH883" s="227"/>
      <c r="BI883" s="227"/>
      <c r="BJ883" s="170"/>
      <c r="BK883" s="170"/>
      <c r="BL883" s="170"/>
      <c r="BM883" s="170"/>
      <c r="BN883" s="170"/>
      <c r="BO883" s="170"/>
      <c r="BP883" s="170"/>
      <c r="BQ883" s="170"/>
      <c r="BR883" s="170"/>
      <c r="BS883" s="170"/>
      <c r="BT883" s="170"/>
      <c r="BU883" s="170"/>
      <c r="EK883" s="95"/>
      <c r="EL883" s="95"/>
      <c r="EM883" s="95"/>
      <c r="EN883" s="95"/>
      <c r="EO883" s="95"/>
      <c r="EP883" s="95"/>
      <c r="EQ883" s="95"/>
      <c r="ER883" s="95"/>
      <c r="ES883" s="95"/>
      <c r="ET883" s="95"/>
      <c r="EU883" s="95"/>
      <c r="EV883" s="95"/>
      <c r="EW883" s="95"/>
      <c r="EX883" s="95"/>
      <c r="EY883" s="95"/>
      <c r="EZ883" s="95"/>
    </row>
    <row r="884" spans="1:156">
      <c r="A884" s="95"/>
      <c r="B884" s="95"/>
      <c r="C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225"/>
      <c r="AA884" s="225"/>
      <c r="AB884" s="225"/>
      <c r="AC884" s="225"/>
      <c r="AD884" s="225"/>
      <c r="AF884" s="225"/>
      <c r="AG884" s="225"/>
      <c r="AH884" s="225"/>
      <c r="AI884" s="225"/>
      <c r="AJ884" s="225"/>
      <c r="AK884" s="225"/>
      <c r="AM884" s="226"/>
      <c r="AN884" s="226"/>
      <c r="AO884" s="226"/>
      <c r="AP884" s="226"/>
      <c r="AQ884" s="226"/>
      <c r="AR884" s="226"/>
      <c r="AS884" s="226"/>
      <c r="AT884" s="226"/>
      <c r="AU884" s="226"/>
      <c r="AV884" s="226"/>
      <c r="AW884" s="226"/>
      <c r="AX884" s="226"/>
      <c r="AY884" s="226"/>
      <c r="AZ884" s="226"/>
      <c r="BA884" s="226"/>
      <c r="BB884" s="226"/>
      <c r="BC884" s="232"/>
      <c r="BD884" s="227"/>
      <c r="BE884" s="227"/>
      <c r="BF884" s="227"/>
      <c r="BG884" s="227"/>
      <c r="BH884" s="227"/>
      <c r="BI884" s="227"/>
      <c r="BJ884" s="170"/>
      <c r="BK884" s="170"/>
      <c r="BL884" s="170"/>
      <c r="BM884" s="170"/>
      <c r="BN884" s="170"/>
      <c r="BO884" s="170"/>
      <c r="BP884" s="170"/>
      <c r="BQ884" s="170"/>
      <c r="BR884" s="170"/>
      <c r="BS884" s="170"/>
      <c r="BT884" s="170"/>
      <c r="BU884" s="170"/>
      <c r="EK884" s="95"/>
      <c r="EL884" s="95"/>
      <c r="EM884" s="95"/>
      <c r="EN884" s="95"/>
      <c r="EO884" s="95"/>
      <c r="EP884" s="95"/>
      <c r="EQ884" s="95"/>
      <c r="ER884" s="95"/>
      <c r="ES884" s="95"/>
      <c r="ET884" s="95"/>
      <c r="EU884" s="95"/>
      <c r="EV884" s="95"/>
      <c r="EW884" s="95"/>
      <c r="EX884" s="95"/>
      <c r="EY884" s="95"/>
      <c r="EZ884" s="95"/>
    </row>
    <row r="885" spans="1:156">
      <c r="A885" s="95"/>
      <c r="B885" s="95"/>
      <c r="C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225"/>
      <c r="AA885" s="225"/>
      <c r="AB885" s="225"/>
      <c r="AC885" s="225"/>
      <c r="AD885" s="225"/>
      <c r="AF885" s="225"/>
      <c r="AG885" s="225"/>
      <c r="AH885" s="225"/>
      <c r="AI885" s="225"/>
      <c r="AJ885" s="225"/>
      <c r="AK885" s="225"/>
      <c r="AM885" s="226"/>
      <c r="AN885" s="226"/>
      <c r="AO885" s="226"/>
      <c r="AP885" s="226"/>
      <c r="AQ885" s="226"/>
      <c r="AR885" s="226"/>
      <c r="AS885" s="226"/>
      <c r="AT885" s="226"/>
      <c r="AU885" s="226"/>
      <c r="AV885" s="226"/>
      <c r="AW885" s="226"/>
      <c r="AX885" s="226"/>
      <c r="AY885" s="226"/>
      <c r="AZ885" s="226"/>
      <c r="BA885" s="226"/>
      <c r="BB885" s="226"/>
      <c r="BC885" s="232"/>
      <c r="BD885" s="227"/>
      <c r="BE885" s="227"/>
      <c r="BF885" s="227"/>
      <c r="BG885" s="227"/>
      <c r="BH885" s="227"/>
      <c r="BI885" s="227"/>
      <c r="BJ885" s="170"/>
      <c r="BK885" s="170"/>
      <c r="BL885" s="170"/>
      <c r="BM885" s="170"/>
      <c r="BN885" s="170"/>
      <c r="BO885" s="170"/>
      <c r="BP885" s="170"/>
      <c r="BQ885" s="170"/>
      <c r="BR885" s="170"/>
      <c r="BS885" s="170"/>
      <c r="BT885" s="170"/>
      <c r="BU885" s="170"/>
      <c r="EK885" s="95"/>
      <c r="EL885" s="95"/>
      <c r="EM885" s="95"/>
      <c r="EN885" s="95"/>
      <c r="EO885" s="95"/>
      <c r="EP885" s="95"/>
      <c r="EQ885" s="95"/>
      <c r="ER885" s="95"/>
      <c r="ES885" s="95"/>
      <c r="ET885" s="95"/>
      <c r="EU885" s="95"/>
      <c r="EV885" s="95"/>
      <c r="EW885" s="95"/>
      <c r="EX885" s="95"/>
      <c r="EY885" s="95"/>
      <c r="EZ885" s="95"/>
    </row>
    <row r="886" spans="1:156">
      <c r="A886" s="95"/>
      <c r="B886" s="95"/>
      <c r="C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225"/>
      <c r="AA886" s="225"/>
      <c r="AB886" s="225"/>
      <c r="AC886" s="225"/>
      <c r="AD886" s="225"/>
      <c r="AF886" s="225"/>
      <c r="AG886" s="225"/>
      <c r="AH886" s="225"/>
      <c r="AI886" s="225"/>
      <c r="AJ886" s="225"/>
      <c r="AK886" s="225"/>
      <c r="AM886" s="226"/>
      <c r="AN886" s="226"/>
      <c r="AO886" s="226"/>
      <c r="AP886" s="226"/>
      <c r="AQ886" s="226"/>
      <c r="AR886" s="226"/>
      <c r="AS886" s="226"/>
      <c r="AT886" s="226"/>
      <c r="AU886" s="226"/>
      <c r="AV886" s="226"/>
      <c r="AW886" s="226"/>
      <c r="AX886" s="226"/>
      <c r="AY886" s="226"/>
      <c r="AZ886" s="226"/>
      <c r="BA886" s="226"/>
      <c r="BB886" s="226"/>
      <c r="BC886" s="232"/>
      <c r="BD886" s="227"/>
      <c r="BE886" s="227"/>
      <c r="BF886" s="227"/>
      <c r="BG886" s="227"/>
      <c r="BH886" s="227"/>
      <c r="BI886" s="227"/>
      <c r="BJ886" s="170"/>
      <c r="BK886" s="170"/>
      <c r="BL886" s="170"/>
      <c r="BM886" s="170"/>
      <c r="BN886" s="170"/>
      <c r="BO886" s="170"/>
      <c r="BP886" s="170"/>
      <c r="BQ886" s="170"/>
      <c r="BR886" s="170"/>
      <c r="BS886" s="170"/>
      <c r="BT886" s="170"/>
      <c r="BU886" s="170"/>
      <c r="EK886" s="95"/>
      <c r="EL886" s="95"/>
      <c r="EM886" s="95"/>
      <c r="EN886" s="95"/>
      <c r="EO886" s="95"/>
      <c r="EP886" s="95"/>
      <c r="EQ886" s="95"/>
      <c r="ER886" s="95"/>
      <c r="ES886" s="95"/>
      <c r="ET886" s="95"/>
      <c r="EU886" s="95"/>
      <c r="EV886" s="95"/>
      <c r="EW886" s="95"/>
      <c r="EX886" s="95"/>
      <c r="EY886" s="95"/>
      <c r="EZ886" s="95"/>
    </row>
    <row r="887" spans="1:156">
      <c r="A887" s="95"/>
      <c r="B887" s="95"/>
      <c r="C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225"/>
      <c r="AA887" s="225"/>
      <c r="AB887" s="225"/>
      <c r="AC887" s="225"/>
      <c r="AD887" s="225"/>
      <c r="AF887" s="225"/>
      <c r="AG887" s="225"/>
      <c r="AH887" s="225"/>
      <c r="AI887" s="225"/>
      <c r="AJ887" s="225"/>
      <c r="AK887" s="225"/>
      <c r="AM887" s="226"/>
      <c r="AN887" s="226"/>
      <c r="AO887" s="226"/>
      <c r="AP887" s="226"/>
      <c r="AQ887" s="226"/>
      <c r="AR887" s="226"/>
      <c r="AS887" s="226"/>
      <c r="AT887" s="226"/>
      <c r="AU887" s="226"/>
      <c r="AV887" s="226"/>
      <c r="AW887" s="226"/>
      <c r="AX887" s="226"/>
      <c r="AY887" s="226"/>
      <c r="AZ887" s="226"/>
      <c r="BA887" s="226"/>
      <c r="BB887" s="226"/>
      <c r="BC887" s="232"/>
      <c r="BD887" s="227"/>
      <c r="BE887" s="227"/>
      <c r="BF887" s="227"/>
      <c r="BG887" s="227"/>
      <c r="BH887" s="227"/>
      <c r="BI887" s="227"/>
      <c r="BJ887" s="170"/>
      <c r="BK887" s="170"/>
      <c r="BL887" s="170"/>
      <c r="BM887" s="170"/>
      <c r="BN887" s="170"/>
      <c r="BO887" s="170"/>
      <c r="BP887" s="170"/>
      <c r="BQ887" s="170"/>
      <c r="BR887" s="170"/>
      <c r="BS887" s="170"/>
      <c r="BT887" s="170"/>
      <c r="BU887" s="170"/>
      <c r="EK887" s="95"/>
      <c r="EL887" s="95"/>
      <c r="EM887" s="95"/>
      <c r="EN887" s="95"/>
      <c r="EO887" s="95"/>
      <c r="EP887" s="95"/>
      <c r="EQ887" s="95"/>
      <c r="ER887" s="95"/>
      <c r="ES887" s="95"/>
      <c r="ET887" s="95"/>
      <c r="EU887" s="95"/>
      <c r="EV887" s="95"/>
      <c r="EW887" s="95"/>
      <c r="EX887" s="95"/>
      <c r="EY887" s="95"/>
      <c r="EZ887" s="95"/>
    </row>
    <row r="888" spans="1:156">
      <c r="A888" s="95"/>
      <c r="B888" s="95"/>
      <c r="C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225"/>
      <c r="AA888" s="225"/>
      <c r="AB888" s="225"/>
      <c r="AC888" s="225"/>
      <c r="AD888" s="225"/>
      <c r="AF888" s="225"/>
      <c r="AG888" s="225"/>
      <c r="AH888" s="225"/>
      <c r="AI888" s="225"/>
      <c r="AJ888" s="225"/>
      <c r="AK888" s="225"/>
      <c r="AM888" s="226"/>
      <c r="AN888" s="226"/>
      <c r="AO888" s="226"/>
      <c r="AP888" s="226"/>
      <c r="AQ888" s="226"/>
      <c r="AR888" s="226"/>
      <c r="AS888" s="226"/>
      <c r="AT888" s="226"/>
      <c r="AU888" s="226"/>
      <c r="AV888" s="226"/>
      <c r="AW888" s="226"/>
      <c r="AX888" s="226"/>
      <c r="AY888" s="226"/>
      <c r="AZ888" s="226"/>
      <c r="BA888" s="226"/>
      <c r="BB888" s="226"/>
      <c r="BC888" s="232"/>
      <c r="BD888" s="227"/>
      <c r="BE888" s="227"/>
      <c r="BF888" s="227"/>
      <c r="BG888" s="227"/>
      <c r="BH888" s="227"/>
      <c r="BI888" s="227"/>
      <c r="BJ888" s="170"/>
      <c r="BK888" s="170"/>
      <c r="BL888" s="170"/>
      <c r="BM888" s="170"/>
      <c r="BN888" s="170"/>
      <c r="BO888" s="170"/>
      <c r="BP888" s="170"/>
      <c r="BQ888" s="170"/>
      <c r="BR888" s="170"/>
      <c r="BS888" s="170"/>
      <c r="BT888" s="170"/>
      <c r="BU888" s="170"/>
      <c r="EK888" s="95"/>
      <c r="EL888" s="95"/>
      <c r="EM888" s="95"/>
      <c r="EN888" s="95"/>
      <c r="EO888" s="95"/>
      <c r="EP888" s="95"/>
      <c r="EQ888" s="95"/>
      <c r="ER888" s="95"/>
      <c r="ES888" s="95"/>
      <c r="ET888" s="95"/>
      <c r="EU888" s="95"/>
      <c r="EV888" s="95"/>
      <c r="EW888" s="95"/>
      <c r="EX888" s="95"/>
      <c r="EY888" s="95"/>
      <c r="EZ888" s="95"/>
    </row>
    <row r="889" spans="1:156">
      <c r="A889" s="95"/>
      <c r="B889" s="95"/>
      <c r="C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225"/>
      <c r="AA889" s="225"/>
      <c r="AB889" s="225"/>
      <c r="AC889" s="225"/>
      <c r="AD889" s="225"/>
      <c r="AF889" s="225"/>
      <c r="AG889" s="225"/>
      <c r="AH889" s="225"/>
      <c r="AI889" s="225"/>
      <c r="AJ889" s="225"/>
      <c r="AK889" s="225"/>
      <c r="AM889" s="226"/>
      <c r="AN889" s="226"/>
      <c r="AO889" s="226"/>
      <c r="AP889" s="226"/>
      <c r="AQ889" s="226"/>
      <c r="AR889" s="226"/>
      <c r="AS889" s="226"/>
      <c r="AT889" s="226"/>
      <c r="AU889" s="226"/>
      <c r="AV889" s="226"/>
      <c r="AW889" s="226"/>
      <c r="AX889" s="226"/>
      <c r="AY889" s="226"/>
      <c r="AZ889" s="226"/>
      <c r="BA889" s="226"/>
      <c r="BB889" s="226"/>
      <c r="BC889" s="232"/>
      <c r="BD889" s="227"/>
      <c r="BE889" s="227"/>
      <c r="BF889" s="227"/>
      <c r="BG889" s="227"/>
      <c r="BH889" s="227"/>
      <c r="BI889" s="227"/>
      <c r="BJ889" s="170"/>
      <c r="BK889" s="170"/>
      <c r="BL889" s="170"/>
      <c r="BM889" s="170"/>
      <c r="BN889" s="170"/>
      <c r="BO889" s="170"/>
      <c r="BP889" s="170"/>
      <c r="BQ889" s="170"/>
      <c r="BR889" s="170"/>
      <c r="BS889" s="170"/>
      <c r="BT889" s="170"/>
      <c r="BU889" s="170"/>
      <c r="EK889" s="95"/>
      <c r="EL889" s="95"/>
      <c r="EM889" s="95"/>
      <c r="EN889" s="95"/>
      <c r="EO889" s="95"/>
      <c r="EP889" s="95"/>
      <c r="EQ889" s="95"/>
      <c r="ER889" s="95"/>
      <c r="ES889" s="95"/>
      <c r="ET889" s="95"/>
      <c r="EU889" s="95"/>
      <c r="EV889" s="95"/>
      <c r="EW889" s="95"/>
      <c r="EX889" s="95"/>
      <c r="EY889" s="95"/>
      <c r="EZ889" s="95"/>
    </row>
    <row r="890" spans="1:156">
      <c r="A890" s="95"/>
      <c r="B890" s="95"/>
      <c r="C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225"/>
      <c r="AA890" s="225"/>
      <c r="AB890" s="225"/>
      <c r="AC890" s="225"/>
      <c r="AD890" s="225"/>
      <c r="AF890" s="225"/>
      <c r="AG890" s="225"/>
      <c r="AH890" s="225"/>
      <c r="AI890" s="225"/>
      <c r="AJ890" s="225"/>
      <c r="AK890" s="225"/>
      <c r="AM890" s="226"/>
      <c r="AN890" s="226"/>
      <c r="AO890" s="226"/>
      <c r="AP890" s="226"/>
      <c r="AQ890" s="226"/>
      <c r="AR890" s="226"/>
      <c r="AS890" s="226"/>
      <c r="AT890" s="226"/>
      <c r="AU890" s="226"/>
      <c r="AV890" s="226"/>
      <c r="AW890" s="226"/>
      <c r="AX890" s="226"/>
      <c r="AY890" s="226"/>
      <c r="AZ890" s="226"/>
      <c r="BA890" s="226"/>
      <c r="BB890" s="226"/>
      <c r="BC890" s="232"/>
      <c r="BD890" s="227"/>
      <c r="BE890" s="227"/>
      <c r="BF890" s="227"/>
      <c r="BG890" s="227"/>
      <c r="BH890" s="227"/>
      <c r="BI890" s="227"/>
      <c r="BJ890" s="170"/>
      <c r="BK890" s="170"/>
      <c r="BL890" s="170"/>
      <c r="BM890" s="170"/>
      <c r="BN890" s="170"/>
      <c r="BO890" s="170"/>
      <c r="BP890" s="170"/>
      <c r="BQ890" s="170"/>
      <c r="BR890" s="170"/>
      <c r="BS890" s="170"/>
      <c r="BT890" s="170"/>
      <c r="BU890" s="170"/>
      <c r="EK890" s="95"/>
      <c r="EL890" s="95"/>
      <c r="EM890" s="95"/>
      <c r="EN890" s="95"/>
      <c r="EO890" s="95"/>
      <c r="EP890" s="95"/>
      <c r="EQ890" s="95"/>
      <c r="ER890" s="95"/>
      <c r="ES890" s="95"/>
      <c r="ET890" s="95"/>
      <c r="EU890" s="95"/>
      <c r="EV890" s="95"/>
      <c r="EW890" s="95"/>
      <c r="EX890" s="95"/>
      <c r="EY890" s="95"/>
      <c r="EZ890" s="95"/>
    </row>
    <row r="891" spans="1:156">
      <c r="A891" s="95"/>
      <c r="B891" s="95"/>
      <c r="C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225"/>
      <c r="AA891" s="225"/>
      <c r="AB891" s="225"/>
      <c r="AC891" s="225"/>
      <c r="AD891" s="225"/>
      <c r="AF891" s="225"/>
      <c r="AG891" s="225"/>
      <c r="AH891" s="225"/>
      <c r="AI891" s="225"/>
      <c r="AJ891" s="225"/>
      <c r="AK891" s="225"/>
      <c r="AM891" s="226"/>
      <c r="AN891" s="226"/>
      <c r="AO891" s="226"/>
      <c r="AP891" s="226"/>
      <c r="AQ891" s="226"/>
      <c r="AR891" s="226"/>
      <c r="AS891" s="226"/>
      <c r="AT891" s="226"/>
      <c r="AU891" s="226"/>
      <c r="AV891" s="226"/>
      <c r="AW891" s="226"/>
      <c r="AX891" s="226"/>
      <c r="AY891" s="226"/>
      <c r="AZ891" s="226"/>
      <c r="BA891" s="226"/>
      <c r="BB891" s="226"/>
      <c r="BC891" s="232"/>
      <c r="BD891" s="227"/>
      <c r="BE891" s="227"/>
      <c r="BF891" s="227"/>
      <c r="BG891" s="227"/>
      <c r="BH891" s="227"/>
      <c r="BI891" s="227"/>
      <c r="BJ891" s="170"/>
      <c r="BK891" s="170"/>
      <c r="BL891" s="170"/>
      <c r="BM891" s="170"/>
      <c r="BN891" s="170"/>
      <c r="BO891" s="170"/>
      <c r="BP891" s="170"/>
      <c r="BQ891" s="170"/>
      <c r="BR891" s="170"/>
      <c r="BS891" s="170"/>
      <c r="BT891" s="170"/>
      <c r="BU891" s="170"/>
      <c r="EK891" s="95"/>
      <c r="EL891" s="95"/>
      <c r="EM891" s="95"/>
      <c r="EN891" s="95"/>
      <c r="EO891" s="95"/>
      <c r="EP891" s="95"/>
      <c r="EQ891" s="95"/>
      <c r="ER891" s="95"/>
      <c r="ES891" s="95"/>
      <c r="ET891" s="95"/>
      <c r="EU891" s="95"/>
      <c r="EV891" s="95"/>
      <c r="EW891" s="95"/>
      <c r="EX891" s="95"/>
      <c r="EY891" s="95"/>
      <c r="EZ891" s="95"/>
    </row>
    <row r="892" spans="1:156">
      <c r="A892" s="95"/>
      <c r="B892" s="95"/>
      <c r="C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225"/>
      <c r="AA892" s="225"/>
      <c r="AB892" s="225"/>
      <c r="AC892" s="225"/>
      <c r="AD892" s="225"/>
      <c r="AF892" s="225"/>
      <c r="AG892" s="225"/>
      <c r="AH892" s="225"/>
      <c r="AI892" s="225"/>
      <c r="AJ892" s="225"/>
      <c r="AK892" s="225"/>
      <c r="AM892" s="226"/>
      <c r="AN892" s="226"/>
      <c r="AO892" s="226"/>
      <c r="AP892" s="226"/>
      <c r="AQ892" s="226"/>
      <c r="AR892" s="226"/>
      <c r="AS892" s="226"/>
      <c r="AT892" s="226"/>
      <c r="AU892" s="226"/>
      <c r="AV892" s="226"/>
      <c r="AW892" s="226"/>
      <c r="AX892" s="226"/>
      <c r="AY892" s="226"/>
      <c r="AZ892" s="226"/>
      <c r="BA892" s="226"/>
      <c r="BB892" s="226"/>
      <c r="BC892" s="232"/>
      <c r="BD892" s="227"/>
      <c r="BE892" s="227"/>
      <c r="BF892" s="227"/>
      <c r="BG892" s="227"/>
      <c r="BH892" s="227"/>
      <c r="BI892" s="227"/>
      <c r="BJ892" s="170"/>
      <c r="BK892" s="170"/>
      <c r="BL892" s="170"/>
      <c r="BM892" s="170"/>
      <c r="BN892" s="170"/>
      <c r="BO892" s="170"/>
      <c r="BP892" s="170"/>
      <c r="BQ892" s="170"/>
      <c r="BR892" s="170"/>
      <c r="BS892" s="170"/>
      <c r="BT892" s="170"/>
      <c r="BU892" s="170"/>
      <c r="EK892" s="95"/>
      <c r="EL892" s="95"/>
      <c r="EM892" s="95"/>
      <c r="EN892" s="95"/>
      <c r="EO892" s="95"/>
      <c r="EP892" s="95"/>
      <c r="EQ892" s="95"/>
      <c r="ER892" s="95"/>
      <c r="ES892" s="95"/>
      <c r="ET892" s="95"/>
      <c r="EU892" s="95"/>
      <c r="EV892" s="95"/>
      <c r="EW892" s="95"/>
      <c r="EX892" s="95"/>
      <c r="EY892" s="95"/>
      <c r="EZ892" s="95"/>
    </row>
    <row r="893" spans="1:156">
      <c r="A893" s="95"/>
      <c r="B893" s="95"/>
      <c r="C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225"/>
      <c r="AA893" s="225"/>
      <c r="AB893" s="225"/>
      <c r="AC893" s="225"/>
      <c r="AD893" s="225"/>
      <c r="AF893" s="225"/>
      <c r="AG893" s="225"/>
      <c r="AH893" s="225"/>
      <c r="AI893" s="225"/>
      <c r="AJ893" s="225"/>
      <c r="AK893" s="225"/>
      <c r="AM893" s="226"/>
      <c r="AN893" s="226"/>
      <c r="AO893" s="226"/>
      <c r="AP893" s="226"/>
      <c r="AQ893" s="226"/>
      <c r="AR893" s="226"/>
      <c r="AS893" s="226"/>
      <c r="AT893" s="226"/>
      <c r="AU893" s="226"/>
      <c r="AV893" s="226"/>
      <c r="AW893" s="226"/>
      <c r="AX893" s="226"/>
      <c r="AY893" s="226"/>
      <c r="AZ893" s="226"/>
      <c r="BA893" s="226"/>
      <c r="BB893" s="226"/>
      <c r="BC893" s="232"/>
      <c r="BD893" s="227"/>
      <c r="BE893" s="227"/>
      <c r="BF893" s="227"/>
      <c r="BG893" s="227"/>
      <c r="BH893" s="227"/>
      <c r="BI893" s="227"/>
      <c r="BJ893" s="170"/>
      <c r="BK893" s="170"/>
      <c r="BL893" s="170"/>
      <c r="BM893" s="170"/>
      <c r="BN893" s="170"/>
      <c r="BO893" s="170"/>
      <c r="BP893" s="170"/>
      <c r="BQ893" s="170"/>
      <c r="BR893" s="170"/>
      <c r="BS893" s="170"/>
      <c r="BT893" s="170"/>
      <c r="BU893" s="170"/>
      <c r="EK893" s="95"/>
      <c r="EL893" s="95"/>
      <c r="EM893" s="95"/>
      <c r="EN893" s="95"/>
      <c r="EO893" s="95"/>
      <c r="EP893" s="95"/>
      <c r="EQ893" s="95"/>
      <c r="ER893" s="95"/>
      <c r="ES893" s="95"/>
      <c r="ET893" s="95"/>
      <c r="EU893" s="95"/>
      <c r="EV893" s="95"/>
      <c r="EW893" s="95"/>
      <c r="EX893" s="95"/>
      <c r="EY893" s="95"/>
      <c r="EZ893" s="95"/>
    </row>
    <row r="894" spans="1:156">
      <c r="A894" s="95"/>
      <c r="B894" s="95"/>
      <c r="C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225"/>
      <c r="AA894" s="225"/>
      <c r="AB894" s="225"/>
      <c r="AC894" s="225"/>
      <c r="AD894" s="225"/>
      <c r="AF894" s="225"/>
      <c r="AG894" s="225"/>
      <c r="AH894" s="225"/>
      <c r="AI894" s="225"/>
      <c r="AJ894" s="225"/>
      <c r="AK894" s="225"/>
      <c r="AM894" s="226"/>
      <c r="AN894" s="226"/>
      <c r="AO894" s="226"/>
      <c r="AP894" s="226"/>
      <c r="AQ894" s="226"/>
      <c r="AR894" s="226"/>
      <c r="AS894" s="226"/>
      <c r="AT894" s="226"/>
      <c r="AU894" s="226"/>
      <c r="AV894" s="226"/>
      <c r="AW894" s="226"/>
      <c r="AX894" s="226"/>
      <c r="AY894" s="226"/>
      <c r="AZ894" s="226"/>
      <c r="BA894" s="226"/>
      <c r="BB894" s="226"/>
      <c r="BC894" s="232"/>
      <c r="BD894" s="227"/>
      <c r="BE894" s="227"/>
      <c r="BF894" s="227"/>
      <c r="BG894" s="227"/>
      <c r="BH894" s="227"/>
      <c r="BI894" s="227"/>
      <c r="BJ894" s="170"/>
      <c r="BK894" s="170"/>
      <c r="BL894" s="170"/>
      <c r="BM894" s="170"/>
      <c r="BN894" s="170"/>
      <c r="BO894" s="170"/>
      <c r="BP894" s="170"/>
      <c r="BQ894" s="170"/>
      <c r="BR894" s="170"/>
      <c r="BS894" s="170"/>
      <c r="BT894" s="170"/>
      <c r="BU894" s="170"/>
      <c r="EK894" s="95"/>
      <c r="EL894" s="95"/>
      <c r="EM894" s="95"/>
      <c r="EN894" s="95"/>
      <c r="EO894" s="95"/>
      <c r="EP894" s="95"/>
      <c r="EQ894" s="95"/>
      <c r="ER894" s="95"/>
      <c r="ES894" s="95"/>
      <c r="ET894" s="95"/>
      <c r="EU894" s="95"/>
      <c r="EV894" s="95"/>
      <c r="EW894" s="95"/>
      <c r="EX894" s="95"/>
      <c r="EY894" s="95"/>
      <c r="EZ894" s="95"/>
    </row>
    <row r="895" spans="1:156">
      <c r="A895" s="95"/>
      <c r="B895" s="95"/>
      <c r="C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225"/>
      <c r="AA895" s="225"/>
      <c r="AB895" s="225"/>
      <c r="AC895" s="225"/>
      <c r="AD895" s="225"/>
      <c r="AF895" s="225"/>
      <c r="AG895" s="225"/>
      <c r="AH895" s="225"/>
      <c r="AI895" s="225"/>
      <c r="AJ895" s="225"/>
      <c r="AK895" s="225"/>
      <c r="AM895" s="226"/>
      <c r="AN895" s="226"/>
      <c r="AO895" s="226"/>
      <c r="AP895" s="226"/>
      <c r="AQ895" s="226"/>
      <c r="AR895" s="226"/>
      <c r="AS895" s="226"/>
      <c r="AT895" s="226"/>
      <c r="AU895" s="226"/>
      <c r="AV895" s="226"/>
      <c r="AW895" s="226"/>
      <c r="AX895" s="226"/>
      <c r="AY895" s="226"/>
      <c r="AZ895" s="226"/>
      <c r="BA895" s="226"/>
      <c r="BB895" s="226"/>
      <c r="BC895" s="232"/>
      <c r="BD895" s="227"/>
      <c r="BE895" s="227"/>
      <c r="BF895" s="227"/>
      <c r="BG895" s="227"/>
      <c r="BH895" s="227"/>
      <c r="BI895" s="227"/>
      <c r="BJ895" s="170"/>
      <c r="BK895" s="170"/>
      <c r="BL895" s="170"/>
      <c r="BM895" s="170"/>
      <c r="BN895" s="170"/>
      <c r="BO895" s="170"/>
      <c r="BP895" s="170"/>
      <c r="BQ895" s="170"/>
      <c r="BR895" s="170"/>
      <c r="BS895" s="170"/>
      <c r="BT895" s="170"/>
      <c r="BU895" s="170"/>
      <c r="EK895" s="95"/>
      <c r="EL895" s="95"/>
      <c r="EM895" s="95"/>
      <c r="EN895" s="95"/>
      <c r="EO895" s="95"/>
      <c r="EP895" s="95"/>
      <c r="EQ895" s="95"/>
      <c r="ER895" s="95"/>
      <c r="ES895" s="95"/>
      <c r="ET895" s="95"/>
      <c r="EU895" s="95"/>
      <c r="EV895" s="95"/>
      <c r="EW895" s="95"/>
      <c r="EX895" s="95"/>
      <c r="EY895" s="95"/>
      <c r="EZ895" s="95"/>
    </row>
    <row r="896" spans="1:156">
      <c r="A896" s="95"/>
      <c r="B896" s="95"/>
      <c r="C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225"/>
      <c r="AA896" s="225"/>
      <c r="AB896" s="225"/>
      <c r="AC896" s="225"/>
      <c r="AD896" s="225"/>
      <c r="AF896" s="225"/>
      <c r="AG896" s="225"/>
      <c r="AH896" s="225"/>
      <c r="AI896" s="225"/>
      <c r="AJ896" s="225"/>
      <c r="AK896" s="225"/>
      <c r="AM896" s="226"/>
      <c r="AN896" s="226"/>
      <c r="AO896" s="226"/>
      <c r="AP896" s="226"/>
      <c r="AQ896" s="226"/>
      <c r="AR896" s="226"/>
      <c r="AS896" s="226"/>
      <c r="AT896" s="226"/>
      <c r="AU896" s="226"/>
      <c r="AV896" s="226"/>
      <c r="AW896" s="226"/>
      <c r="AX896" s="226"/>
      <c r="AY896" s="226"/>
      <c r="AZ896" s="226"/>
      <c r="BA896" s="226"/>
      <c r="BB896" s="226"/>
      <c r="BC896" s="232"/>
      <c r="BD896" s="227"/>
      <c r="BE896" s="227"/>
      <c r="BF896" s="227"/>
      <c r="BG896" s="227"/>
      <c r="BH896" s="227"/>
      <c r="BI896" s="227"/>
      <c r="BJ896" s="170"/>
      <c r="BK896" s="170"/>
      <c r="BL896" s="170"/>
      <c r="BM896" s="170"/>
      <c r="BN896" s="170"/>
      <c r="BO896" s="170"/>
      <c r="BP896" s="170"/>
      <c r="BQ896" s="170"/>
      <c r="BR896" s="170"/>
      <c r="BS896" s="170"/>
      <c r="BT896" s="170"/>
      <c r="BU896" s="170"/>
      <c r="EK896" s="95"/>
      <c r="EL896" s="95"/>
      <c r="EM896" s="95"/>
      <c r="EN896" s="95"/>
      <c r="EO896" s="95"/>
      <c r="EP896" s="95"/>
      <c r="EQ896" s="95"/>
      <c r="ER896" s="95"/>
      <c r="ES896" s="95"/>
      <c r="ET896" s="95"/>
      <c r="EU896" s="95"/>
      <c r="EV896" s="95"/>
      <c r="EW896" s="95"/>
      <c r="EX896" s="95"/>
      <c r="EY896" s="95"/>
      <c r="EZ896" s="95"/>
    </row>
    <row r="897" spans="1:156">
      <c r="A897" s="95"/>
      <c r="B897" s="95"/>
      <c r="C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225"/>
      <c r="AA897" s="225"/>
      <c r="AB897" s="225"/>
      <c r="AC897" s="225"/>
      <c r="AD897" s="225"/>
      <c r="AF897" s="225"/>
      <c r="AG897" s="225"/>
      <c r="AH897" s="225"/>
      <c r="AI897" s="225"/>
      <c r="AJ897" s="225"/>
      <c r="AK897" s="225"/>
      <c r="AM897" s="226"/>
      <c r="AN897" s="226"/>
      <c r="AO897" s="226"/>
      <c r="AP897" s="226"/>
      <c r="AQ897" s="226"/>
      <c r="AR897" s="226"/>
      <c r="AS897" s="226"/>
      <c r="AT897" s="226"/>
      <c r="AU897" s="226"/>
      <c r="AV897" s="226"/>
      <c r="AW897" s="226"/>
      <c r="AX897" s="226"/>
      <c r="AY897" s="226"/>
      <c r="AZ897" s="226"/>
      <c r="BA897" s="226"/>
      <c r="BB897" s="226"/>
      <c r="BC897" s="232"/>
      <c r="BD897" s="227"/>
      <c r="BE897" s="227"/>
      <c r="BF897" s="227"/>
      <c r="BG897" s="227"/>
      <c r="BH897" s="227"/>
      <c r="BI897" s="227"/>
      <c r="BJ897" s="170"/>
      <c r="BK897" s="170"/>
      <c r="BL897" s="170"/>
      <c r="BM897" s="170"/>
      <c r="BN897" s="170"/>
      <c r="BO897" s="170"/>
      <c r="BP897" s="170"/>
      <c r="BQ897" s="170"/>
      <c r="BR897" s="170"/>
      <c r="BS897" s="170"/>
      <c r="BT897" s="170"/>
      <c r="BU897" s="170"/>
      <c r="EK897" s="95"/>
      <c r="EL897" s="95"/>
      <c r="EM897" s="95"/>
      <c r="EN897" s="95"/>
      <c r="EO897" s="95"/>
      <c r="EP897" s="95"/>
      <c r="EQ897" s="95"/>
      <c r="ER897" s="95"/>
      <c r="ES897" s="95"/>
      <c r="ET897" s="95"/>
      <c r="EU897" s="95"/>
      <c r="EV897" s="95"/>
      <c r="EW897" s="95"/>
      <c r="EX897" s="95"/>
      <c r="EY897" s="95"/>
      <c r="EZ897" s="95"/>
    </row>
    <row r="898" spans="1:156">
      <c r="A898" s="95"/>
      <c r="B898" s="95"/>
      <c r="C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225"/>
      <c r="AA898" s="225"/>
      <c r="AB898" s="225"/>
      <c r="AC898" s="225"/>
      <c r="AD898" s="225"/>
      <c r="AF898" s="225"/>
      <c r="AG898" s="225"/>
      <c r="AH898" s="225"/>
      <c r="AI898" s="225"/>
      <c r="AJ898" s="225"/>
      <c r="AK898" s="225"/>
      <c r="AM898" s="226"/>
      <c r="AN898" s="226"/>
      <c r="AO898" s="226"/>
      <c r="AP898" s="226"/>
      <c r="AQ898" s="226"/>
      <c r="AR898" s="226"/>
      <c r="AS898" s="226"/>
      <c r="AT898" s="226"/>
      <c r="AU898" s="226"/>
      <c r="AV898" s="226"/>
      <c r="AW898" s="226"/>
      <c r="AX898" s="226"/>
      <c r="AY898" s="226"/>
      <c r="AZ898" s="226"/>
      <c r="BA898" s="226"/>
      <c r="BB898" s="226"/>
      <c r="BC898" s="232"/>
      <c r="BD898" s="227"/>
      <c r="BE898" s="227"/>
      <c r="BF898" s="227"/>
      <c r="BG898" s="227"/>
      <c r="BH898" s="227"/>
      <c r="BI898" s="227"/>
      <c r="BJ898" s="170"/>
      <c r="BK898" s="170"/>
      <c r="BL898" s="170"/>
      <c r="BM898" s="170"/>
      <c r="BN898" s="170"/>
      <c r="BO898" s="170"/>
      <c r="BP898" s="170"/>
      <c r="BQ898" s="170"/>
      <c r="BR898" s="170"/>
      <c r="BS898" s="170"/>
      <c r="BT898" s="170"/>
      <c r="BU898" s="170"/>
      <c r="EK898" s="95"/>
      <c r="EL898" s="95"/>
      <c r="EM898" s="95"/>
      <c r="EN898" s="95"/>
      <c r="EO898" s="95"/>
      <c r="EP898" s="95"/>
      <c r="EQ898" s="95"/>
      <c r="ER898" s="95"/>
      <c r="ES898" s="95"/>
      <c r="ET898" s="95"/>
      <c r="EU898" s="95"/>
      <c r="EV898" s="95"/>
      <c r="EW898" s="95"/>
      <c r="EX898" s="95"/>
      <c r="EY898" s="95"/>
      <c r="EZ898" s="95"/>
    </row>
    <row r="899" spans="1:156">
      <c r="A899" s="95"/>
      <c r="B899" s="95"/>
      <c r="C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225"/>
      <c r="AA899" s="225"/>
      <c r="AB899" s="225"/>
      <c r="AC899" s="225"/>
      <c r="AD899" s="225"/>
      <c r="AF899" s="225"/>
      <c r="AG899" s="225"/>
      <c r="AH899" s="225"/>
      <c r="AI899" s="225"/>
      <c r="AJ899" s="225"/>
      <c r="AK899" s="225"/>
      <c r="AM899" s="226"/>
      <c r="AN899" s="226"/>
      <c r="AO899" s="226"/>
      <c r="AP899" s="226"/>
      <c r="AQ899" s="226"/>
      <c r="AR899" s="226"/>
      <c r="AS899" s="226"/>
      <c r="AT899" s="226"/>
      <c r="AU899" s="226"/>
      <c r="AV899" s="226"/>
      <c r="AW899" s="226"/>
      <c r="AX899" s="226"/>
      <c r="AY899" s="226"/>
      <c r="AZ899" s="226"/>
      <c r="BA899" s="226"/>
      <c r="BB899" s="226"/>
      <c r="BC899" s="232"/>
      <c r="BD899" s="227"/>
      <c r="BE899" s="227"/>
      <c r="BF899" s="227"/>
      <c r="BG899" s="227"/>
      <c r="BH899" s="227"/>
      <c r="BI899" s="227"/>
      <c r="BJ899" s="170"/>
      <c r="BK899" s="170"/>
      <c r="BL899" s="170"/>
      <c r="BM899" s="170"/>
      <c r="BN899" s="170"/>
      <c r="BO899" s="170"/>
      <c r="BP899" s="170"/>
      <c r="BQ899" s="170"/>
      <c r="BR899" s="170"/>
      <c r="BS899" s="170"/>
      <c r="BT899" s="170"/>
      <c r="BU899" s="170"/>
      <c r="EK899" s="95"/>
      <c r="EL899" s="95"/>
      <c r="EM899" s="95"/>
      <c r="EN899" s="95"/>
      <c r="EO899" s="95"/>
      <c r="EP899" s="95"/>
      <c r="EQ899" s="95"/>
      <c r="ER899" s="95"/>
      <c r="ES899" s="95"/>
      <c r="ET899" s="95"/>
      <c r="EU899" s="95"/>
      <c r="EV899" s="95"/>
      <c r="EW899" s="95"/>
      <c r="EX899" s="95"/>
      <c r="EY899" s="95"/>
      <c r="EZ899" s="95"/>
    </row>
    <row r="900" spans="1:156">
      <c r="A900" s="95"/>
      <c r="B900" s="95"/>
      <c r="C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225"/>
      <c r="AA900" s="225"/>
      <c r="AB900" s="225"/>
      <c r="AC900" s="225"/>
      <c r="AD900" s="225"/>
      <c r="AF900" s="225"/>
      <c r="AG900" s="225"/>
      <c r="AH900" s="225"/>
      <c r="AI900" s="225"/>
      <c r="AJ900" s="225"/>
      <c r="AK900" s="225"/>
      <c r="AM900" s="226"/>
      <c r="AN900" s="226"/>
      <c r="AO900" s="226"/>
      <c r="AP900" s="226"/>
      <c r="AQ900" s="226"/>
      <c r="AR900" s="226"/>
      <c r="AS900" s="226"/>
      <c r="AT900" s="226"/>
      <c r="AU900" s="226"/>
      <c r="AV900" s="226"/>
      <c r="AW900" s="226"/>
      <c r="AX900" s="226"/>
      <c r="AY900" s="226"/>
      <c r="AZ900" s="226"/>
      <c r="BA900" s="226"/>
      <c r="BB900" s="226"/>
      <c r="BC900" s="232"/>
      <c r="BD900" s="227"/>
      <c r="BE900" s="227"/>
      <c r="BF900" s="227"/>
      <c r="BG900" s="227"/>
      <c r="BH900" s="227"/>
      <c r="BI900" s="227"/>
      <c r="BJ900" s="170"/>
      <c r="BK900" s="170"/>
      <c r="BL900" s="170"/>
      <c r="BM900" s="170"/>
      <c r="BN900" s="170"/>
      <c r="BO900" s="170"/>
      <c r="BP900" s="170"/>
      <c r="BQ900" s="170"/>
      <c r="BR900" s="170"/>
      <c r="BS900" s="170"/>
      <c r="BT900" s="170"/>
      <c r="BU900" s="170"/>
      <c r="EK900" s="95"/>
      <c r="EL900" s="95"/>
      <c r="EM900" s="95"/>
      <c r="EN900" s="95"/>
      <c r="EO900" s="95"/>
      <c r="EP900" s="95"/>
      <c r="EQ900" s="95"/>
      <c r="ER900" s="95"/>
      <c r="ES900" s="95"/>
      <c r="ET900" s="95"/>
      <c r="EU900" s="95"/>
      <c r="EV900" s="95"/>
      <c r="EW900" s="95"/>
      <c r="EX900" s="95"/>
      <c r="EY900" s="95"/>
      <c r="EZ900" s="95"/>
    </row>
    <row r="901" spans="1:156">
      <c r="A901" s="95"/>
      <c r="B901" s="95"/>
      <c r="C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225"/>
      <c r="AA901" s="225"/>
      <c r="AB901" s="225"/>
      <c r="AC901" s="225"/>
      <c r="AD901" s="225"/>
      <c r="AF901" s="225"/>
      <c r="AG901" s="225"/>
      <c r="AH901" s="225"/>
      <c r="AI901" s="225"/>
      <c r="AJ901" s="225"/>
      <c r="AK901" s="225"/>
      <c r="AM901" s="226"/>
      <c r="AN901" s="226"/>
      <c r="AO901" s="226"/>
      <c r="AP901" s="226"/>
      <c r="AQ901" s="226"/>
      <c r="AR901" s="226"/>
      <c r="AS901" s="226"/>
      <c r="AT901" s="226"/>
      <c r="AU901" s="226"/>
      <c r="AV901" s="226"/>
      <c r="AW901" s="226"/>
      <c r="AX901" s="226"/>
      <c r="AY901" s="226"/>
      <c r="AZ901" s="226"/>
      <c r="BA901" s="226"/>
      <c r="BB901" s="226"/>
      <c r="BC901" s="232"/>
      <c r="BD901" s="227"/>
      <c r="BE901" s="227"/>
      <c r="BF901" s="227"/>
      <c r="BG901" s="227"/>
      <c r="BH901" s="227"/>
      <c r="BI901" s="227"/>
      <c r="BJ901" s="170"/>
      <c r="BK901" s="170"/>
      <c r="BL901" s="170"/>
      <c r="BM901" s="170"/>
      <c r="BN901" s="170"/>
      <c r="BO901" s="170"/>
      <c r="BP901" s="170"/>
      <c r="BQ901" s="170"/>
      <c r="BR901" s="170"/>
      <c r="BS901" s="170"/>
      <c r="BT901" s="170"/>
      <c r="BU901" s="170"/>
      <c r="EK901" s="95"/>
      <c r="EL901" s="95"/>
      <c r="EM901" s="95"/>
      <c r="EN901" s="95"/>
      <c r="EO901" s="95"/>
      <c r="EP901" s="95"/>
      <c r="EQ901" s="95"/>
      <c r="ER901" s="95"/>
      <c r="ES901" s="95"/>
      <c r="ET901" s="95"/>
      <c r="EU901" s="95"/>
      <c r="EV901" s="95"/>
      <c r="EW901" s="95"/>
      <c r="EX901" s="95"/>
      <c r="EY901" s="95"/>
      <c r="EZ901" s="95"/>
    </row>
    <row r="902" spans="1:156">
      <c r="A902" s="95"/>
      <c r="B902" s="95"/>
      <c r="C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225"/>
      <c r="AA902" s="225"/>
      <c r="AB902" s="225"/>
      <c r="AC902" s="225"/>
      <c r="AD902" s="225"/>
      <c r="AF902" s="225"/>
      <c r="AG902" s="225"/>
      <c r="AH902" s="225"/>
      <c r="AI902" s="225"/>
      <c r="AJ902" s="225"/>
      <c r="AK902" s="225"/>
      <c r="AM902" s="226"/>
      <c r="AN902" s="226"/>
      <c r="AO902" s="226"/>
      <c r="AP902" s="226"/>
      <c r="AQ902" s="226"/>
      <c r="AR902" s="226"/>
      <c r="AS902" s="226"/>
      <c r="AT902" s="226"/>
      <c r="AU902" s="226"/>
      <c r="AV902" s="226"/>
      <c r="AW902" s="226"/>
      <c r="AX902" s="226"/>
      <c r="AY902" s="226"/>
      <c r="AZ902" s="226"/>
      <c r="BA902" s="226"/>
      <c r="BB902" s="226"/>
      <c r="BC902" s="232"/>
      <c r="BD902" s="227"/>
      <c r="BE902" s="227"/>
      <c r="BF902" s="227"/>
      <c r="BG902" s="227"/>
      <c r="BH902" s="227"/>
      <c r="BI902" s="227"/>
      <c r="BJ902" s="170"/>
      <c r="BK902" s="170"/>
      <c r="BL902" s="170"/>
      <c r="BM902" s="170"/>
      <c r="BN902" s="170"/>
      <c r="BO902" s="170"/>
      <c r="BP902" s="170"/>
      <c r="BQ902" s="170"/>
      <c r="BR902" s="170"/>
      <c r="BS902" s="170"/>
      <c r="BT902" s="170"/>
      <c r="BU902" s="170"/>
      <c r="EK902" s="95"/>
      <c r="EL902" s="95"/>
      <c r="EM902" s="95"/>
      <c r="EN902" s="95"/>
      <c r="EO902" s="95"/>
      <c r="EP902" s="95"/>
      <c r="EQ902" s="95"/>
      <c r="ER902" s="95"/>
      <c r="ES902" s="95"/>
      <c r="ET902" s="95"/>
      <c r="EU902" s="95"/>
      <c r="EV902" s="95"/>
      <c r="EW902" s="95"/>
      <c r="EX902" s="95"/>
      <c r="EY902" s="95"/>
      <c r="EZ902" s="95"/>
    </row>
    <row r="903" spans="1:156">
      <c r="A903" s="95"/>
      <c r="B903" s="95"/>
      <c r="C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225"/>
      <c r="AA903" s="225"/>
      <c r="AB903" s="225"/>
      <c r="AC903" s="225"/>
      <c r="AD903" s="225"/>
      <c r="AF903" s="225"/>
      <c r="AG903" s="225"/>
      <c r="AH903" s="225"/>
      <c r="AI903" s="225"/>
      <c r="AJ903" s="225"/>
      <c r="AK903" s="225"/>
      <c r="AM903" s="226"/>
      <c r="AN903" s="226"/>
      <c r="AO903" s="226"/>
      <c r="AP903" s="226"/>
      <c r="AQ903" s="226"/>
      <c r="AR903" s="226"/>
      <c r="AS903" s="226"/>
      <c r="AT903" s="226"/>
      <c r="AU903" s="226"/>
      <c r="AV903" s="226"/>
      <c r="AW903" s="226"/>
      <c r="AX903" s="226"/>
      <c r="AY903" s="226"/>
      <c r="AZ903" s="226"/>
      <c r="BA903" s="226"/>
      <c r="BB903" s="226"/>
      <c r="BC903" s="232"/>
      <c r="BD903" s="227"/>
      <c r="BE903" s="227"/>
      <c r="BF903" s="227"/>
      <c r="BG903" s="227"/>
      <c r="BH903" s="227"/>
      <c r="BI903" s="227"/>
      <c r="BJ903" s="170"/>
      <c r="BK903" s="170"/>
      <c r="BL903" s="170"/>
      <c r="BM903" s="170"/>
      <c r="BN903" s="170"/>
      <c r="BO903" s="170"/>
      <c r="BP903" s="170"/>
      <c r="BQ903" s="170"/>
      <c r="BR903" s="170"/>
      <c r="BS903" s="170"/>
      <c r="BT903" s="170"/>
      <c r="BU903" s="170"/>
      <c r="EK903" s="95"/>
      <c r="EL903" s="95"/>
      <c r="EM903" s="95"/>
      <c r="EN903" s="95"/>
      <c r="EO903" s="95"/>
      <c r="EP903" s="95"/>
      <c r="EQ903" s="95"/>
      <c r="ER903" s="95"/>
      <c r="ES903" s="95"/>
      <c r="ET903" s="95"/>
      <c r="EU903" s="95"/>
      <c r="EV903" s="95"/>
      <c r="EW903" s="95"/>
      <c r="EX903" s="95"/>
      <c r="EY903" s="95"/>
      <c r="EZ903" s="95"/>
    </row>
    <row r="904" spans="1:156">
      <c r="A904" s="95"/>
      <c r="B904" s="95"/>
      <c r="C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225"/>
      <c r="AA904" s="225"/>
      <c r="AB904" s="225"/>
      <c r="AC904" s="225"/>
      <c r="AD904" s="225"/>
      <c r="AF904" s="225"/>
      <c r="AG904" s="225"/>
      <c r="AH904" s="225"/>
      <c r="AI904" s="225"/>
      <c r="AJ904" s="225"/>
      <c r="AK904" s="225"/>
      <c r="AM904" s="226"/>
      <c r="AN904" s="226"/>
      <c r="AO904" s="226"/>
      <c r="AP904" s="226"/>
      <c r="AQ904" s="226"/>
      <c r="AR904" s="226"/>
      <c r="AS904" s="226"/>
      <c r="AT904" s="226"/>
      <c r="AU904" s="226"/>
      <c r="AV904" s="226"/>
      <c r="AW904" s="226"/>
      <c r="AX904" s="226"/>
      <c r="AY904" s="226"/>
      <c r="AZ904" s="226"/>
      <c r="BA904" s="226"/>
      <c r="BB904" s="226"/>
      <c r="BC904" s="232"/>
      <c r="BD904" s="227"/>
      <c r="BE904" s="227"/>
      <c r="BF904" s="227"/>
      <c r="BG904" s="227"/>
      <c r="BH904" s="227"/>
      <c r="BI904" s="227"/>
      <c r="BJ904" s="170"/>
      <c r="BK904" s="170"/>
      <c r="BL904" s="170"/>
      <c r="BM904" s="170"/>
      <c r="BN904" s="170"/>
      <c r="BO904" s="170"/>
      <c r="BP904" s="170"/>
      <c r="BQ904" s="170"/>
      <c r="BR904" s="170"/>
      <c r="BS904" s="170"/>
      <c r="BT904" s="170"/>
      <c r="BU904" s="170"/>
      <c r="EK904" s="95"/>
      <c r="EL904" s="95"/>
      <c r="EM904" s="95"/>
      <c r="EN904" s="95"/>
      <c r="EO904" s="95"/>
      <c r="EP904" s="95"/>
      <c r="EQ904" s="95"/>
      <c r="ER904" s="95"/>
      <c r="ES904" s="95"/>
      <c r="ET904" s="95"/>
      <c r="EU904" s="95"/>
      <c r="EV904" s="95"/>
      <c r="EW904" s="95"/>
      <c r="EX904" s="95"/>
      <c r="EY904" s="95"/>
      <c r="EZ904" s="95"/>
    </row>
    <row r="905" spans="1:156">
      <c r="A905" s="95"/>
      <c r="B905" s="95"/>
      <c r="C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225"/>
      <c r="AA905" s="225"/>
      <c r="AB905" s="225"/>
      <c r="AC905" s="225"/>
      <c r="AD905" s="225"/>
      <c r="AF905" s="225"/>
      <c r="AG905" s="225"/>
      <c r="AH905" s="225"/>
      <c r="AI905" s="225"/>
      <c r="AJ905" s="225"/>
      <c r="AK905" s="225"/>
      <c r="AM905" s="226"/>
      <c r="AN905" s="226"/>
      <c r="AO905" s="226"/>
      <c r="AP905" s="226"/>
      <c r="AQ905" s="226"/>
      <c r="AR905" s="226"/>
      <c r="AS905" s="226"/>
      <c r="AT905" s="226"/>
      <c r="AU905" s="226"/>
      <c r="AV905" s="226"/>
      <c r="AW905" s="226"/>
      <c r="AX905" s="226"/>
      <c r="AY905" s="226"/>
      <c r="AZ905" s="226"/>
      <c r="BA905" s="226"/>
      <c r="BB905" s="226"/>
      <c r="BC905" s="232"/>
      <c r="BD905" s="227"/>
      <c r="BE905" s="227"/>
      <c r="BF905" s="227"/>
      <c r="BG905" s="227"/>
      <c r="BH905" s="227"/>
      <c r="BI905" s="227"/>
      <c r="BJ905" s="170"/>
      <c r="BK905" s="170"/>
      <c r="BL905" s="170"/>
      <c r="BM905" s="170"/>
      <c r="BN905" s="170"/>
      <c r="BO905" s="170"/>
      <c r="BP905" s="170"/>
      <c r="BQ905" s="170"/>
      <c r="BR905" s="170"/>
      <c r="BS905" s="170"/>
      <c r="BT905" s="170"/>
      <c r="BU905" s="170"/>
      <c r="EK905" s="95"/>
      <c r="EL905" s="95"/>
      <c r="EM905" s="95"/>
      <c r="EN905" s="95"/>
      <c r="EO905" s="95"/>
      <c r="EP905" s="95"/>
      <c r="EQ905" s="95"/>
      <c r="ER905" s="95"/>
      <c r="ES905" s="95"/>
      <c r="ET905" s="95"/>
      <c r="EU905" s="95"/>
      <c r="EV905" s="95"/>
      <c r="EW905" s="95"/>
      <c r="EX905" s="95"/>
      <c r="EY905" s="95"/>
      <c r="EZ905" s="95"/>
    </row>
    <row r="906" spans="1:156">
      <c r="A906" s="95"/>
      <c r="B906" s="95"/>
      <c r="C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225"/>
      <c r="AA906" s="225"/>
      <c r="AB906" s="225"/>
      <c r="AC906" s="225"/>
      <c r="AD906" s="225"/>
      <c r="AF906" s="225"/>
      <c r="AG906" s="225"/>
      <c r="AH906" s="225"/>
      <c r="AI906" s="225"/>
      <c r="AJ906" s="225"/>
      <c r="AK906" s="225"/>
      <c r="AM906" s="226"/>
      <c r="AN906" s="226"/>
      <c r="AO906" s="226"/>
      <c r="AP906" s="226"/>
      <c r="AQ906" s="226"/>
      <c r="AR906" s="226"/>
      <c r="AS906" s="226"/>
      <c r="AT906" s="226"/>
      <c r="AU906" s="226"/>
      <c r="AV906" s="226"/>
      <c r="AW906" s="226"/>
      <c r="AX906" s="226"/>
      <c r="AY906" s="226"/>
      <c r="AZ906" s="226"/>
      <c r="BA906" s="226"/>
      <c r="BB906" s="226"/>
      <c r="BC906" s="232"/>
      <c r="BD906" s="227"/>
      <c r="BE906" s="227"/>
      <c r="BF906" s="227"/>
      <c r="BG906" s="227"/>
      <c r="BH906" s="227"/>
      <c r="BI906" s="227"/>
      <c r="BJ906" s="170"/>
      <c r="BK906" s="170"/>
      <c r="BL906" s="170"/>
      <c r="BM906" s="170"/>
      <c r="BN906" s="170"/>
      <c r="BO906" s="170"/>
      <c r="BP906" s="170"/>
      <c r="BQ906" s="170"/>
      <c r="BR906" s="170"/>
      <c r="BS906" s="170"/>
      <c r="BT906" s="170"/>
      <c r="BU906" s="170"/>
      <c r="EK906" s="95"/>
      <c r="EL906" s="95"/>
      <c r="EM906" s="95"/>
      <c r="EN906" s="95"/>
      <c r="EO906" s="95"/>
      <c r="EP906" s="95"/>
      <c r="EQ906" s="95"/>
      <c r="ER906" s="95"/>
      <c r="ES906" s="95"/>
      <c r="ET906" s="95"/>
      <c r="EU906" s="95"/>
      <c r="EV906" s="95"/>
      <c r="EW906" s="95"/>
      <c r="EX906" s="95"/>
      <c r="EY906" s="95"/>
      <c r="EZ906" s="95"/>
    </row>
    <row r="907" spans="1:156">
      <c r="A907" s="95"/>
      <c r="B907" s="95"/>
      <c r="C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225"/>
      <c r="AA907" s="225"/>
      <c r="AB907" s="225"/>
      <c r="AC907" s="225"/>
      <c r="AD907" s="225"/>
      <c r="AF907" s="225"/>
      <c r="AG907" s="225"/>
      <c r="AH907" s="225"/>
      <c r="AI907" s="225"/>
      <c r="AJ907" s="225"/>
      <c r="AK907" s="225"/>
      <c r="AM907" s="226"/>
      <c r="AN907" s="226"/>
      <c r="AO907" s="226"/>
      <c r="AP907" s="226"/>
      <c r="AQ907" s="226"/>
      <c r="AR907" s="226"/>
      <c r="AS907" s="226"/>
      <c r="AT907" s="226"/>
      <c r="AU907" s="226"/>
      <c r="AV907" s="226"/>
      <c r="AW907" s="226"/>
      <c r="AX907" s="226"/>
      <c r="AY907" s="226"/>
      <c r="AZ907" s="226"/>
      <c r="BA907" s="226"/>
      <c r="BB907" s="226"/>
      <c r="BC907" s="232"/>
      <c r="BD907" s="227"/>
      <c r="BE907" s="227"/>
      <c r="BF907" s="227"/>
      <c r="BG907" s="227"/>
      <c r="BH907" s="227"/>
      <c r="BI907" s="227"/>
      <c r="BJ907" s="170"/>
      <c r="BK907" s="170"/>
      <c r="BL907" s="170"/>
      <c r="BM907" s="170"/>
      <c r="BN907" s="170"/>
      <c r="BO907" s="170"/>
      <c r="BP907" s="170"/>
      <c r="BQ907" s="170"/>
      <c r="BR907" s="170"/>
      <c r="BS907" s="170"/>
      <c r="BT907" s="170"/>
      <c r="BU907" s="170"/>
      <c r="EK907" s="95"/>
      <c r="EL907" s="95"/>
      <c r="EM907" s="95"/>
      <c r="EN907" s="95"/>
      <c r="EO907" s="95"/>
      <c r="EP907" s="95"/>
      <c r="EQ907" s="95"/>
      <c r="ER907" s="95"/>
      <c r="ES907" s="95"/>
      <c r="ET907" s="95"/>
      <c r="EU907" s="95"/>
      <c r="EV907" s="95"/>
      <c r="EW907" s="95"/>
      <c r="EX907" s="95"/>
      <c r="EY907" s="95"/>
      <c r="EZ907" s="95"/>
    </row>
    <row r="908" spans="1:156">
      <c r="A908" s="95"/>
      <c r="B908" s="95"/>
      <c r="C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225"/>
      <c r="AA908" s="225"/>
      <c r="AB908" s="225"/>
      <c r="AC908" s="225"/>
      <c r="AD908" s="225"/>
      <c r="AF908" s="225"/>
      <c r="AG908" s="225"/>
      <c r="AH908" s="225"/>
      <c r="AI908" s="225"/>
      <c r="AJ908" s="225"/>
      <c r="AK908" s="225"/>
      <c r="AM908" s="226"/>
      <c r="AN908" s="226"/>
      <c r="AO908" s="226"/>
      <c r="AP908" s="226"/>
      <c r="AQ908" s="226"/>
      <c r="AR908" s="226"/>
      <c r="AS908" s="226"/>
      <c r="AT908" s="226"/>
      <c r="AU908" s="226"/>
      <c r="AV908" s="226"/>
      <c r="AW908" s="226"/>
      <c r="AX908" s="226"/>
      <c r="AY908" s="226"/>
      <c r="AZ908" s="226"/>
      <c r="BA908" s="226"/>
      <c r="BB908" s="226"/>
      <c r="BC908" s="232"/>
      <c r="BD908" s="227"/>
      <c r="BE908" s="227"/>
      <c r="BF908" s="227"/>
      <c r="BG908" s="227"/>
      <c r="BH908" s="227"/>
      <c r="BI908" s="227"/>
      <c r="BJ908" s="170"/>
      <c r="BK908" s="170"/>
      <c r="BL908" s="170"/>
      <c r="BM908" s="170"/>
      <c r="BN908" s="170"/>
      <c r="BO908" s="170"/>
      <c r="BP908" s="170"/>
      <c r="BQ908" s="170"/>
      <c r="BR908" s="170"/>
      <c r="BS908" s="170"/>
      <c r="BT908" s="170"/>
      <c r="BU908" s="170"/>
      <c r="EK908" s="95"/>
      <c r="EL908" s="95"/>
      <c r="EM908" s="95"/>
      <c r="EN908" s="95"/>
      <c r="EO908" s="95"/>
      <c r="EP908" s="95"/>
      <c r="EQ908" s="95"/>
      <c r="ER908" s="95"/>
      <c r="ES908" s="95"/>
      <c r="ET908" s="95"/>
      <c r="EU908" s="95"/>
      <c r="EV908" s="95"/>
      <c r="EW908" s="95"/>
      <c r="EX908" s="95"/>
      <c r="EY908" s="95"/>
      <c r="EZ908" s="95"/>
    </row>
    <row r="909" spans="1:156">
      <c r="A909" s="95"/>
      <c r="B909" s="95"/>
      <c r="C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225"/>
      <c r="AA909" s="225"/>
      <c r="AB909" s="225"/>
      <c r="AC909" s="225"/>
      <c r="AD909" s="225"/>
      <c r="AF909" s="225"/>
      <c r="AG909" s="225"/>
      <c r="AH909" s="225"/>
      <c r="AI909" s="225"/>
      <c r="AJ909" s="225"/>
      <c r="AK909" s="225"/>
      <c r="AM909" s="226"/>
      <c r="AN909" s="226"/>
      <c r="AO909" s="226"/>
      <c r="AP909" s="226"/>
      <c r="AQ909" s="226"/>
      <c r="AR909" s="226"/>
      <c r="AS909" s="226"/>
      <c r="AT909" s="226"/>
      <c r="AU909" s="226"/>
      <c r="AV909" s="226"/>
      <c r="AW909" s="226"/>
      <c r="AX909" s="226"/>
      <c r="AY909" s="226"/>
      <c r="AZ909" s="226"/>
      <c r="BA909" s="226"/>
      <c r="BB909" s="226"/>
      <c r="BC909" s="232"/>
      <c r="BD909" s="227"/>
      <c r="BE909" s="227"/>
      <c r="BF909" s="227"/>
      <c r="BG909" s="227"/>
      <c r="BH909" s="227"/>
      <c r="BI909" s="227"/>
      <c r="BJ909" s="170"/>
      <c r="BK909" s="170"/>
      <c r="BL909" s="170"/>
      <c r="BM909" s="170"/>
      <c r="BN909" s="170"/>
      <c r="BO909" s="170"/>
      <c r="BP909" s="170"/>
      <c r="BQ909" s="170"/>
      <c r="BR909" s="170"/>
      <c r="BS909" s="170"/>
      <c r="BT909" s="170"/>
      <c r="BU909" s="170"/>
      <c r="EK909" s="95"/>
      <c r="EL909" s="95"/>
      <c r="EM909" s="95"/>
      <c r="EN909" s="95"/>
      <c r="EO909" s="95"/>
      <c r="EP909" s="95"/>
      <c r="EQ909" s="95"/>
      <c r="ER909" s="95"/>
      <c r="ES909" s="95"/>
      <c r="ET909" s="95"/>
      <c r="EU909" s="95"/>
      <c r="EV909" s="95"/>
      <c r="EW909" s="95"/>
      <c r="EX909" s="95"/>
      <c r="EY909" s="95"/>
      <c r="EZ909" s="95"/>
    </row>
    <row r="910" spans="1:156">
      <c r="A910" s="95"/>
      <c r="B910" s="95"/>
      <c r="C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225"/>
      <c r="AA910" s="225"/>
      <c r="AB910" s="225"/>
      <c r="AC910" s="225"/>
      <c r="AD910" s="225"/>
      <c r="AF910" s="225"/>
      <c r="AG910" s="225"/>
      <c r="AH910" s="225"/>
      <c r="AI910" s="225"/>
      <c r="AJ910" s="225"/>
      <c r="AK910" s="225"/>
      <c r="AM910" s="226"/>
      <c r="AN910" s="226"/>
      <c r="AO910" s="226"/>
      <c r="AP910" s="226"/>
      <c r="AQ910" s="226"/>
      <c r="AR910" s="226"/>
      <c r="AS910" s="226"/>
      <c r="AT910" s="226"/>
      <c r="AU910" s="226"/>
      <c r="AV910" s="226"/>
      <c r="AW910" s="226"/>
      <c r="AX910" s="226"/>
      <c r="AY910" s="226"/>
      <c r="AZ910" s="226"/>
      <c r="BA910" s="226"/>
      <c r="BB910" s="226"/>
      <c r="BC910" s="232"/>
      <c r="BD910" s="227"/>
      <c r="BE910" s="227"/>
      <c r="BF910" s="227"/>
      <c r="BG910" s="227"/>
      <c r="BH910" s="227"/>
      <c r="BI910" s="227"/>
      <c r="BJ910" s="170"/>
      <c r="BK910" s="170"/>
      <c r="BL910" s="170"/>
      <c r="BM910" s="170"/>
      <c r="BN910" s="170"/>
      <c r="BO910" s="170"/>
      <c r="BP910" s="170"/>
      <c r="BQ910" s="170"/>
      <c r="BR910" s="170"/>
      <c r="BS910" s="170"/>
      <c r="BT910" s="170"/>
      <c r="BU910" s="170"/>
      <c r="EK910" s="95"/>
      <c r="EL910" s="95"/>
      <c r="EM910" s="95"/>
      <c r="EN910" s="95"/>
      <c r="EO910" s="95"/>
      <c r="EP910" s="95"/>
      <c r="EQ910" s="95"/>
      <c r="ER910" s="95"/>
      <c r="ES910" s="95"/>
      <c r="ET910" s="95"/>
      <c r="EU910" s="95"/>
      <c r="EV910" s="95"/>
      <c r="EW910" s="95"/>
      <c r="EX910" s="95"/>
      <c r="EY910" s="95"/>
      <c r="EZ910" s="95"/>
    </row>
    <row r="911" spans="1:156">
      <c r="A911" s="95"/>
      <c r="B911" s="95"/>
      <c r="C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225"/>
      <c r="AA911" s="225"/>
      <c r="AB911" s="225"/>
      <c r="AC911" s="225"/>
      <c r="AD911" s="225"/>
      <c r="AF911" s="225"/>
      <c r="AG911" s="225"/>
      <c r="AH911" s="225"/>
      <c r="AI911" s="225"/>
      <c r="AJ911" s="225"/>
      <c r="AK911" s="225"/>
      <c r="AM911" s="226"/>
      <c r="AN911" s="226"/>
      <c r="AO911" s="226"/>
      <c r="AP911" s="226"/>
      <c r="AQ911" s="226"/>
      <c r="AR911" s="226"/>
      <c r="AS911" s="226"/>
      <c r="AT911" s="226"/>
      <c r="AU911" s="226"/>
      <c r="AV911" s="226"/>
      <c r="AW911" s="226"/>
      <c r="AX911" s="226"/>
      <c r="AY911" s="226"/>
      <c r="AZ911" s="226"/>
      <c r="BA911" s="226"/>
      <c r="BB911" s="226"/>
      <c r="BC911" s="232"/>
      <c r="BD911" s="227"/>
      <c r="BE911" s="227"/>
      <c r="BF911" s="227"/>
      <c r="BG911" s="227"/>
      <c r="BH911" s="227"/>
      <c r="BI911" s="227"/>
      <c r="BJ911" s="170"/>
      <c r="BK911" s="170"/>
      <c r="BL911" s="170"/>
      <c r="BM911" s="170"/>
      <c r="BN911" s="170"/>
      <c r="BO911" s="170"/>
      <c r="BP911" s="170"/>
      <c r="BQ911" s="170"/>
      <c r="BR911" s="170"/>
      <c r="BS911" s="170"/>
      <c r="BT911" s="170"/>
      <c r="BU911" s="170"/>
      <c r="EK911" s="95"/>
      <c r="EL911" s="95"/>
      <c r="EM911" s="95"/>
      <c r="EN911" s="95"/>
      <c r="EO911" s="95"/>
      <c r="EP911" s="95"/>
      <c r="EQ911" s="95"/>
      <c r="ER911" s="95"/>
      <c r="ES911" s="95"/>
      <c r="ET911" s="95"/>
      <c r="EU911" s="95"/>
      <c r="EV911" s="95"/>
      <c r="EW911" s="95"/>
      <c r="EX911" s="95"/>
      <c r="EY911" s="95"/>
      <c r="EZ911" s="95"/>
    </row>
    <row r="912" spans="1:156">
      <c r="A912" s="95"/>
      <c r="B912" s="95"/>
      <c r="C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225"/>
      <c r="AA912" s="225"/>
      <c r="AB912" s="225"/>
      <c r="AC912" s="225"/>
      <c r="AD912" s="225"/>
      <c r="AF912" s="225"/>
      <c r="AG912" s="225"/>
      <c r="AH912" s="225"/>
      <c r="AI912" s="225"/>
      <c r="AJ912" s="225"/>
      <c r="AK912" s="225"/>
      <c r="AM912" s="226"/>
      <c r="AN912" s="226"/>
      <c r="AO912" s="226"/>
      <c r="AP912" s="226"/>
      <c r="AQ912" s="226"/>
      <c r="AR912" s="226"/>
      <c r="AS912" s="226"/>
      <c r="AT912" s="226"/>
      <c r="AU912" s="226"/>
      <c r="AV912" s="226"/>
      <c r="AW912" s="226"/>
      <c r="AX912" s="226"/>
      <c r="AY912" s="226"/>
      <c r="AZ912" s="226"/>
      <c r="BA912" s="226"/>
      <c r="BB912" s="226"/>
      <c r="BC912" s="232"/>
      <c r="BD912" s="227"/>
      <c r="BE912" s="227"/>
      <c r="BF912" s="227"/>
      <c r="BG912" s="227"/>
      <c r="BH912" s="227"/>
      <c r="BI912" s="227"/>
      <c r="BJ912" s="170"/>
      <c r="BK912" s="170"/>
      <c r="BL912" s="170"/>
      <c r="BM912" s="170"/>
      <c r="BN912" s="170"/>
      <c r="BO912" s="170"/>
      <c r="BP912" s="170"/>
      <c r="BQ912" s="170"/>
      <c r="BR912" s="170"/>
      <c r="BS912" s="170"/>
      <c r="BT912" s="170"/>
      <c r="BU912" s="170"/>
      <c r="EK912" s="95"/>
      <c r="EL912" s="95"/>
      <c r="EM912" s="95"/>
      <c r="EN912" s="95"/>
      <c r="EO912" s="95"/>
      <c r="EP912" s="95"/>
      <c r="EQ912" s="95"/>
      <c r="ER912" s="95"/>
      <c r="ES912" s="95"/>
      <c r="ET912" s="95"/>
      <c r="EU912" s="95"/>
      <c r="EV912" s="95"/>
      <c r="EW912" s="95"/>
      <c r="EX912" s="95"/>
      <c r="EY912" s="95"/>
      <c r="EZ912" s="95"/>
    </row>
    <row r="913" spans="1:156">
      <c r="A913" s="95"/>
      <c r="B913" s="95"/>
      <c r="C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225"/>
      <c r="AA913" s="225"/>
      <c r="AB913" s="225"/>
      <c r="AC913" s="225"/>
      <c r="AD913" s="225"/>
      <c r="AF913" s="225"/>
      <c r="AG913" s="225"/>
      <c r="AH913" s="225"/>
      <c r="AI913" s="225"/>
      <c r="AJ913" s="225"/>
      <c r="AK913" s="225"/>
      <c r="AM913" s="226"/>
      <c r="AN913" s="226"/>
      <c r="AO913" s="226"/>
      <c r="AP913" s="226"/>
      <c r="AQ913" s="226"/>
      <c r="AR913" s="226"/>
      <c r="AS913" s="226"/>
      <c r="AT913" s="226"/>
      <c r="AU913" s="226"/>
      <c r="AV913" s="226"/>
      <c r="AW913" s="226"/>
      <c r="AX913" s="226"/>
      <c r="AY913" s="226"/>
      <c r="AZ913" s="226"/>
      <c r="BA913" s="226"/>
      <c r="BB913" s="226"/>
      <c r="BC913" s="232"/>
      <c r="BD913" s="227"/>
      <c r="BE913" s="227"/>
      <c r="BF913" s="227"/>
      <c r="BG913" s="227"/>
      <c r="BH913" s="227"/>
      <c r="BI913" s="227"/>
      <c r="BJ913" s="170"/>
      <c r="BK913" s="170"/>
      <c r="BL913" s="170"/>
      <c r="BM913" s="170"/>
      <c r="BN913" s="170"/>
      <c r="BO913" s="170"/>
      <c r="BP913" s="170"/>
      <c r="BQ913" s="170"/>
      <c r="BR913" s="170"/>
      <c r="BS913" s="170"/>
      <c r="BT913" s="170"/>
      <c r="BU913" s="170"/>
      <c r="EK913" s="95"/>
      <c r="EL913" s="95"/>
      <c r="EM913" s="95"/>
      <c r="EN913" s="95"/>
      <c r="EO913" s="95"/>
      <c r="EP913" s="95"/>
      <c r="EQ913" s="95"/>
      <c r="ER913" s="95"/>
      <c r="ES913" s="95"/>
      <c r="ET913" s="95"/>
      <c r="EU913" s="95"/>
      <c r="EV913" s="95"/>
      <c r="EW913" s="95"/>
      <c r="EX913" s="95"/>
      <c r="EY913" s="95"/>
      <c r="EZ913" s="95"/>
    </row>
    <row r="914" spans="1:156">
      <c r="A914" s="95"/>
      <c r="B914" s="95"/>
      <c r="C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225"/>
      <c r="AA914" s="225"/>
      <c r="AB914" s="225"/>
      <c r="AC914" s="225"/>
      <c r="AD914" s="225"/>
      <c r="AF914" s="225"/>
      <c r="AG914" s="225"/>
      <c r="AH914" s="225"/>
      <c r="AI914" s="225"/>
      <c r="AJ914" s="225"/>
      <c r="AK914" s="225"/>
      <c r="AM914" s="226"/>
      <c r="AN914" s="226"/>
      <c r="AO914" s="226"/>
      <c r="AP914" s="226"/>
      <c r="AQ914" s="226"/>
      <c r="AR914" s="226"/>
      <c r="AS914" s="226"/>
      <c r="AT914" s="226"/>
      <c r="AU914" s="226"/>
      <c r="AV914" s="226"/>
      <c r="AW914" s="226"/>
      <c r="AX914" s="226"/>
      <c r="AY914" s="226"/>
      <c r="AZ914" s="226"/>
      <c r="BA914" s="226"/>
      <c r="BB914" s="226"/>
      <c r="BC914" s="232"/>
      <c r="BD914" s="227"/>
      <c r="BE914" s="227"/>
      <c r="BF914" s="227"/>
      <c r="BG914" s="227"/>
      <c r="BH914" s="227"/>
      <c r="BI914" s="227"/>
      <c r="BJ914" s="170"/>
      <c r="BK914" s="170"/>
      <c r="BL914" s="170"/>
      <c r="BM914" s="170"/>
      <c r="BN914" s="170"/>
      <c r="BO914" s="170"/>
      <c r="BP914" s="170"/>
      <c r="BQ914" s="170"/>
      <c r="BR914" s="170"/>
      <c r="BS914" s="170"/>
      <c r="BT914" s="170"/>
      <c r="BU914" s="170"/>
      <c r="ED914" s="95"/>
      <c r="EE914" s="95"/>
      <c r="EF914" s="95"/>
      <c r="EG914" s="95"/>
      <c r="EH914" s="95"/>
      <c r="EI914" s="95"/>
      <c r="EJ914" s="95"/>
      <c r="EK914" s="95"/>
      <c r="EL914" s="95"/>
      <c r="EM914" s="95"/>
      <c r="EN914" s="95"/>
      <c r="EO914" s="95"/>
      <c r="EP914" s="95"/>
      <c r="EQ914" s="95"/>
      <c r="ER914" s="95"/>
      <c r="ES914" s="95"/>
      <c r="ET914" s="95"/>
      <c r="EU914" s="95"/>
      <c r="EV914" s="95"/>
      <c r="EW914" s="95"/>
      <c r="EX914" s="95"/>
      <c r="EY914" s="95"/>
      <c r="EZ914" s="95"/>
    </row>
    <row r="915" spans="1:156">
      <c r="A915" s="95"/>
      <c r="B915" s="95"/>
      <c r="C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225"/>
      <c r="AA915" s="225"/>
      <c r="AB915" s="225"/>
      <c r="AC915" s="225"/>
      <c r="AD915" s="225"/>
      <c r="AF915" s="225"/>
      <c r="AG915" s="225"/>
      <c r="AH915" s="225"/>
      <c r="AI915" s="225"/>
      <c r="AJ915" s="225"/>
      <c r="AK915" s="225"/>
      <c r="AM915" s="226"/>
      <c r="AN915" s="226"/>
      <c r="AO915" s="226"/>
      <c r="AP915" s="226"/>
      <c r="AQ915" s="226"/>
      <c r="AR915" s="226"/>
      <c r="AS915" s="226"/>
      <c r="AT915" s="226"/>
      <c r="AU915" s="226"/>
      <c r="AV915" s="226"/>
      <c r="AW915" s="226"/>
      <c r="AX915" s="226"/>
      <c r="AY915" s="226"/>
      <c r="AZ915" s="226"/>
      <c r="BA915" s="226"/>
      <c r="BB915" s="226"/>
      <c r="BC915" s="232"/>
      <c r="BD915" s="227"/>
      <c r="BE915" s="227"/>
      <c r="BF915" s="227"/>
      <c r="BG915" s="227"/>
      <c r="BH915" s="227"/>
      <c r="BI915" s="227"/>
      <c r="BJ915" s="170"/>
      <c r="BK915" s="170"/>
      <c r="BL915" s="170"/>
      <c r="BM915" s="170"/>
      <c r="BN915" s="170"/>
      <c r="BO915" s="170"/>
      <c r="BP915" s="170"/>
      <c r="BQ915" s="170"/>
      <c r="BR915" s="170"/>
      <c r="BS915" s="170"/>
      <c r="BT915" s="170"/>
      <c r="BU915" s="170"/>
      <c r="EN915" s="95"/>
      <c r="EO915" s="95"/>
      <c r="EP915" s="95"/>
      <c r="EQ915" s="95"/>
      <c r="ER915" s="95"/>
      <c r="ES915" s="95"/>
      <c r="ET915" s="95"/>
      <c r="EU915" s="95"/>
      <c r="EV915" s="95"/>
      <c r="EW915" s="95"/>
      <c r="EX915" s="95"/>
      <c r="EY915" s="95"/>
      <c r="EZ915" s="95"/>
    </row>
    <row r="916" spans="1:156">
      <c r="A916" s="95"/>
      <c r="B916" s="95"/>
      <c r="C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225"/>
      <c r="AA916" s="225"/>
      <c r="AB916" s="225"/>
      <c r="AC916" s="225"/>
      <c r="AD916" s="225"/>
      <c r="AF916" s="225"/>
      <c r="AG916" s="225"/>
      <c r="AH916" s="225"/>
      <c r="AI916" s="225"/>
      <c r="AJ916" s="225"/>
      <c r="AK916" s="225"/>
      <c r="AM916" s="226"/>
      <c r="AN916" s="226"/>
      <c r="AO916" s="226"/>
      <c r="AP916" s="226"/>
      <c r="AQ916" s="226"/>
      <c r="AR916" s="226"/>
      <c r="AS916" s="226"/>
      <c r="AT916" s="226"/>
      <c r="AU916" s="226"/>
      <c r="AV916" s="226"/>
      <c r="AW916" s="226"/>
      <c r="AX916" s="226"/>
      <c r="AY916" s="226"/>
      <c r="AZ916" s="226"/>
      <c r="BA916" s="226"/>
      <c r="BB916" s="226"/>
      <c r="BC916" s="232"/>
      <c r="BD916" s="227"/>
      <c r="BE916" s="227"/>
      <c r="BF916" s="227"/>
      <c r="BG916" s="227"/>
      <c r="BH916" s="227"/>
      <c r="BI916" s="227"/>
      <c r="BJ916" s="170"/>
      <c r="BK916" s="170"/>
      <c r="BL916" s="170"/>
      <c r="BM916" s="170"/>
      <c r="BN916" s="170"/>
      <c r="BO916" s="170"/>
      <c r="BP916" s="170"/>
      <c r="BQ916" s="170"/>
      <c r="BR916" s="170"/>
      <c r="BS916" s="170"/>
      <c r="BT916" s="170"/>
      <c r="BU916" s="170"/>
      <c r="EN916" s="95"/>
      <c r="EO916" s="95"/>
      <c r="EP916" s="95"/>
      <c r="EQ916" s="95"/>
      <c r="ER916" s="95"/>
      <c r="ES916" s="95"/>
      <c r="ET916" s="95"/>
      <c r="EU916" s="95"/>
      <c r="EV916" s="95"/>
      <c r="EW916" s="95"/>
      <c r="EX916" s="95"/>
      <c r="EY916" s="95"/>
      <c r="EZ916" s="95"/>
    </row>
    <row r="917" spans="1:156">
      <c r="A917" s="95"/>
      <c r="B917" s="95"/>
      <c r="C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225"/>
      <c r="AA917" s="225"/>
      <c r="AB917" s="225"/>
      <c r="AC917" s="225"/>
      <c r="AD917" s="225"/>
      <c r="AF917" s="225"/>
      <c r="AG917" s="225"/>
      <c r="AH917" s="225"/>
      <c r="AI917" s="225"/>
      <c r="AJ917" s="225"/>
      <c r="AK917" s="225"/>
      <c r="AM917" s="226"/>
      <c r="AN917" s="226"/>
      <c r="AO917" s="226"/>
      <c r="AP917" s="226"/>
      <c r="AQ917" s="226"/>
      <c r="AR917" s="226"/>
      <c r="AS917" s="226"/>
      <c r="AT917" s="226"/>
      <c r="AU917" s="226"/>
      <c r="AV917" s="226"/>
      <c r="AW917" s="226"/>
      <c r="AX917" s="226"/>
      <c r="AY917" s="226"/>
      <c r="AZ917" s="226"/>
      <c r="BA917" s="226"/>
      <c r="BB917" s="226"/>
      <c r="BC917" s="232"/>
      <c r="BD917" s="227"/>
      <c r="BE917" s="227"/>
      <c r="BF917" s="227"/>
      <c r="BG917" s="227"/>
      <c r="BH917" s="227"/>
      <c r="BI917" s="227"/>
      <c r="BJ917" s="170"/>
      <c r="BK917" s="170"/>
      <c r="BL917" s="170"/>
      <c r="BM917" s="170"/>
      <c r="BN917" s="170"/>
      <c r="BO917" s="170"/>
      <c r="BP917" s="170"/>
      <c r="BQ917" s="170"/>
      <c r="BR917" s="170"/>
      <c r="BS917" s="170"/>
      <c r="BT917" s="170"/>
      <c r="BU917" s="170"/>
      <c r="EN917" s="95"/>
      <c r="EO917" s="95"/>
      <c r="EP917" s="95"/>
      <c r="EQ917" s="95"/>
      <c r="ER917" s="95"/>
      <c r="ES917" s="95"/>
      <c r="ET917" s="95"/>
      <c r="EU917" s="95"/>
      <c r="EV917" s="95"/>
      <c r="EW917" s="95"/>
      <c r="EX917" s="95"/>
      <c r="EY917" s="95"/>
      <c r="EZ917" s="95"/>
    </row>
    <row r="918" spans="1:156">
      <c r="A918" s="95"/>
      <c r="B918" s="95"/>
      <c r="C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225"/>
      <c r="AA918" s="225"/>
      <c r="AB918" s="225"/>
      <c r="AC918" s="225"/>
      <c r="AD918" s="225"/>
      <c r="AF918" s="225"/>
      <c r="AG918" s="225"/>
      <c r="AH918" s="225"/>
      <c r="AI918" s="225"/>
      <c r="AJ918" s="225"/>
      <c r="AK918" s="225"/>
      <c r="AM918" s="226"/>
      <c r="AN918" s="226"/>
      <c r="AO918" s="226"/>
      <c r="AP918" s="226"/>
      <c r="AQ918" s="226"/>
      <c r="AR918" s="226"/>
      <c r="AS918" s="226"/>
      <c r="AT918" s="226"/>
      <c r="AU918" s="226"/>
      <c r="AV918" s="226"/>
      <c r="AW918" s="226"/>
      <c r="AX918" s="226"/>
      <c r="AY918" s="226"/>
      <c r="AZ918" s="226"/>
      <c r="BA918" s="226"/>
      <c r="BB918" s="226"/>
      <c r="BC918" s="232"/>
      <c r="BD918" s="227"/>
      <c r="BE918" s="227"/>
      <c r="BF918" s="227"/>
      <c r="BG918" s="227"/>
      <c r="BH918" s="227"/>
      <c r="BI918" s="227"/>
      <c r="BJ918" s="170"/>
      <c r="BK918" s="170"/>
      <c r="BL918" s="170"/>
      <c r="BM918" s="170"/>
      <c r="BN918" s="170"/>
      <c r="BO918" s="170"/>
      <c r="BP918" s="170"/>
      <c r="BQ918" s="170"/>
      <c r="BR918" s="170"/>
      <c r="BS918" s="170"/>
      <c r="BT918" s="170"/>
      <c r="BU918" s="170"/>
      <c r="EN918" s="95"/>
      <c r="EO918" s="95"/>
      <c r="EP918" s="95"/>
      <c r="EQ918" s="95"/>
      <c r="ER918" s="95"/>
      <c r="ES918" s="95"/>
      <c r="ET918" s="95"/>
      <c r="EU918" s="95"/>
      <c r="EV918" s="95"/>
      <c r="EW918" s="95"/>
      <c r="EX918" s="95"/>
      <c r="EY918" s="95"/>
      <c r="EZ918" s="95"/>
    </row>
    <row r="919" spans="1:156">
      <c r="A919" s="95"/>
      <c r="B919" s="95"/>
      <c r="C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225"/>
      <c r="AA919" s="225"/>
      <c r="AB919" s="225"/>
      <c r="AC919" s="225"/>
      <c r="AD919" s="225"/>
      <c r="AF919" s="225"/>
      <c r="AG919" s="225"/>
      <c r="AH919" s="225"/>
      <c r="AI919" s="225"/>
      <c r="AJ919" s="225"/>
      <c r="AK919" s="225"/>
      <c r="AM919" s="226"/>
      <c r="AN919" s="226"/>
      <c r="AO919" s="226"/>
      <c r="AP919" s="226"/>
      <c r="AQ919" s="226"/>
      <c r="AR919" s="226"/>
      <c r="AS919" s="226"/>
      <c r="AT919" s="226"/>
      <c r="AU919" s="226"/>
      <c r="AV919" s="226"/>
      <c r="AW919" s="226"/>
      <c r="AX919" s="226"/>
      <c r="AY919" s="226"/>
      <c r="AZ919" s="226"/>
      <c r="BA919" s="226"/>
      <c r="BB919" s="226"/>
      <c r="BC919" s="232"/>
      <c r="BD919" s="227"/>
      <c r="BE919" s="227"/>
      <c r="BF919" s="227"/>
      <c r="BG919" s="227"/>
      <c r="BH919" s="227"/>
      <c r="BI919" s="227"/>
      <c r="BJ919" s="170"/>
      <c r="BK919" s="170"/>
      <c r="BL919" s="170"/>
      <c r="BM919" s="170"/>
      <c r="BN919" s="170"/>
      <c r="BO919" s="170"/>
      <c r="BP919" s="170"/>
      <c r="BQ919" s="170"/>
      <c r="BR919" s="170"/>
      <c r="BS919" s="170"/>
      <c r="BT919" s="170"/>
      <c r="BU919" s="170"/>
      <c r="EN919" s="95"/>
      <c r="EO919" s="95"/>
      <c r="EP919" s="95"/>
      <c r="EQ919" s="95"/>
      <c r="ER919" s="95"/>
      <c r="ES919" s="95"/>
      <c r="ET919" s="95"/>
      <c r="EU919" s="95"/>
      <c r="EV919" s="95"/>
      <c r="EW919" s="95"/>
      <c r="EX919" s="95"/>
      <c r="EY919" s="95"/>
      <c r="EZ919" s="95"/>
    </row>
    <row r="920" spans="1:156">
      <c r="A920" s="95"/>
      <c r="B920" s="95"/>
      <c r="C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225"/>
      <c r="AA920" s="225"/>
      <c r="AB920" s="225"/>
      <c r="AC920" s="225"/>
      <c r="AD920" s="225"/>
      <c r="AF920" s="225"/>
      <c r="AG920" s="225"/>
      <c r="AH920" s="225"/>
      <c r="AI920" s="225"/>
      <c r="AJ920" s="225"/>
      <c r="AK920" s="225"/>
      <c r="AM920" s="226"/>
      <c r="AN920" s="226"/>
      <c r="AO920" s="226"/>
      <c r="AP920" s="226"/>
      <c r="AQ920" s="226"/>
      <c r="AR920" s="226"/>
      <c r="AS920" s="226"/>
      <c r="AT920" s="226"/>
      <c r="AU920" s="226"/>
      <c r="AV920" s="226"/>
      <c r="AW920" s="226"/>
      <c r="AX920" s="226"/>
      <c r="AY920" s="226"/>
      <c r="AZ920" s="226"/>
      <c r="BA920" s="226"/>
      <c r="BB920" s="226"/>
      <c r="BC920" s="232"/>
      <c r="BD920" s="227"/>
      <c r="BE920" s="227"/>
      <c r="BF920" s="227"/>
      <c r="BG920" s="227"/>
      <c r="BH920" s="227"/>
      <c r="BI920" s="227"/>
      <c r="BJ920" s="170"/>
      <c r="BK920" s="170"/>
      <c r="BL920" s="170"/>
      <c r="BM920" s="170"/>
      <c r="BN920" s="170"/>
      <c r="BO920" s="170"/>
      <c r="BP920" s="170"/>
      <c r="BQ920" s="170"/>
      <c r="BR920" s="170"/>
      <c r="BS920" s="170"/>
      <c r="BT920" s="170"/>
      <c r="BU920" s="170"/>
      <c r="EN920" s="95"/>
      <c r="EO920" s="95"/>
      <c r="EP920" s="95"/>
      <c r="EQ920" s="95"/>
      <c r="ER920" s="95"/>
      <c r="ES920" s="95"/>
      <c r="ET920" s="95"/>
      <c r="EU920" s="95"/>
      <c r="EV920" s="95"/>
      <c r="EW920" s="95"/>
      <c r="EX920" s="95"/>
      <c r="EY920" s="95"/>
      <c r="EZ920" s="95"/>
    </row>
    <row r="921" spans="1:156">
      <c r="A921" s="95"/>
      <c r="B921" s="95"/>
      <c r="C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225"/>
      <c r="AA921" s="225"/>
      <c r="AB921" s="225"/>
      <c r="AC921" s="225"/>
      <c r="AD921" s="225"/>
      <c r="AF921" s="225"/>
      <c r="AG921" s="225"/>
      <c r="AH921" s="225"/>
      <c r="AI921" s="225"/>
      <c r="AJ921" s="225"/>
      <c r="AK921" s="225"/>
      <c r="AM921" s="226"/>
      <c r="AN921" s="226"/>
      <c r="AO921" s="226"/>
      <c r="AP921" s="226"/>
      <c r="AQ921" s="226"/>
      <c r="AR921" s="226"/>
      <c r="AS921" s="226"/>
      <c r="AT921" s="226"/>
      <c r="AU921" s="226"/>
      <c r="AV921" s="226"/>
      <c r="AW921" s="226"/>
      <c r="AX921" s="226"/>
      <c r="AY921" s="226"/>
      <c r="AZ921" s="226"/>
      <c r="BA921" s="226"/>
      <c r="BB921" s="226"/>
      <c r="BC921" s="232"/>
      <c r="BD921" s="227"/>
      <c r="BE921" s="227"/>
      <c r="BF921" s="227"/>
      <c r="BG921" s="227"/>
      <c r="BH921" s="227"/>
      <c r="BI921" s="227"/>
      <c r="BJ921" s="170"/>
      <c r="BK921" s="170"/>
      <c r="BL921" s="170"/>
      <c r="BM921" s="170"/>
      <c r="BN921" s="170"/>
      <c r="BO921" s="170"/>
      <c r="BP921" s="170"/>
      <c r="BQ921" s="170"/>
      <c r="BR921" s="170"/>
      <c r="BS921" s="170"/>
      <c r="BT921" s="170"/>
      <c r="BU921" s="170"/>
      <c r="EN921" s="95"/>
      <c r="EO921" s="95"/>
      <c r="EP921" s="95"/>
      <c r="EQ921" s="95"/>
      <c r="ER921" s="95"/>
      <c r="ES921" s="95"/>
      <c r="ET921" s="95"/>
      <c r="EU921" s="95"/>
      <c r="EV921" s="95"/>
      <c r="EW921" s="95"/>
      <c r="EX921" s="95"/>
      <c r="EY921" s="95"/>
      <c r="EZ921" s="95"/>
    </row>
    <row r="922" spans="1:156">
      <c r="A922" s="95"/>
      <c r="B922" s="95"/>
      <c r="C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225"/>
      <c r="AA922" s="225"/>
      <c r="AB922" s="225"/>
      <c r="AC922" s="225"/>
      <c r="AD922" s="225"/>
      <c r="AF922" s="225"/>
      <c r="AG922" s="225"/>
      <c r="AH922" s="225"/>
      <c r="AI922" s="225"/>
      <c r="AJ922" s="225"/>
      <c r="AK922" s="225"/>
      <c r="AM922" s="226"/>
      <c r="AN922" s="226"/>
      <c r="AO922" s="226"/>
      <c r="AP922" s="226"/>
      <c r="AQ922" s="226"/>
      <c r="AR922" s="226"/>
      <c r="AS922" s="226"/>
      <c r="AT922" s="226"/>
      <c r="AU922" s="226"/>
      <c r="AV922" s="226"/>
      <c r="AW922" s="226"/>
      <c r="AX922" s="226"/>
      <c r="AY922" s="226"/>
      <c r="AZ922" s="226"/>
      <c r="BA922" s="226"/>
      <c r="BB922" s="226"/>
      <c r="BC922" s="232"/>
      <c r="BD922" s="227"/>
      <c r="BE922" s="227"/>
      <c r="BF922" s="227"/>
      <c r="BG922" s="227"/>
      <c r="BH922" s="227"/>
      <c r="BI922" s="227"/>
      <c r="BJ922" s="170"/>
      <c r="BK922" s="170"/>
      <c r="BL922" s="170"/>
      <c r="BM922" s="170"/>
      <c r="BN922" s="170"/>
      <c r="BO922" s="170"/>
      <c r="BP922" s="170"/>
      <c r="BQ922" s="170"/>
      <c r="BR922" s="170"/>
      <c r="BS922" s="170"/>
      <c r="BT922" s="170"/>
      <c r="BU922" s="170"/>
      <c r="EN922" s="95"/>
      <c r="EO922" s="95"/>
      <c r="EP922" s="95"/>
      <c r="EQ922" s="95"/>
      <c r="ER922" s="95"/>
      <c r="ES922" s="95"/>
      <c r="ET922" s="95"/>
      <c r="EU922" s="95"/>
      <c r="EV922" s="95"/>
      <c r="EW922" s="95"/>
      <c r="EX922" s="95"/>
      <c r="EY922" s="95"/>
      <c r="EZ922" s="95"/>
    </row>
    <row r="923" spans="1:156">
      <c r="A923" s="95"/>
      <c r="B923" s="95"/>
      <c r="C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225"/>
      <c r="AA923" s="225"/>
      <c r="AB923" s="225"/>
      <c r="AC923" s="225"/>
      <c r="AD923" s="225"/>
      <c r="AF923" s="225"/>
      <c r="AG923" s="225"/>
      <c r="AH923" s="225"/>
      <c r="AI923" s="225"/>
      <c r="AJ923" s="225"/>
      <c r="AK923" s="225"/>
      <c r="AM923" s="226"/>
      <c r="AN923" s="226"/>
      <c r="AO923" s="226"/>
      <c r="AP923" s="226"/>
      <c r="AQ923" s="226"/>
      <c r="AR923" s="226"/>
      <c r="AS923" s="226"/>
      <c r="AT923" s="226"/>
      <c r="AU923" s="226"/>
      <c r="AV923" s="226"/>
      <c r="AW923" s="226"/>
      <c r="AX923" s="226"/>
      <c r="AY923" s="226"/>
      <c r="AZ923" s="226"/>
      <c r="BA923" s="226"/>
      <c r="BB923" s="226"/>
      <c r="BC923" s="232"/>
      <c r="BD923" s="227"/>
      <c r="BE923" s="227"/>
      <c r="BF923" s="227"/>
      <c r="BG923" s="227"/>
      <c r="BH923" s="227"/>
      <c r="BI923" s="227"/>
      <c r="BJ923" s="170"/>
      <c r="BK923" s="170"/>
      <c r="BL923" s="170"/>
      <c r="BM923" s="170"/>
      <c r="BN923" s="170"/>
      <c r="BO923" s="170"/>
      <c r="BP923" s="170"/>
      <c r="BQ923" s="170"/>
      <c r="BR923" s="170"/>
      <c r="BS923" s="170"/>
      <c r="BT923" s="170"/>
      <c r="BU923" s="170"/>
      <c r="EN923" s="95"/>
      <c r="EO923" s="95"/>
      <c r="EP923" s="95"/>
      <c r="EQ923" s="95"/>
      <c r="ER923" s="95"/>
      <c r="ES923" s="95"/>
      <c r="ET923" s="95"/>
      <c r="EU923" s="95"/>
      <c r="EV923" s="95"/>
      <c r="EW923" s="95"/>
      <c r="EX923" s="95"/>
      <c r="EY923" s="95"/>
      <c r="EZ923" s="95"/>
    </row>
    <row r="924" spans="1:156">
      <c r="A924" s="95"/>
      <c r="B924" s="95"/>
      <c r="C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225"/>
      <c r="AA924" s="225"/>
      <c r="AB924" s="225"/>
      <c r="AC924" s="225"/>
      <c r="AD924" s="225"/>
      <c r="AF924" s="225"/>
      <c r="AG924" s="225"/>
      <c r="AH924" s="225"/>
      <c r="AI924" s="225"/>
      <c r="AJ924" s="225"/>
      <c r="AK924" s="225"/>
      <c r="AM924" s="226"/>
      <c r="AN924" s="226"/>
      <c r="AO924" s="226"/>
      <c r="AP924" s="226"/>
      <c r="AQ924" s="226"/>
      <c r="AR924" s="226"/>
      <c r="AS924" s="226"/>
      <c r="AT924" s="226"/>
      <c r="AU924" s="226"/>
      <c r="AV924" s="226"/>
      <c r="AW924" s="226"/>
      <c r="AX924" s="226"/>
      <c r="AY924" s="226"/>
      <c r="AZ924" s="226"/>
      <c r="BA924" s="226"/>
      <c r="BB924" s="170"/>
      <c r="BC924" s="170"/>
      <c r="BD924" s="227"/>
      <c r="BE924" s="227"/>
      <c r="BF924" s="227"/>
      <c r="BG924" s="227"/>
      <c r="BH924" s="227"/>
      <c r="BI924" s="227"/>
      <c r="BJ924" s="170"/>
      <c r="BK924" s="170"/>
      <c r="BL924" s="170"/>
      <c r="BM924" s="170"/>
      <c r="BN924" s="170"/>
      <c r="BO924" s="170"/>
      <c r="BP924" s="170"/>
      <c r="BQ924" s="170"/>
      <c r="BR924" s="170"/>
      <c r="BS924" s="170"/>
      <c r="BT924" s="170"/>
      <c r="BU924" s="170"/>
      <c r="EN924" s="95"/>
      <c r="EO924" s="95"/>
      <c r="EP924" s="95"/>
      <c r="EQ924" s="95"/>
      <c r="ER924" s="95"/>
      <c r="ES924" s="95"/>
      <c r="ET924" s="95"/>
      <c r="EU924" s="95"/>
      <c r="EV924" s="95"/>
      <c r="EW924" s="95"/>
      <c r="EX924" s="95"/>
      <c r="EY924" s="95"/>
      <c r="EZ924" s="95"/>
    </row>
    <row r="925" spans="1:156">
      <c r="A925" s="95"/>
      <c r="B925" s="95"/>
      <c r="C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225"/>
      <c r="AA925" s="225"/>
      <c r="AB925" s="225"/>
      <c r="AC925" s="225"/>
      <c r="AD925" s="225"/>
      <c r="AF925" s="225"/>
      <c r="AG925" s="225"/>
      <c r="AH925" s="225"/>
      <c r="AI925" s="225"/>
      <c r="AJ925" s="225"/>
      <c r="AK925" s="225"/>
      <c r="AM925" s="226"/>
      <c r="AN925" s="226"/>
      <c r="AO925" s="226"/>
      <c r="AP925" s="226"/>
      <c r="AQ925" s="226"/>
      <c r="AR925" s="226"/>
      <c r="AS925" s="226"/>
      <c r="AT925" s="226"/>
      <c r="AU925" s="226"/>
      <c r="AV925" s="226"/>
      <c r="AW925" s="226"/>
      <c r="AX925" s="226"/>
      <c r="AY925" s="226"/>
      <c r="AZ925" s="226"/>
      <c r="BA925" s="226"/>
      <c r="BB925" s="226"/>
      <c r="BD925" s="227"/>
      <c r="BE925" s="227"/>
      <c r="BF925" s="227"/>
      <c r="BG925" s="227"/>
      <c r="BH925" s="227"/>
      <c r="BI925" s="227"/>
      <c r="BJ925" s="170"/>
      <c r="BK925" s="170"/>
      <c r="BL925" s="170"/>
      <c r="BM925" s="170"/>
      <c r="BN925" s="170"/>
      <c r="BO925" s="170"/>
      <c r="BP925" s="170"/>
      <c r="BQ925" s="170"/>
      <c r="BR925" s="170"/>
      <c r="BS925" s="170"/>
      <c r="BT925" s="170"/>
      <c r="BU925" s="170"/>
      <c r="EN925" s="95"/>
      <c r="EO925" s="95"/>
      <c r="EP925" s="95"/>
      <c r="EQ925" s="95"/>
      <c r="ER925" s="95"/>
      <c r="ES925" s="95"/>
      <c r="ET925" s="95"/>
      <c r="EU925" s="95"/>
      <c r="EV925" s="95"/>
      <c r="EW925" s="95"/>
      <c r="EX925" s="95"/>
      <c r="EY925" s="95"/>
      <c r="EZ925" s="95"/>
    </row>
    <row r="926" spans="1:156">
      <c r="A926" s="95"/>
      <c r="B926" s="95"/>
      <c r="C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225"/>
      <c r="AA926" s="225"/>
      <c r="AB926" s="225"/>
      <c r="AC926" s="225"/>
      <c r="AD926" s="225"/>
      <c r="AF926" s="225"/>
      <c r="AG926" s="225"/>
      <c r="AH926" s="225"/>
      <c r="AI926" s="225"/>
      <c r="AJ926" s="225"/>
      <c r="AK926" s="225"/>
      <c r="AM926" s="226"/>
      <c r="AN926" s="226"/>
      <c r="AO926" s="226"/>
      <c r="AP926" s="226"/>
      <c r="AQ926" s="226"/>
      <c r="AR926" s="226"/>
      <c r="AS926" s="226"/>
      <c r="AT926" s="226"/>
      <c r="AU926" s="226"/>
      <c r="AV926" s="226"/>
      <c r="AW926" s="226"/>
      <c r="AX926" s="226"/>
      <c r="AY926" s="226"/>
      <c r="AZ926" s="226"/>
      <c r="BA926" s="226"/>
      <c r="BB926" s="226"/>
      <c r="BD926" s="227"/>
      <c r="BE926" s="227"/>
      <c r="BF926" s="227"/>
      <c r="BG926" s="227"/>
      <c r="BH926" s="170"/>
      <c r="BI926" s="170"/>
      <c r="BJ926" s="170"/>
      <c r="BK926" s="170"/>
      <c r="BL926" s="170"/>
      <c r="BM926" s="170"/>
      <c r="BN926" s="170"/>
      <c r="BO926" s="170"/>
      <c r="BP926" s="170"/>
      <c r="BQ926" s="170"/>
      <c r="BR926" s="170"/>
      <c r="BS926" s="170"/>
      <c r="BT926" s="170"/>
      <c r="BU926" s="170"/>
      <c r="EN926" s="95"/>
      <c r="EO926" s="95"/>
      <c r="EP926" s="95"/>
      <c r="EQ926" s="95"/>
      <c r="ER926" s="95"/>
      <c r="ES926" s="95"/>
      <c r="ET926" s="95"/>
      <c r="EU926" s="95"/>
      <c r="EV926" s="95"/>
      <c r="EW926" s="95"/>
      <c r="EX926" s="95"/>
      <c r="EY926" s="95"/>
      <c r="EZ926" s="95"/>
    </row>
    <row r="927" spans="1:156">
      <c r="A927" s="95"/>
      <c r="B927" s="95"/>
      <c r="C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225"/>
      <c r="AA927" s="225"/>
      <c r="AB927" s="225"/>
      <c r="AC927" s="225"/>
      <c r="AD927" s="225"/>
      <c r="AF927" s="225"/>
      <c r="AG927" s="225"/>
      <c r="AH927" s="225"/>
      <c r="AI927" s="225"/>
      <c r="AJ927" s="225"/>
      <c r="AK927" s="225"/>
      <c r="AM927" s="226"/>
      <c r="AN927" s="226"/>
      <c r="AO927" s="226"/>
      <c r="AP927" s="226"/>
      <c r="AQ927" s="226"/>
      <c r="AR927" s="226"/>
      <c r="AS927" s="226"/>
      <c r="AT927" s="226"/>
      <c r="AU927" s="226"/>
      <c r="AV927" s="226"/>
      <c r="AW927" s="226"/>
      <c r="AX927" s="226"/>
      <c r="AY927" s="226"/>
      <c r="AZ927" s="226"/>
      <c r="BA927" s="226"/>
      <c r="BB927" s="226"/>
      <c r="BD927" s="227"/>
      <c r="BE927" s="227"/>
      <c r="BF927" s="227"/>
      <c r="BG927" s="227"/>
      <c r="BH927" s="227"/>
      <c r="BI927" s="227"/>
      <c r="BJ927" s="227"/>
      <c r="BK927" s="227"/>
      <c r="BL927" s="227"/>
      <c r="BM927" s="170"/>
      <c r="BN927" s="170"/>
      <c r="BO927" s="170"/>
      <c r="BP927" s="170"/>
      <c r="BQ927" s="170"/>
      <c r="BR927" s="170"/>
      <c r="BS927" s="170"/>
      <c r="BT927" s="170"/>
      <c r="BU927" s="170"/>
      <c r="EN927" s="95"/>
      <c r="EO927" s="95"/>
      <c r="EP927" s="95"/>
      <c r="EQ927" s="95"/>
      <c r="ER927" s="95"/>
      <c r="ES927" s="95"/>
      <c r="ET927" s="95"/>
      <c r="EU927" s="95"/>
      <c r="EV927" s="95"/>
      <c r="EW927" s="95"/>
      <c r="EX927" s="95"/>
      <c r="EY927" s="95"/>
      <c r="EZ927" s="95"/>
    </row>
    <row r="928" spans="1:156">
      <c r="A928" s="95"/>
      <c r="B928" s="95"/>
      <c r="C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225"/>
      <c r="AA928" s="225"/>
      <c r="AB928" s="225"/>
      <c r="AC928" s="225"/>
      <c r="AD928" s="225"/>
      <c r="AF928" s="225"/>
      <c r="AG928" s="225"/>
      <c r="AH928" s="225"/>
      <c r="AI928" s="225"/>
      <c r="AJ928" s="225"/>
      <c r="AK928" s="225"/>
      <c r="AM928" s="226"/>
      <c r="AN928" s="226"/>
      <c r="AO928" s="226"/>
      <c r="AP928" s="226"/>
      <c r="AQ928" s="226"/>
      <c r="AR928" s="226"/>
      <c r="AS928" s="226"/>
      <c r="AT928" s="226"/>
      <c r="AU928" s="226"/>
      <c r="AV928" s="226"/>
      <c r="AW928" s="226"/>
      <c r="AX928" s="226"/>
      <c r="AY928" s="226"/>
      <c r="AZ928" s="226"/>
      <c r="BA928" s="226"/>
      <c r="BB928" s="226"/>
      <c r="BD928" s="227"/>
      <c r="BE928" s="227"/>
      <c r="BF928" s="170"/>
      <c r="BG928" s="227"/>
      <c r="BH928" s="227"/>
      <c r="BI928" s="227"/>
      <c r="BJ928" s="227"/>
      <c r="BK928" s="227"/>
      <c r="BL928" s="227"/>
      <c r="BM928" s="170"/>
      <c r="BN928" s="170"/>
      <c r="BO928" s="170"/>
      <c r="BP928" s="170"/>
      <c r="BQ928" s="170"/>
      <c r="BR928" s="170"/>
      <c r="BS928" s="170"/>
      <c r="BT928" s="170"/>
      <c r="BU928" s="170"/>
      <c r="EN928" s="95"/>
      <c r="EO928" s="95"/>
      <c r="EP928" s="95"/>
      <c r="EQ928" s="95"/>
      <c r="ER928" s="95"/>
      <c r="ES928" s="95"/>
      <c r="ET928" s="95"/>
      <c r="EU928" s="95"/>
      <c r="EV928" s="95"/>
      <c r="EW928" s="95"/>
      <c r="EX928" s="95"/>
      <c r="EY928" s="95"/>
      <c r="EZ928" s="95"/>
    </row>
    <row r="929" spans="1:156">
      <c r="A929" s="95"/>
      <c r="B929" s="95"/>
      <c r="C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225"/>
      <c r="AA929" s="225"/>
      <c r="AB929" s="225"/>
      <c r="AC929" s="225"/>
      <c r="AD929" s="225"/>
      <c r="AF929" s="225"/>
      <c r="AG929" s="225"/>
      <c r="AH929" s="225"/>
      <c r="AI929" s="225"/>
      <c r="AJ929" s="225"/>
      <c r="AK929" s="225"/>
      <c r="AM929" s="226"/>
      <c r="AN929" s="226"/>
      <c r="AO929" s="226"/>
      <c r="AP929" s="226"/>
      <c r="AQ929" s="226"/>
      <c r="AR929" s="226"/>
      <c r="AS929" s="226"/>
      <c r="AT929" s="226"/>
      <c r="AU929" s="226"/>
      <c r="AV929" s="226"/>
      <c r="AW929" s="226"/>
      <c r="AX929" s="226"/>
      <c r="AY929" s="226"/>
      <c r="AZ929" s="226"/>
      <c r="BA929" s="226"/>
      <c r="BB929" s="226"/>
      <c r="BD929" s="170"/>
      <c r="BE929" s="170"/>
      <c r="BF929" s="232"/>
      <c r="BG929" s="170"/>
      <c r="BH929" s="227"/>
      <c r="BI929" s="227"/>
      <c r="BJ929" s="227"/>
      <c r="BK929" s="227"/>
      <c r="BL929" s="227"/>
      <c r="BM929" s="170"/>
      <c r="BN929" s="170"/>
      <c r="BO929" s="170"/>
      <c r="BP929" s="170"/>
      <c r="BQ929" s="170"/>
      <c r="BR929" s="170"/>
      <c r="BS929" s="170"/>
      <c r="BT929" s="170"/>
      <c r="BU929" s="170"/>
      <c r="EN929" s="95"/>
      <c r="EO929" s="95"/>
      <c r="EP929" s="95"/>
      <c r="EQ929" s="95"/>
      <c r="ER929" s="95"/>
      <c r="ES929" s="95"/>
      <c r="ET929" s="95"/>
      <c r="EU929" s="95"/>
      <c r="EV929" s="95"/>
      <c r="EW929" s="95"/>
      <c r="EX929" s="95"/>
      <c r="EY929" s="95"/>
      <c r="EZ929" s="95"/>
    </row>
    <row r="930" spans="1:156">
      <c r="A930" s="95"/>
      <c r="B930" s="95"/>
      <c r="C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225"/>
      <c r="AA930" s="225"/>
      <c r="AB930" s="225"/>
      <c r="AC930" s="225"/>
      <c r="AD930" s="225"/>
      <c r="AF930" s="225"/>
      <c r="AG930" s="225"/>
      <c r="AH930" s="225"/>
      <c r="AI930" s="225"/>
      <c r="AJ930" s="225"/>
      <c r="AK930" s="225"/>
      <c r="AM930" s="226"/>
      <c r="AN930" s="226"/>
      <c r="AO930" s="226"/>
      <c r="AP930" s="226"/>
      <c r="AQ930" s="226"/>
      <c r="AR930" s="226"/>
      <c r="AS930" s="226"/>
      <c r="AT930" s="226"/>
      <c r="AU930" s="226"/>
      <c r="AV930" s="226"/>
      <c r="AW930" s="226"/>
      <c r="AX930" s="226"/>
      <c r="AY930" s="226"/>
      <c r="AZ930" s="226"/>
      <c r="BA930" s="226"/>
      <c r="BB930" s="226"/>
      <c r="BF930" s="232"/>
      <c r="BG930" s="227"/>
      <c r="BH930" s="227"/>
      <c r="BI930" s="227"/>
      <c r="BJ930" s="227"/>
      <c r="BK930" s="227"/>
      <c r="BL930" s="227"/>
      <c r="BM930" s="170"/>
      <c r="BN930" s="170"/>
      <c r="BO930" s="170"/>
      <c r="BP930" s="170"/>
      <c r="BQ930" s="170"/>
      <c r="BR930" s="170"/>
      <c r="BS930" s="170"/>
      <c r="BT930" s="170"/>
      <c r="BU930" s="170"/>
      <c r="EN930" s="95"/>
      <c r="EO930" s="95"/>
      <c r="EP930" s="95"/>
      <c r="EQ930" s="95"/>
      <c r="ER930" s="95"/>
      <c r="ES930" s="95"/>
      <c r="ET930" s="95"/>
      <c r="EU930" s="95"/>
      <c r="EV930" s="95"/>
      <c r="EW930" s="95"/>
      <c r="EX930" s="95"/>
      <c r="EY930" s="95"/>
      <c r="EZ930" s="95"/>
    </row>
    <row r="931" spans="1:156">
      <c r="A931" s="95"/>
      <c r="B931" s="95"/>
      <c r="C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225"/>
      <c r="AA931" s="225"/>
      <c r="AB931" s="225"/>
      <c r="AC931" s="225"/>
      <c r="AD931" s="225"/>
      <c r="AF931" s="225"/>
      <c r="AG931" s="225"/>
      <c r="AH931" s="225"/>
      <c r="AI931" s="225"/>
      <c r="AJ931" s="225"/>
      <c r="AK931" s="225"/>
      <c r="AM931" s="226"/>
      <c r="AN931" s="226"/>
      <c r="AO931" s="226"/>
      <c r="AP931" s="226"/>
      <c r="AQ931" s="226"/>
      <c r="AR931" s="226"/>
      <c r="AS931" s="226"/>
      <c r="AT931" s="226"/>
      <c r="AU931" s="226"/>
      <c r="AV931" s="226"/>
      <c r="AW931" s="226"/>
      <c r="AX931" s="226"/>
      <c r="AY931" s="226"/>
      <c r="AZ931" s="226"/>
      <c r="BA931" s="226"/>
      <c r="BB931" s="226"/>
      <c r="BF931" s="232"/>
      <c r="BG931" s="227"/>
      <c r="BH931" s="227"/>
      <c r="BI931" s="227"/>
      <c r="BJ931" s="227"/>
      <c r="BK931" s="227"/>
      <c r="BL931" s="227"/>
      <c r="BM931" s="170"/>
      <c r="BN931" s="170"/>
      <c r="BO931" s="170"/>
      <c r="BP931" s="170"/>
      <c r="BQ931" s="170"/>
      <c r="BR931" s="170"/>
      <c r="BS931" s="170"/>
      <c r="BT931" s="170"/>
      <c r="BU931" s="170"/>
      <c r="EN931" s="95"/>
      <c r="EO931" s="95"/>
      <c r="EP931" s="95"/>
      <c r="EQ931" s="95"/>
      <c r="ER931" s="95"/>
      <c r="ES931" s="95"/>
      <c r="ET931" s="95"/>
      <c r="EU931" s="95"/>
      <c r="EV931" s="95"/>
      <c r="EW931" s="95"/>
      <c r="EX931" s="95"/>
      <c r="EY931" s="95"/>
      <c r="EZ931" s="95"/>
    </row>
    <row r="932" spans="1:156">
      <c r="A932" s="95"/>
      <c r="B932" s="95"/>
      <c r="C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225"/>
      <c r="AA932" s="225"/>
      <c r="AB932" s="225"/>
      <c r="AC932" s="225"/>
      <c r="AD932" s="225"/>
      <c r="AF932" s="225"/>
      <c r="AG932" s="225"/>
      <c r="AH932" s="225"/>
      <c r="AI932" s="225"/>
      <c r="AJ932" s="225"/>
      <c r="AK932" s="225"/>
      <c r="AM932" s="226"/>
      <c r="AN932" s="226"/>
      <c r="AO932" s="226"/>
      <c r="AP932" s="226"/>
      <c r="AQ932" s="226"/>
      <c r="AR932" s="226"/>
      <c r="AS932" s="226"/>
      <c r="AT932" s="226"/>
      <c r="AU932" s="226"/>
      <c r="AV932" s="226"/>
      <c r="AW932" s="226"/>
      <c r="AX932" s="226"/>
      <c r="AY932" s="226"/>
      <c r="AZ932" s="226"/>
      <c r="BA932" s="226"/>
      <c r="BB932" s="226"/>
      <c r="BF932" s="232"/>
      <c r="BG932" s="227"/>
      <c r="BH932" s="227"/>
      <c r="BI932" s="227"/>
      <c r="BJ932" s="227"/>
      <c r="BK932" s="227"/>
      <c r="BL932" s="227"/>
      <c r="BM932" s="170"/>
      <c r="BN932" s="170"/>
      <c r="BO932" s="170"/>
      <c r="BP932" s="170"/>
      <c r="BQ932" s="170"/>
      <c r="BR932" s="170"/>
      <c r="BS932" s="170"/>
      <c r="BT932" s="170"/>
      <c r="BU932" s="170"/>
      <c r="EN932" s="95"/>
      <c r="EO932" s="95"/>
      <c r="EP932" s="95"/>
      <c r="EQ932" s="95"/>
      <c r="ER932" s="95"/>
      <c r="ES932" s="95"/>
      <c r="ET932" s="95"/>
      <c r="EU932" s="95"/>
      <c r="EV932" s="95"/>
      <c r="EW932" s="95"/>
      <c r="EX932" s="95"/>
      <c r="EY932" s="95"/>
      <c r="EZ932" s="95"/>
    </row>
    <row r="933" spans="1:156">
      <c r="A933" s="95"/>
      <c r="B933" s="95"/>
      <c r="C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225"/>
      <c r="AA933" s="225"/>
      <c r="AB933" s="225"/>
      <c r="AC933" s="225"/>
      <c r="AD933" s="225"/>
      <c r="AF933" s="225"/>
      <c r="AG933" s="225"/>
      <c r="AH933" s="225"/>
      <c r="AI933" s="225"/>
      <c r="AJ933" s="225"/>
      <c r="AK933" s="225"/>
      <c r="AM933" s="226"/>
      <c r="AN933" s="226"/>
      <c r="AO933" s="226"/>
      <c r="AP933" s="226"/>
      <c r="AQ933" s="226"/>
      <c r="AR933" s="226"/>
      <c r="AS933" s="226"/>
      <c r="AT933" s="226"/>
      <c r="AU933" s="226"/>
      <c r="AV933" s="226"/>
      <c r="AW933" s="226"/>
      <c r="AX933" s="226"/>
      <c r="AY933" s="226"/>
      <c r="AZ933" s="226"/>
      <c r="BA933" s="226"/>
      <c r="BB933" s="226"/>
      <c r="BF933" s="232"/>
      <c r="BG933" s="227"/>
      <c r="BH933" s="227"/>
      <c r="BI933" s="227"/>
      <c r="BJ933" s="227"/>
      <c r="BK933" s="227"/>
      <c r="BL933" s="227"/>
      <c r="BM933" s="170"/>
      <c r="BN933" s="170"/>
      <c r="BO933" s="170"/>
      <c r="BP933" s="170"/>
      <c r="BQ933" s="170"/>
      <c r="BR933" s="170"/>
      <c r="BS933" s="170"/>
      <c r="BT933" s="170"/>
      <c r="BU933" s="170"/>
      <c r="EN933" s="95"/>
      <c r="EO933" s="95"/>
      <c r="EP933" s="95"/>
      <c r="EQ933" s="95"/>
      <c r="ER933" s="95"/>
      <c r="ES933" s="95"/>
      <c r="ET933" s="95"/>
      <c r="EU933" s="95"/>
      <c r="EV933" s="95"/>
      <c r="EW933" s="95"/>
      <c r="EX933" s="95"/>
      <c r="EY933" s="95"/>
      <c r="EZ933" s="95"/>
    </row>
    <row r="934" spans="1:156">
      <c r="A934" s="95"/>
      <c r="B934" s="95"/>
      <c r="C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225"/>
      <c r="AA934" s="225"/>
      <c r="AB934" s="225"/>
      <c r="AC934" s="225"/>
      <c r="AD934" s="225"/>
      <c r="AF934" s="225"/>
      <c r="AG934" s="225"/>
      <c r="AH934" s="225"/>
      <c r="AI934" s="225"/>
      <c r="AJ934" s="225"/>
      <c r="AK934" s="225"/>
      <c r="AM934" s="226"/>
      <c r="AN934" s="226"/>
      <c r="AO934" s="226"/>
      <c r="AP934" s="226"/>
      <c r="AQ934" s="226"/>
      <c r="AR934" s="226"/>
      <c r="AS934" s="226"/>
      <c r="AT934" s="226"/>
      <c r="AU934" s="226"/>
      <c r="AV934" s="226"/>
      <c r="AW934" s="226"/>
      <c r="AX934" s="226"/>
      <c r="AY934" s="226"/>
      <c r="AZ934" s="226"/>
      <c r="BA934" s="226"/>
      <c r="BB934" s="226"/>
      <c r="BF934" s="232"/>
      <c r="BG934" s="227"/>
      <c r="BH934" s="227"/>
      <c r="BI934" s="227"/>
      <c r="BJ934" s="227"/>
      <c r="BK934" s="227"/>
      <c r="BL934" s="227"/>
      <c r="BM934" s="170"/>
      <c r="BN934" s="170"/>
      <c r="BO934" s="170"/>
      <c r="BP934" s="170"/>
      <c r="BQ934" s="170"/>
      <c r="BR934" s="170"/>
      <c r="BS934" s="170"/>
      <c r="BT934" s="170"/>
      <c r="BU934" s="170"/>
      <c r="EN934" s="95"/>
      <c r="EO934" s="95"/>
      <c r="EP934" s="95"/>
      <c r="EQ934" s="95"/>
      <c r="ER934" s="95"/>
      <c r="ES934" s="95"/>
      <c r="ET934" s="95"/>
      <c r="EU934" s="95"/>
      <c r="EV934" s="95"/>
      <c r="EW934" s="95"/>
      <c r="EX934" s="95"/>
      <c r="EY934" s="95"/>
      <c r="EZ934" s="95"/>
    </row>
    <row r="935" spans="1:156">
      <c r="A935" s="95"/>
      <c r="B935" s="95"/>
      <c r="C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AD935" s="225"/>
      <c r="AF935" s="225"/>
      <c r="AG935" s="225"/>
      <c r="AH935" s="225"/>
      <c r="AI935" s="225"/>
      <c r="AJ935" s="225"/>
      <c r="AK935" s="225"/>
      <c r="AM935" s="226"/>
      <c r="AN935" s="226"/>
      <c r="AO935" s="226"/>
      <c r="AP935" s="226"/>
      <c r="AQ935" s="226"/>
      <c r="AR935" s="226"/>
      <c r="AS935" s="226"/>
      <c r="AT935" s="226"/>
      <c r="AU935" s="226"/>
      <c r="AV935" s="226"/>
      <c r="AW935" s="226"/>
      <c r="AX935" s="226"/>
      <c r="AY935" s="226"/>
      <c r="AZ935" s="226"/>
      <c r="BA935" s="226"/>
      <c r="BB935" s="226"/>
      <c r="BF935" s="232"/>
      <c r="BG935" s="227"/>
      <c r="BH935" s="227"/>
      <c r="BI935" s="227"/>
      <c r="BJ935" s="227"/>
      <c r="BK935" s="227"/>
      <c r="BL935" s="227"/>
      <c r="BM935" s="170"/>
      <c r="BN935" s="170"/>
      <c r="BO935" s="170"/>
      <c r="BP935" s="170"/>
      <c r="BQ935" s="170"/>
      <c r="BR935" s="170"/>
      <c r="BS935" s="170"/>
      <c r="BT935" s="170"/>
      <c r="BU935" s="170"/>
      <c r="EN935" s="95"/>
      <c r="EO935" s="95"/>
      <c r="EP935" s="95"/>
      <c r="EQ935" s="95"/>
      <c r="ER935" s="95"/>
      <c r="ES935" s="95"/>
      <c r="ET935" s="95"/>
      <c r="EU935" s="95"/>
      <c r="EV935" s="95"/>
      <c r="EW935" s="95"/>
      <c r="EX935" s="95"/>
      <c r="EY935" s="95"/>
      <c r="EZ935" s="95"/>
    </row>
    <row r="936" spans="1:156">
      <c r="A936" s="95"/>
      <c r="B936" s="95"/>
      <c r="C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AD936" s="225"/>
      <c r="AF936" s="225"/>
      <c r="AG936" s="225"/>
      <c r="AH936" s="225"/>
      <c r="AI936" s="225"/>
      <c r="AJ936" s="225"/>
      <c r="AK936" s="225"/>
      <c r="AM936" s="226"/>
      <c r="AN936" s="226"/>
      <c r="AO936" s="226"/>
      <c r="AP936" s="226"/>
      <c r="AQ936" s="226"/>
      <c r="AR936" s="226"/>
      <c r="AS936" s="226"/>
      <c r="AT936" s="226"/>
      <c r="AU936" s="226"/>
      <c r="AV936" s="226"/>
      <c r="AW936" s="226"/>
      <c r="AX936" s="226"/>
      <c r="AY936" s="226"/>
      <c r="AZ936" s="226"/>
      <c r="BA936" s="226"/>
      <c r="BB936" s="226"/>
      <c r="BF936" s="232"/>
      <c r="BG936" s="227"/>
      <c r="BH936" s="227"/>
      <c r="BI936" s="227"/>
      <c r="BJ936" s="227"/>
      <c r="BK936" s="227"/>
      <c r="BL936" s="227"/>
      <c r="BM936" s="170"/>
      <c r="BN936" s="170"/>
      <c r="BO936" s="170"/>
      <c r="BP936" s="170"/>
      <c r="BQ936" s="170"/>
      <c r="BR936" s="170"/>
      <c r="BS936" s="170"/>
      <c r="BT936" s="170"/>
      <c r="BU936" s="170"/>
      <c r="EN936" s="95"/>
      <c r="EO936" s="95"/>
      <c r="EP936" s="95"/>
      <c r="EQ936" s="95"/>
      <c r="ER936" s="95"/>
      <c r="ES936" s="95"/>
      <c r="ET936" s="95"/>
      <c r="EU936" s="95"/>
      <c r="EV936" s="95"/>
      <c r="EW936" s="95"/>
      <c r="EX936" s="95"/>
      <c r="EY936" s="95"/>
      <c r="EZ936" s="95"/>
    </row>
    <row r="937" spans="1:156">
      <c r="A937" s="95"/>
      <c r="B937" s="95"/>
      <c r="C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AD937" s="225"/>
      <c r="AF937" s="225"/>
      <c r="AG937" s="225"/>
      <c r="AH937" s="225"/>
      <c r="AI937" s="225"/>
      <c r="AJ937" s="225"/>
      <c r="AK937" s="225"/>
      <c r="AM937" s="226"/>
      <c r="AN937" s="226"/>
      <c r="AO937" s="226"/>
      <c r="AP937" s="226"/>
      <c r="AQ937" s="226"/>
      <c r="AR937" s="226"/>
      <c r="AS937" s="226"/>
      <c r="AT937" s="226"/>
      <c r="AU937" s="226"/>
      <c r="AV937" s="226"/>
      <c r="AW937" s="226"/>
      <c r="AX937" s="226"/>
      <c r="AY937" s="226"/>
      <c r="AZ937" s="226"/>
      <c r="BA937" s="226"/>
      <c r="BB937" s="226"/>
      <c r="BF937" s="232"/>
      <c r="BG937" s="227"/>
      <c r="BH937" s="227"/>
      <c r="BI937" s="227"/>
      <c r="BJ937" s="227"/>
      <c r="BK937" s="227"/>
      <c r="BL937" s="227"/>
      <c r="BM937" s="170"/>
      <c r="BN937" s="170"/>
      <c r="BO937" s="170"/>
      <c r="BP937" s="170"/>
      <c r="BQ937" s="170"/>
      <c r="BR937" s="170"/>
      <c r="BS937" s="170"/>
      <c r="BT937" s="170"/>
      <c r="BU937" s="170"/>
      <c r="EN937" s="95"/>
      <c r="EO937" s="95"/>
      <c r="EP937" s="95"/>
      <c r="EQ937" s="95"/>
      <c r="ER937" s="95"/>
      <c r="ES937" s="95"/>
      <c r="ET937" s="95"/>
      <c r="EU937" s="95"/>
      <c r="EV937" s="95"/>
      <c r="EW937" s="95"/>
      <c r="EX937" s="95"/>
      <c r="EY937" s="95"/>
      <c r="EZ937" s="95"/>
    </row>
    <row r="938" spans="1:156">
      <c r="A938" s="95"/>
      <c r="B938" s="95"/>
      <c r="C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AD938" s="225"/>
      <c r="AF938" s="225"/>
      <c r="AG938" s="225"/>
      <c r="AH938" s="225"/>
      <c r="AI938" s="225"/>
      <c r="AJ938" s="225"/>
      <c r="AK938" s="225"/>
      <c r="AM938" s="226"/>
      <c r="AN938" s="226"/>
      <c r="AO938" s="226"/>
      <c r="AP938" s="226"/>
      <c r="AQ938" s="226"/>
      <c r="AR938" s="226"/>
      <c r="AS938" s="226"/>
      <c r="AT938" s="226"/>
      <c r="AU938" s="226"/>
      <c r="AV938" s="226"/>
      <c r="AW938" s="226"/>
      <c r="AX938" s="226"/>
      <c r="AY938" s="226"/>
      <c r="AZ938" s="226"/>
      <c r="BA938" s="226"/>
      <c r="BB938" s="226"/>
      <c r="BF938" s="232"/>
      <c r="BG938" s="227"/>
      <c r="BH938" s="227"/>
      <c r="BI938" s="227"/>
      <c r="BJ938" s="227"/>
      <c r="BK938" s="227"/>
      <c r="BL938" s="227"/>
      <c r="BM938" s="170"/>
      <c r="BN938" s="170"/>
      <c r="BO938" s="170"/>
      <c r="BP938" s="170"/>
      <c r="BQ938" s="170"/>
      <c r="BR938" s="170"/>
      <c r="BS938" s="170"/>
      <c r="BT938" s="170"/>
      <c r="BU938" s="170"/>
      <c r="EN938" s="95"/>
      <c r="EO938" s="95"/>
      <c r="EP938" s="95"/>
      <c r="EQ938" s="95"/>
      <c r="ER938" s="95"/>
      <c r="ES938" s="95"/>
      <c r="ET938" s="95"/>
      <c r="EU938" s="95"/>
      <c r="EV938" s="95"/>
      <c r="EW938" s="95"/>
      <c r="EX938" s="95"/>
      <c r="EY938" s="95"/>
      <c r="EZ938" s="95"/>
    </row>
    <row r="939" spans="1:156">
      <c r="A939" s="95"/>
      <c r="B939" s="95"/>
      <c r="C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AD939" s="225"/>
      <c r="AF939" s="225"/>
      <c r="AG939" s="225"/>
      <c r="AH939" s="225"/>
      <c r="AI939" s="225"/>
      <c r="AJ939" s="225"/>
      <c r="AK939" s="225"/>
      <c r="AM939" s="226"/>
      <c r="AN939" s="226"/>
      <c r="AO939" s="226"/>
      <c r="AP939" s="226"/>
      <c r="AQ939" s="226"/>
      <c r="AR939" s="226"/>
      <c r="AS939" s="226"/>
      <c r="AT939" s="226"/>
      <c r="AU939" s="226"/>
      <c r="AV939" s="226"/>
      <c r="AW939" s="226"/>
      <c r="AX939" s="226"/>
      <c r="AY939" s="226"/>
      <c r="AZ939" s="226"/>
      <c r="BA939" s="226"/>
      <c r="BB939" s="226"/>
      <c r="BF939" s="232"/>
      <c r="BG939" s="227"/>
      <c r="BH939" s="227"/>
      <c r="BI939" s="227"/>
      <c r="BJ939" s="227"/>
      <c r="BK939" s="227"/>
      <c r="BL939" s="227"/>
      <c r="BM939" s="170"/>
      <c r="BN939" s="170"/>
      <c r="BO939" s="170"/>
      <c r="BP939" s="170"/>
      <c r="BQ939" s="170"/>
      <c r="BR939" s="170"/>
      <c r="BS939" s="170"/>
      <c r="BT939" s="170"/>
      <c r="BU939" s="170"/>
      <c r="EN939" s="95"/>
      <c r="EO939" s="95"/>
      <c r="EP939" s="95"/>
      <c r="EQ939" s="95"/>
      <c r="ER939" s="95"/>
      <c r="ES939" s="95"/>
      <c r="ET939" s="95"/>
      <c r="EU939" s="95"/>
      <c r="EV939" s="95"/>
      <c r="EW939" s="95"/>
      <c r="EX939" s="95"/>
      <c r="EY939" s="95"/>
      <c r="EZ939" s="95"/>
    </row>
    <row r="940" spans="1:156">
      <c r="A940" s="95"/>
      <c r="B940" s="95"/>
      <c r="C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AD940" s="225"/>
      <c r="AF940" s="225"/>
      <c r="AG940" s="225"/>
      <c r="AH940" s="225"/>
      <c r="AI940" s="225"/>
      <c r="AJ940" s="225"/>
      <c r="AK940" s="225"/>
      <c r="AM940" s="226"/>
      <c r="AN940" s="226"/>
      <c r="AO940" s="226"/>
      <c r="AP940" s="226"/>
      <c r="AQ940" s="226"/>
      <c r="AR940" s="227"/>
      <c r="AS940" s="226"/>
      <c r="AT940" s="226"/>
      <c r="AU940" s="226"/>
      <c r="AV940" s="226"/>
      <c r="AW940" s="226"/>
      <c r="AX940" s="226"/>
      <c r="AY940" s="226"/>
      <c r="AZ940" s="226"/>
      <c r="BA940" s="226"/>
      <c r="BB940" s="226"/>
      <c r="BF940" s="232"/>
      <c r="BG940" s="227"/>
      <c r="BH940" s="227"/>
      <c r="BI940" s="227"/>
      <c r="BJ940" s="227"/>
      <c r="BK940" s="227"/>
      <c r="BL940" s="227"/>
      <c r="BM940" s="170"/>
      <c r="BN940" s="170"/>
      <c r="BO940" s="170"/>
      <c r="BP940" s="170"/>
      <c r="BQ940" s="170"/>
      <c r="BR940" s="170"/>
      <c r="BS940" s="170"/>
      <c r="BT940" s="170"/>
      <c r="BU940" s="170"/>
      <c r="EN940" s="95"/>
      <c r="EO940" s="95"/>
      <c r="EP940" s="95"/>
      <c r="EQ940" s="95"/>
      <c r="ER940" s="95"/>
      <c r="ES940" s="95"/>
      <c r="ET940" s="95"/>
      <c r="EU940" s="95"/>
      <c r="EV940" s="95"/>
      <c r="EW940" s="95"/>
      <c r="EX940" s="95"/>
      <c r="EY940" s="95"/>
      <c r="EZ940" s="95"/>
    </row>
    <row r="941" spans="1:156">
      <c r="A941" s="95"/>
      <c r="B941" s="95"/>
      <c r="C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AD941" s="225"/>
      <c r="AF941" s="225"/>
      <c r="AG941" s="225"/>
      <c r="AH941" s="225"/>
      <c r="AI941" s="225"/>
      <c r="AJ941" s="225"/>
      <c r="AK941" s="225"/>
      <c r="AM941" s="226"/>
      <c r="AN941" s="226"/>
      <c r="AO941" s="226"/>
      <c r="AP941" s="226"/>
      <c r="AQ941" s="226"/>
      <c r="AR941" s="226"/>
      <c r="AS941" s="226"/>
      <c r="AT941" s="226"/>
      <c r="AU941" s="226"/>
      <c r="AV941" s="226"/>
      <c r="AW941" s="226"/>
      <c r="AX941" s="226"/>
      <c r="AY941" s="226"/>
      <c r="AZ941" s="226"/>
      <c r="BA941" s="226"/>
      <c r="BB941" s="226"/>
      <c r="BF941" s="232"/>
      <c r="BG941" s="227"/>
      <c r="BH941" s="227"/>
      <c r="BI941" s="227"/>
      <c r="BJ941" s="227"/>
      <c r="BK941" s="227"/>
      <c r="BL941" s="227"/>
      <c r="BM941" s="170"/>
      <c r="BN941" s="170"/>
      <c r="BO941" s="170"/>
      <c r="BP941" s="170"/>
      <c r="BQ941" s="170"/>
      <c r="BR941" s="170"/>
      <c r="BS941" s="170"/>
      <c r="BT941" s="170"/>
      <c r="BU941" s="170"/>
      <c r="EN941" s="95"/>
      <c r="EO941" s="95"/>
      <c r="EP941" s="95"/>
      <c r="EQ941" s="95"/>
      <c r="ER941" s="95"/>
      <c r="ES941" s="95"/>
      <c r="ET941" s="95"/>
      <c r="EU941" s="95"/>
      <c r="EV941" s="95"/>
      <c r="EW941" s="95"/>
      <c r="EX941" s="95"/>
      <c r="EY941" s="95"/>
      <c r="EZ941" s="95"/>
    </row>
    <row r="942" spans="1:156">
      <c r="A942" s="95"/>
      <c r="B942" s="95"/>
      <c r="C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AD942" s="226"/>
      <c r="AE942" s="226"/>
      <c r="AF942" s="226"/>
      <c r="AG942" s="226"/>
      <c r="AH942" s="226"/>
      <c r="AI942" s="226"/>
      <c r="AJ942" s="226"/>
      <c r="AK942" s="226"/>
      <c r="AL942" s="226"/>
      <c r="AM942" s="226"/>
      <c r="AN942" s="226"/>
      <c r="AO942" s="226"/>
      <c r="AP942" s="232"/>
      <c r="AQ942" s="227"/>
      <c r="AR942" s="226"/>
      <c r="AS942" s="226"/>
      <c r="AT942" s="226"/>
      <c r="AU942" s="226"/>
      <c r="AV942" s="226"/>
      <c r="AW942" s="226"/>
      <c r="AX942" s="226"/>
      <c r="AY942" s="226"/>
      <c r="AZ942" s="226"/>
      <c r="BA942" s="226"/>
      <c r="BB942" s="226"/>
      <c r="BF942" s="232"/>
      <c r="BG942" s="227"/>
      <c r="BH942" s="227"/>
      <c r="BI942" s="227"/>
      <c r="BJ942" s="227"/>
      <c r="BK942" s="227"/>
      <c r="BL942" s="227"/>
      <c r="BM942" s="170"/>
      <c r="BN942" s="170"/>
      <c r="BO942" s="170"/>
      <c r="BP942" s="170"/>
      <c r="BQ942" s="170"/>
      <c r="BR942" s="170"/>
      <c r="BS942" s="170"/>
      <c r="BT942" s="170"/>
      <c r="BU942" s="170"/>
      <c r="EN942" s="95"/>
      <c r="EO942" s="95"/>
      <c r="EP942" s="95"/>
      <c r="EQ942" s="95"/>
      <c r="ER942" s="95"/>
      <c r="ES942" s="95"/>
      <c r="ET942" s="95"/>
      <c r="EU942" s="95"/>
      <c r="EV942" s="95"/>
      <c r="EW942" s="95"/>
      <c r="EX942" s="95"/>
      <c r="EY942" s="95"/>
      <c r="EZ942" s="95"/>
    </row>
    <row r="943" spans="1:156">
      <c r="A943" s="95"/>
      <c r="B943" s="95"/>
      <c r="C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AD943" s="225"/>
      <c r="AF943" s="225"/>
      <c r="AG943" s="225"/>
      <c r="AH943" s="225"/>
      <c r="AI943" s="225"/>
      <c r="AJ943" s="225"/>
      <c r="AK943" s="225"/>
      <c r="AP943" s="226"/>
      <c r="AQ943" s="226"/>
      <c r="AR943" s="226"/>
      <c r="AS943" s="226"/>
      <c r="AT943" s="226"/>
      <c r="AU943" s="226"/>
      <c r="AV943" s="226"/>
      <c r="AW943" s="226"/>
      <c r="AX943" s="226"/>
      <c r="AY943" s="226"/>
      <c r="AZ943" s="170"/>
      <c r="BA943" s="170"/>
      <c r="BB943" s="226"/>
      <c r="BF943" s="232"/>
      <c r="BG943" s="227"/>
      <c r="BH943" s="227"/>
      <c r="BI943" s="227"/>
      <c r="BJ943" s="227"/>
      <c r="BK943" s="227"/>
      <c r="BL943" s="227"/>
      <c r="BM943" s="170"/>
      <c r="BN943" s="170"/>
      <c r="BO943" s="170"/>
      <c r="BP943" s="170"/>
      <c r="BQ943" s="170"/>
      <c r="BR943" s="170"/>
      <c r="BS943" s="170"/>
      <c r="BT943" s="170"/>
      <c r="BU943" s="170"/>
      <c r="EN943" s="95"/>
      <c r="EO943" s="95"/>
      <c r="EP943" s="95"/>
      <c r="EQ943" s="95"/>
      <c r="ER943" s="95"/>
      <c r="ES943" s="95"/>
      <c r="ET943" s="95"/>
      <c r="EU943" s="95"/>
      <c r="EV943" s="95"/>
      <c r="EW943" s="95"/>
      <c r="EX943" s="95"/>
      <c r="EY943" s="95"/>
      <c r="EZ943" s="95"/>
    </row>
    <row r="944" spans="1:156">
      <c r="A944" s="95"/>
      <c r="B944" s="95"/>
      <c r="C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AD944" s="225"/>
      <c r="AF944" s="225"/>
      <c r="AG944" s="225"/>
      <c r="AH944" s="225"/>
      <c r="AI944" s="225"/>
      <c r="AJ944" s="225"/>
      <c r="AK944" s="225"/>
      <c r="AP944" s="226"/>
      <c r="AQ944" s="226"/>
      <c r="AR944" s="226"/>
      <c r="AS944" s="226"/>
      <c r="AT944" s="226"/>
      <c r="AU944" s="226"/>
      <c r="AV944" s="226"/>
      <c r="AW944" s="226"/>
      <c r="AX944" s="226"/>
      <c r="AY944" s="226"/>
      <c r="AZ944" s="226"/>
      <c r="BA944" s="226"/>
      <c r="BB944" s="226"/>
      <c r="BF944" s="232"/>
      <c r="BG944" s="227"/>
      <c r="BH944" s="227"/>
      <c r="BI944" s="227"/>
      <c r="BJ944" s="227"/>
      <c r="BK944" s="227"/>
      <c r="BL944" s="227"/>
      <c r="BM944" s="170"/>
      <c r="BN944" s="170"/>
      <c r="BO944" s="170"/>
      <c r="BP944" s="170"/>
      <c r="BQ944" s="170"/>
      <c r="BR944" s="170"/>
      <c r="BS944" s="170"/>
      <c r="BT944" s="170"/>
      <c r="BU944" s="170"/>
      <c r="EN944" s="95"/>
      <c r="EO944" s="95"/>
      <c r="EP944" s="95"/>
      <c r="EQ944" s="95"/>
      <c r="ER944" s="95"/>
      <c r="ES944" s="95"/>
      <c r="ET944" s="95"/>
      <c r="EU944" s="95"/>
      <c r="EV944" s="95"/>
      <c r="EW944" s="95"/>
      <c r="EX944" s="95"/>
      <c r="EY944" s="95"/>
      <c r="EZ944" s="95"/>
    </row>
    <row r="945" spans="1:156">
      <c r="A945" s="95"/>
      <c r="B945" s="95"/>
      <c r="C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225"/>
      <c r="AF945" s="225"/>
      <c r="AG945" s="225"/>
      <c r="AH945" s="225"/>
      <c r="AI945" s="225"/>
      <c r="AJ945" s="225"/>
      <c r="AK945" s="225"/>
      <c r="AP945" s="226"/>
      <c r="AQ945" s="226"/>
      <c r="AR945" s="226"/>
      <c r="AS945" s="226"/>
      <c r="AT945" s="226"/>
      <c r="AU945" s="226"/>
      <c r="AV945" s="226"/>
      <c r="AW945" s="226"/>
      <c r="AX945" s="226"/>
      <c r="AY945" s="226"/>
      <c r="AZ945" s="226"/>
      <c r="BA945" s="226"/>
      <c r="BB945" s="226"/>
      <c r="BF945" s="232"/>
      <c r="BG945" s="227"/>
      <c r="BH945" s="227"/>
      <c r="BI945" s="227"/>
      <c r="BJ945" s="227"/>
      <c r="BK945" s="227"/>
      <c r="BL945" s="227"/>
      <c r="BM945" s="170"/>
      <c r="BN945" s="170"/>
      <c r="BO945" s="170"/>
      <c r="BP945" s="170"/>
      <c r="BQ945" s="170"/>
      <c r="BR945" s="170"/>
      <c r="BS945" s="170"/>
      <c r="BT945" s="170"/>
      <c r="BU945" s="170"/>
      <c r="EN945" s="95"/>
      <c r="EO945" s="95"/>
      <c r="EP945" s="95"/>
      <c r="EQ945" s="95"/>
      <c r="ER945" s="95"/>
      <c r="ES945" s="95"/>
      <c r="ET945" s="95"/>
      <c r="EU945" s="95"/>
      <c r="EV945" s="95"/>
      <c r="EW945" s="95"/>
      <c r="EX945" s="95"/>
      <c r="EY945" s="95"/>
      <c r="EZ945" s="95"/>
    </row>
    <row r="946" spans="1:156">
      <c r="A946" s="95"/>
      <c r="B946" s="95"/>
      <c r="C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225"/>
      <c r="AF946" s="225"/>
      <c r="AG946" s="225"/>
      <c r="AH946" s="225"/>
      <c r="AI946" s="225"/>
      <c r="AJ946" s="225"/>
      <c r="AK946" s="225"/>
      <c r="AP946" s="226"/>
      <c r="AQ946" s="226"/>
      <c r="AR946" s="226"/>
      <c r="AS946" s="226"/>
      <c r="AT946" s="226"/>
      <c r="AU946" s="226"/>
      <c r="AV946" s="226"/>
      <c r="AW946" s="226"/>
      <c r="AX946" s="226"/>
      <c r="AY946" s="226"/>
      <c r="AZ946" s="226"/>
      <c r="BA946" s="226"/>
      <c r="BB946" s="226"/>
      <c r="BF946" s="232"/>
      <c r="BG946" s="227"/>
      <c r="BH946" s="227"/>
      <c r="BI946" s="227"/>
      <c r="BJ946" s="227"/>
      <c r="BK946" s="227"/>
      <c r="BL946" s="227"/>
      <c r="BM946" s="170"/>
      <c r="BN946" s="170"/>
      <c r="BO946" s="170"/>
      <c r="BP946" s="170"/>
      <c r="BQ946" s="170"/>
      <c r="BR946" s="170"/>
      <c r="BS946" s="170"/>
      <c r="BT946" s="170"/>
      <c r="BU946" s="170"/>
      <c r="EN946" s="95"/>
      <c r="EO946" s="95"/>
      <c r="EP946" s="95"/>
      <c r="EQ946" s="95"/>
      <c r="ER946" s="95"/>
      <c r="ES946" s="95"/>
      <c r="ET946" s="95"/>
      <c r="EU946" s="95"/>
      <c r="EV946" s="95"/>
      <c r="EW946" s="95"/>
      <c r="EX946" s="95"/>
      <c r="EY946" s="95"/>
      <c r="EZ946" s="95"/>
    </row>
    <row r="947" spans="1:156">
      <c r="A947" s="95"/>
      <c r="B947" s="95"/>
      <c r="C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225"/>
      <c r="AF947" s="225"/>
      <c r="AG947" s="225"/>
      <c r="AH947" s="225"/>
      <c r="AI947" s="225"/>
      <c r="AJ947" s="225"/>
      <c r="AK947" s="225"/>
      <c r="AP947" s="226"/>
      <c r="AQ947" s="226"/>
      <c r="AR947" s="226"/>
      <c r="AS947" s="226"/>
      <c r="AT947" s="226"/>
      <c r="AU947" s="226"/>
      <c r="AV947" s="226"/>
      <c r="AW947" s="226"/>
      <c r="AX947" s="226"/>
      <c r="AY947" s="226"/>
      <c r="AZ947" s="226"/>
      <c r="BA947" s="226"/>
      <c r="BB947" s="226"/>
      <c r="BF947" s="232"/>
      <c r="BG947" s="227"/>
      <c r="BH947" s="227"/>
      <c r="BI947" s="227"/>
      <c r="BJ947" s="227"/>
      <c r="BK947" s="227"/>
      <c r="BL947" s="227"/>
      <c r="BM947" s="170"/>
      <c r="BN947" s="170"/>
      <c r="BO947" s="170"/>
      <c r="BP947" s="170"/>
      <c r="BQ947" s="170"/>
      <c r="BR947" s="170"/>
      <c r="BS947" s="170"/>
      <c r="BT947" s="170"/>
      <c r="BU947" s="170"/>
      <c r="EN947" s="95"/>
      <c r="EO947" s="95"/>
      <c r="EP947" s="95"/>
      <c r="EQ947" s="95"/>
      <c r="ER947" s="95"/>
      <c r="ES947" s="95"/>
      <c r="ET947" s="95"/>
      <c r="EU947" s="95"/>
      <c r="EV947" s="95"/>
      <c r="EW947" s="95"/>
      <c r="EX947" s="95"/>
      <c r="EY947" s="95"/>
      <c r="EZ947" s="95"/>
    </row>
    <row r="948" spans="1:156">
      <c r="A948" s="95"/>
      <c r="B948" s="95"/>
      <c r="C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225"/>
      <c r="AF948" s="225"/>
      <c r="AG948" s="225"/>
      <c r="AH948" s="225"/>
      <c r="AI948" s="225"/>
      <c r="AJ948" s="225"/>
      <c r="AK948" s="225"/>
      <c r="AP948" s="226"/>
      <c r="AQ948" s="226"/>
      <c r="AR948" s="226"/>
      <c r="AS948" s="226"/>
      <c r="AT948" s="226"/>
      <c r="AU948" s="226"/>
      <c r="AV948" s="226"/>
      <c r="AW948" s="226"/>
      <c r="AX948" s="226"/>
      <c r="AY948" s="170"/>
      <c r="AZ948" s="226"/>
      <c r="BA948" s="226"/>
      <c r="BB948" s="226"/>
      <c r="BF948" s="232"/>
      <c r="BG948" s="227"/>
      <c r="BH948" s="227"/>
      <c r="BI948" s="227"/>
      <c r="BJ948" s="227"/>
      <c r="BK948" s="227"/>
      <c r="BL948" s="227"/>
      <c r="BM948" s="170"/>
      <c r="BN948" s="170"/>
      <c r="BO948" s="170"/>
      <c r="BP948" s="170"/>
      <c r="BQ948" s="170"/>
      <c r="BR948" s="170"/>
      <c r="BS948" s="170"/>
      <c r="BT948" s="170"/>
      <c r="BU948" s="170"/>
      <c r="EN948" s="95"/>
      <c r="EO948" s="95"/>
      <c r="EP948" s="95"/>
      <c r="EQ948" s="95"/>
      <c r="ER948" s="95"/>
      <c r="ES948" s="95"/>
      <c r="ET948" s="95"/>
      <c r="EU948" s="95"/>
      <c r="EV948" s="95"/>
      <c r="EW948" s="95"/>
      <c r="EX948" s="95"/>
      <c r="EY948" s="95"/>
      <c r="EZ948" s="95"/>
    </row>
    <row r="949" spans="1:156">
      <c r="A949" s="95"/>
      <c r="B949" s="95"/>
      <c r="C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225"/>
      <c r="AF949" s="225"/>
      <c r="AG949" s="225"/>
      <c r="AH949" s="225"/>
      <c r="AI949" s="225"/>
      <c r="AJ949" s="225"/>
      <c r="AK949" s="225"/>
      <c r="AP949" s="226"/>
      <c r="AQ949" s="226"/>
      <c r="AR949" s="226"/>
      <c r="AS949" s="226"/>
      <c r="AT949" s="226"/>
      <c r="AU949" s="226"/>
      <c r="AV949" s="226"/>
      <c r="AW949" s="226"/>
      <c r="AX949" s="226"/>
      <c r="AY949" s="226"/>
      <c r="AZ949" s="226"/>
      <c r="BA949" s="226"/>
      <c r="BB949" s="226"/>
      <c r="BF949" s="232"/>
      <c r="BG949" s="227"/>
      <c r="BH949" s="227"/>
      <c r="BI949" s="227"/>
      <c r="BJ949" s="227"/>
      <c r="BK949" s="227"/>
      <c r="BL949" s="227"/>
      <c r="BM949" s="170"/>
      <c r="BN949" s="170"/>
      <c r="BO949" s="170"/>
      <c r="BP949" s="170"/>
      <c r="BQ949" s="170"/>
      <c r="BR949" s="170"/>
      <c r="BS949" s="170"/>
      <c r="BT949" s="170"/>
      <c r="BU949" s="170"/>
      <c r="EN949" s="95"/>
      <c r="EO949" s="95"/>
      <c r="EP949" s="95"/>
      <c r="EQ949" s="95"/>
      <c r="ER949" s="95"/>
      <c r="ES949" s="95"/>
      <c r="ET949" s="95"/>
      <c r="EU949" s="95"/>
      <c r="EV949" s="95"/>
      <c r="EW949" s="95"/>
      <c r="EX949" s="95"/>
      <c r="EY949" s="95"/>
      <c r="EZ949" s="95"/>
    </row>
    <row r="950" spans="1:156">
      <c r="A950" s="95"/>
      <c r="B950" s="95"/>
      <c r="C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225"/>
      <c r="AF950" s="225"/>
      <c r="AG950" s="225"/>
      <c r="AH950" s="225"/>
      <c r="AI950" s="225"/>
      <c r="AJ950" s="225"/>
      <c r="AK950" s="225"/>
      <c r="AP950" s="226"/>
      <c r="AQ950" s="226"/>
      <c r="AR950" s="226"/>
      <c r="AS950" s="226"/>
      <c r="AT950" s="226"/>
      <c r="AU950" s="226"/>
      <c r="AV950" s="226"/>
      <c r="AW950" s="226"/>
      <c r="AX950" s="226"/>
      <c r="AY950" s="226"/>
      <c r="AZ950" s="226"/>
      <c r="BA950" s="226"/>
      <c r="BB950" s="226"/>
      <c r="BF950" s="232"/>
      <c r="BG950" s="227"/>
      <c r="BH950" s="227"/>
      <c r="BI950" s="227"/>
      <c r="BJ950" s="227"/>
      <c r="BK950" s="227"/>
      <c r="BL950" s="227"/>
      <c r="BM950" s="170"/>
      <c r="BN950" s="170"/>
      <c r="BO950" s="170"/>
      <c r="BP950" s="170"/>
      <c r="BQ950" s="170"/>
      <c r="BR950" s="170"/>
      <c r="BS950" s="170"/>
      <c r="BT950" s="170"/>
      <c r="BU950" s="170"/>
      <c r="EN950" s="95"/>
      <c r="EO950" s="95"/>
      <c r="EP950" s="95"/>
      <c r="EQ950" s="95"/>
      <c r="ER950" s="95"/>
      <c r="ES950" s="95"/>
      <c r="ET950" s="95"/>
      <c r="EU950" s="95"/>
      <c r="EV950" s="95"/>
      <c r="EW950" s="95"/>
      <c r="EX950" s="95"/>
      <c r="EY950" s="95"/>
      <c r="EZ950" s="95"/>
    </row>
    <row r="951" spans="1:156">
      <c r="A951" s="95"/>
      <c r="B951" s="95"/>
      <c r="C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225"/>
      <c r="AF951" s="225"/>
      <c r="AG951" s="225"/>
      <c r="AH951" s="225"/>
      <c r="AI951" s="225"/>
      <c r="AJ951" s="225"/>
      <c r="AK951" s="225"/>
      <c r="AP951" s="226"/>
      <c r="AQ951" s="226"/>
      <c r="AR951" s="226"/>
      <c r="AS951" s="227"/>
      <c r="AT951" s="227"/>
      <c r="AU951" s="227"/>
      <c r="AV951" s="227"/>
      <c r="AW951" s="170"/>
      <c r="AX951" s="226"/>
      <c r="AY951" s="226"/>
      <c r="AZ951" s="226"/>
      <c r="BA951" s="226"/>
      <c r="BB951" s="226"/>
      <c r="BF951" s="232"/>
      <c r="BG951" s="227"/>
      <c r="BH951" s="227"/>
      <c r="BI951" s="227"/>
      <c r="BJ951" s="227"/>
      <c r="BK951" s="227"/>
      <c r="BL951" s="227"/>
      <c r="BM951" s="170"/>
      <c r="BN951" s="170"/>
      <c r="BO951" s="170"/>
      <c r="BP951" s="170"/>
      <c r="BQ951" s="170"/>
      <c r="BR951" s="170"/>
      <c r="BS951" s="170"/>
      <c r="BT951" s="170"/>
      <c r="BU951" s="170"/>
      <c r="EN951" s="95"/>
      <c r="EO951" s="95"/>
      <c r="EP951" s="95"/>
      <c r="EQ951" s="95"/>
      <c r="ER951" s="95"/>
      <c r="ES951" s="95"/>
      <c r="ET951" s="95"/>
      <c r="EU951" s="95"/>
      <c r="EV951" s="95"/>
      <c r="EW951" s="95"/>
      <c r="EX951" s="95"/>
      <c r="EY951" s="95"/>
      <c r="EZ951" s="95"/>
    </row>
    <row r="952" spans="1:156">
      <c r="A952" s="95"/>
      <c r="B952" s="95"/>
      <c r="C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225"/>
      <c r="AF952" s="225"/>
      <c r="AG952" s="225"/>
      <c r="AH952" s="225"/>
      <c r="AI952" s="225"/>
      <c r="AJ952" s="225"/>
      <c r="AK952" s="225"/>
      <c r="AP952" s="226"/>
      <c r="AQ952" s="226"/>
      <c r="AR952" s="226"/>
      <c r="AS952" s="226"/>
      <c r="AT952" s="226"/>
      <c r="AU952" s="226"/>
      <c r="AV952" s="226"/>
      <c r="AW952" s="226"/>
      <c r="AX952" s="226"/>
      <c r="AY952" s="226"/>
      <c r="AZ952" s="226"/>
      <c r="BA952" s="226"/>
      <c r="BB952" s="226"/>
      <c r="BF952" s="232"/>
      <c r="BG952" s="227"/>
      <c r="BH952" s="227"/>
      <c r="BI952" s="227"/>
      <c r="BJ952" s="227"/>
      <c r="BK952" s="227"/>
      <c r="BL952" s="227"/>
      <c r="BM952" s="170"/>
      <c r="BN952" s="170"/>
      <c r="BO952" s="170"/>
      <c r="BP952" s="170"/>
      <c r="BQ952" s="170"/>
      <c r="BR952" s="170"/>
      <c r="BS952" s="170"/>
      <c r="BT952" s="170"/>
      <c r="BU952" s="170"/>
      <c r="EN952" s="95"/>
      <c r="EO952" s="95"/>
      <c r="EP952" s="95"/>
      <c r="EQ952" s="95"/>
      <c r="ER952" s="95"/>
      <c r="ES952" s="95"/>
      <c r="ET952" s="95"/>
      <c r="EU952" s="95"/>
      <c r="EV952" s="95"/>
      <c r="EW952" s="95"/>
      <c r="EX952" s="95"/>
      <c r="EY952" s="95"/>
      <c r="EZ952" s="95"/>
    </row>
    <row r="953" spans="1:156">
      <c r="A953" s="95"/>
      <c r="B953" s="95"/>
      <c r="C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225"/>
      <c r="AF953" s="225"/>
      <c r="AG953" s="225"/>
      <c r="AH953" s="225"/>
      <c r="AI953" s="225"/>
      <c r="AJ953" s="225"/>
      <c r="AK953" s="225"/>
      <c r="AP953" s="226"/>
      <c r="AQ953" s="226"/>
      <c r="AR953" s="226"/>
      <c r="AS953" s="226"/>
      <c r="AT953" s="226"/>
      <c r="AU953" s="226"/>
      <c r="AV953" s="226"/>
      <c r="AW953" s="226"/>
      <c r="AX953" s="170"/>
      <c r="AY953" s="226"/>
      <c r="AZ953" s="226"/>
      <c r="BA953" s="226"/>
      <c r="BB953" s="226"/>
      <c r="BF953" s="232"/>
      <c r="BG953" s="227"/>
      <c r="BH953" s="227"/>
      <c r="BI953" s="227"/>
      <c r="BJ953" s="227"/>
      <c r="BK953" s="227"/>
      <c r="BL953" s="227"/>
      <c r="BM953" s="170"/>
      <c r="BN953" s="170"/>
      <c r="BO953" s="170"/>
      <c r="BP953" s="170"/>
      <c r="BQ953" s="170"/>
      <c r="BR953" s="170"/>
      <c r="BS953" s="170"/>
      <c r="BT953" s="170"/>
      <c r="BU953" s="170"/>
      <c r="EN953" s="95"/>
      <c r="EO953" s="95"/>
      <c r="EP953" s="95"/>
      <c r="EQ953" s="95"/>
      <c r="ER953" s="95"/>
      <c r="ES953" s="95"/>
      <c r="ET953" s="95"/>
      <c r="EU953" s="95"/>
      <c r="EV953" s="95"/>
      <c r="EW953" s="95"/>
      <c r="EX953" s="95"/>
      <c r="EY953" s="95"/>
      <c r="EZ953" s="95"/>
    </row>
    <row r="954" spans="1:156">
      <c r="A954" s="95"/>
      <c r="B954" s="95"/>
      <c r="C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225"/>
      <c r="AF954" s="225"/>
      <c r="AG954" s="225"/>
      <c r="AH954" s="225"/>
      <c r="AI954" s="225"/>
      <c r="AJ954" s="225"/>
      <c r="AK954" s="225"/>
      <c r="AP954" s="226"/>
      <c r="AQ954" s="226"/>
      <c r="AR954" s="226"/>
      <c r="AS954" s="226"/>
      <c r="AT954" s="226"/>
      <c r="AU954" s="226"/>
      <c r="AV954" s="226"/>
      <c r="AW954" s="226"/>
      <c r="AX954" s="226"/>
      <c r="AY954" s="226"/>
      <c r="AZ954" s="226"/>
      <c r="BA954" s="226"/>
      <c r="BB954" s="226"/>
      <c r="BF954" s="232"/>
      <c r="BG954" s="227"/>
      <c r="BH954" s="227"/>
      <c r="BI954" s="227"/>
      <c r="BJ954" s="227"/>
      <c r="BK954" s="227"/>
      <c r="BL954" s="227"/>
      <c r="BM954" s="170"/>
      <c r="BN954" s="170"/>
      <c r="BO954" s="170"/>
      <c r="BP954" s="170"/>
      <c r="BQ954" s="170"/>
      <c r="BR954" s="170"/>
      <c r="BS954" s="170"/>
      <c r="BT954" s="170"/>
      <c r="BU954" s="170"/>
      <c r="EN954" s="95"/>
      <c r="EO954" s="95"/>
      <c r="EP954" s="95"/>
      <c r="EQ954" s="95"/>
      <c r="ER954" s="95"/>
      <c r="ES954" s="95"/>
      <c r="ET954" s="95"/>
      <c r="EU954" s="95"/>
      <c r="EV954" s="95"/>
      <c r="EW954" s="95"/>
      <c r="EX954" s="95"/>
      <c r="EY954" s="95"/>
      <c r="EZ954" s="95"/>
    </row>
    <row r="955" spans="1:156">
      <c r="A955" s="95"/>
      <c r="B955" s="95"/>
      <c r="C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225"/>
      <c r="AF955" s="225"/>
      <c r="AG955" s="225"/>
      <c r="AH955" s="225"/>
      <c r="AI955" s="225"/>
      <c r="AJ955" s="225"/>
      <c r="AK955" s="225"/>
      <c r="AP955" s="226"/>
      <c r="AQ955" s="226"/>
      <c r="AR955" s="226"/>
      <c r="AS955" s="226"/>
      <c r="AT955" s="226"/>
      <c r="AU955" s="226"/>
      <c r="AV955" s="226"/>
      <c r="AW955" s="226"/>
      <c r="AX955" s="226"/>
      <c r="AY955" s="226"/>
      <c r="AZ955" s="226"/>
      <c r="BA955" s="226"/>
      <c r="BB955" s="226"/>
      <c r="BF955" s="232"/>
      <c r="BG955" s="227"/>
      <c r="BH955" s="227"/>
      <c r="BI955" s="227"/>
      <c r="BJ955" s="227"/>
      <c r="BK955" s="227"/>
      <c r="BL955" s="227"/>
      <c r="BM955" s="170"/>
      <c r="BN955" s="170"/>
      <c r="BO955" s="170"/>
      <c r="BP955" s="170"/>
      <c r="BQ955" s="170"/>
      <c r="BR955" s="170"/>
      <c r="BS955" s="170"/>
      <c r="BT955" s="170"/>
      <c r="BU955" s="170"/>
      <c r="EN955" s="95"/>
      <c r="EO955" s="95"/>
      <c r="EP955" s="95"/>
      <c r="EQ955" s="95"/>
      <c r="ER955" s="95"/>
      <c r="ES955" s="95"/>
      <c r="ET955" s="95"/>
      <c r="EU955" s="95"/>
      <c r="EV955" s="95"/>
      <c r="EW955" s="95"/>
      <c r="EX955" s="95"/>
      <c r="EY955" s="95"/>
      <c r="EZ955" s="95"/>
    </row>
    <row r="956" spans="1:156">
      <c r="A956" s="95"/>
      <c r="B956" s="95"/>
      <c r="C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225"/>
      <c r="AF956" s="225"/>
      <c r="AG956" s="225"/>
      <c r="AH956" s="225"/>
      <c r="AI956" s="225"/>
      <c r="AJ956" s="225"/>
      <c r="AK956" s="225"/>
      <c r="AP956" s="226"/>
      <c r="AQ956" s="226"/>
      <c r="AR956" s="226"/>
      <c r="AS956" s="226"/>
      <c r="AT956" s="226"/>
      <c r="AU956" s="226"/>
      <c r="AV956" s="226"/>
      <c r="AW956" s="226"/>
      <c r="AX956" s="226"/>
      <c r="AY956" s="226"/>
      <c r="AZ956" s="226"/>
      <c r="BA956" s="226"/>
      <c r="BB956" s="226"/>
      <c r="BF956" s="232"/>
      <c r="BG956" s="227"/>
      <c r="BH956" s="227"/>
      <c r="BI956" s="227"/>
      <c r="BJ956" s="227"/>
      <c r="BK956" s="227"/>
      <c r="BL956" s="227"/>
      <c r="BM956" s="170"/>
      <c r="BN956" s="170"/>
      <c r="BO956" s="170"/>
      <c r="BP956" s="170"/>
      <c r="BQ956" s="170"/>
      <c r="BR956" s="170"/>
      <c r="BS956" s="170"/>
      <c r="BT956" s="170"/>
      <c r="BU956" s="170"/>
      <c r="EN956" s="95"/>
      <c r="EO956" s="95"/>
      <c r="EP956" s="95"/>
      <c r="EQ956" s="95"/>
      <c r="ER956" s="95"/>
      <c r="ES956" s="95"/>
      <c r="ET956" s="95"/>
      <c r="EU956" s="95"/>
      <c r="EV956" s="95"/>
      <c r="EW956" s="95"/>
      <c r="EX956" s="95"/>
      <c r="EY956" s="95"/>
      <c r="EZ956" s="95"/>
    </row>
    <row r="957" spans="1:156">
      <c r="A957" s="95"/>
      <c r="B957" s="95"/>
      <c r="C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225"/>
      <c r="AF957" s="225"/>
      <c r="AG957" s="225"/>
      <c r="AH957" s="225"/>
      <c r="AI957" s="225"/>
      <c r="AJ957" s="225"/>
      <c r="AK957" s="225"/>
      <c r="AP957" s="226"/>
      <c r="AQ957" s="226"/>
      <c r="AR957" s="226"/>
      <c r="AS957" s="226"/>
      <c r="AT957" s="226"/>
      <c r="AU957" s="226"/>
      <c r="AV957" s="226"/>
      <c r="AW957" s="226"/>
      <c r="AX957" s="226"/>
      <c r="AY957" s="226"/>
      <c r="AZ957" s="226"/>
      <c r="BA957" s="226"/>
      <c r="BB957" s="226"/>
      <c r="BF957" s="232"/>
      <c r="BG957" s="227"/>
      <c r="BH957" s="227"/>
      <c r="BI957" s="227"/>
      <c r="BJ957" s="227"/>
      <c r="BK957" s="227"/>
      <c r="BL957" s="227"/>
      <c r="BM957" s="170"/>
      <c r="BN957" s="170"/>
      <c r="BO957" s="170"/>
      <c r="BP957" s="170"/>
      <c r="BQ957" s="170"/>
      <c r="BR957" s="170"/>
      <c r="BS957" s="170"/>
      <c r="BT957" s="170"/>
      <c r="BU957" s="170"/>
      <c r="EN957" s="95"/>
      <c r="EO957" s="95"/>
      <c r="EP957" s="95"/>
      <c r="EQ957" s="95"/>
      <c r="ER957" s="95"/>
      <c r="ES957" s="95"/>
      <c r="ET957" s="95"/>
      <c r="EU957" s="95"/>
      <c r="EV957" s="95"/>
      <c r="EW957" s="95"/>
      <c r="EX957" s="95"/>
      <c r="EY957" s="95"/>
      <c r="EZ957" s="95"/>
    </row>
    <row r="958" spans="1:156">
      <c r="A958" s="95"/>
      <c r="B958" s="95"/>
      <c r="C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225"/>
      <c r="AF958" s="225"/>
      <c r="AG958" s="225"/>
      <c r="AH958" s="225"/>
      <c r="AI958" s="225"/>
      <c r="AJ958" s="225"/>
      <c r="AK958" s="225"/>
      <c r="AP958" s="226"/>
      <c r="AQ958" s="226"/>
      <c r="AR958" s="226"/>
      <c r="AS958" s="226"/>
      <c r="AT958" s="226"/>
      <c r="AU958" s="226"/>
      <c r="AV958" s="226"/>
      <c r="AW958" s="226"/>
      <c r="AX958" s="226"/>
      <c r="AY958" s="226"/>
      <c r="AZ958" s="226"/>
      <c r="BA958" s="226"/>
      <c r="BB958" s="226"/>
      <c r="BF958" s="232"/>
      <c r="BG958" s="227"/>
      <c r="BH958" s="227"/>
      <c r="BI958" s="227"/>
      <c r="BJ958" s="227"/>
      <c r="BK958" s="227"/>
      <c r="BL958" s="227"/>
      <c r="BM958" s="170"/>
      <c r="BN958" s="170"/>
      <c r="BO958" s="170"/>
      <c r="BP958" s="170"/>
      <c r="BQ958" s="170"/>
      <c r="BR958" s="170"/>
      <c r="BS958" s="170"/>
      <c r="BT958" s="170"/>
      <c r="BU958" s="170"/>
      <c r="EN958" s="95"/>
      <c r="EO958" s="95"/>
      <c r="EP958" s="95"/>
      <c r="EQ958" s="95"/>
      <c r="ER958" s="95"/>
      <c r="ES958" s="95"/>
      <c r="ET958" s="95"/>
      <c r="EU958" s="95"/>
      <c r="EV958" s="95"/>
      <c r="EW958" s="95"/>
      <c r="EX958" s="95"/>
      <c r="EY958" s="95"/>
      <c r="EZ958" s="95"/>
    </row>
    <row r="959" spans="1:156">
      <c r="A959" s="95"/>
      <c r="B959" s="95"/>
      <c r="C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225"/>
      <c r="AF959" s="225"/>
      <c r="AG959" s="225"/>
      <c r="AH959" s="225"/>
      <c r="AI959" s="225"/>
      <c r="AJ959" s="225"/>
      <c r="AK959" s="225"/>
      <c r="AP959" s="226"/>
      <c r="AQ959" s="226"/>
      <c r="AR959" s="226"/>
      <c r="AS959" s="226"/>
      <c r="AT959" s="226"/>
      <c r="AU959" s="226"/>
      <c r="AV959" s="226"/>
      <c r="AW959" s="226"/>
      <c r="AX959" s="226"/>
      <c r="AY959" s="226"/>
      <c r="AZ959" s="226"/>
      <c r="BA959" s="226"/>
      <c r="BB959" s="226"/>
      <c r="BF959" s="232"/>
      <c r="BG959" s="227"/>
      <c r="BH959" s="227"/>
      <c r="BI959" s="227"/>
      <c r="BJ959" s="227"/>
      <c r="BK959" s="227"/>
      <c r="BL959" s="227"/>
      <c r="BM959" s="170"/>
      <c r="BN959" s="170"/>
      <c r="BO959" s="170"/>
      <c r="BP959" s="170"/>
      <c r="BQ959" s="170"/>
      <c r="BR959" s="170"/>
      <c r="BS959" s="170"/>
      <c r="BT959" s="170"/>
      <c r="BU959" s="170"/>
      <c r="EN959" s="95"/>
      <c r="EO959" s="95"/>
      <c r="EP959" s="95"/>
      <c r="EQ959" s="95"/>
      <c r="ER959" s="95"/>
      <c r="ES959" s="95"/>
      <c r="ET959" s="95"/>
      <c r="EU959" s="95"/>
      <c r="EV959" s="95"/>
      <c r="EW959" s="95"/>
      <c r="EX959" s="95"/>
      <c r="EY959" s="95"/>
      <c r="EZ959" s="95"/>
    </row>
    <row r="960" spans="1:156">
      <c r="A960" s="95"/>
      <c r="B960" s="95"/>
      <c r="C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225"/>
      <c r="AF960" s="225"/>
      <c r="AG960" s="225"/>
      <c r="AH960" s="225"/>
      <c r="AI960" s="225"/>
      <c r="AJ960" s="225"/>
      <c r="AK960" s="225"/>
      <c r="AP960" s="226"/>
      <c r="AQ960" s="226"/>
      <c r="AR960" s="226"/>
      <c r="AS960" s="226"/>
      <c r="AT960" s="226"/>
      <c r="AU960" s="226"/>
      <c r="AV960" s="226"/>
      <c r="AW960" s="226"/>
      <c r="AX960" s="226"/>
      <c r="AY960" s="226"/>
      <c r="AZ960" s="226"/>
      <c r="BA960" s="226"/>
      <c r="BB960" s="226"/>
      <c r="BF960" s="232"/>
      <c r="BG960" s="227"/>
      <c r="BH960" s="227"/>
      <c r="BI960" s="227"/>
      <c r="BJ960" s="227"/>
      <c r="BK960" s="227"/>
      <c r="BL960" s="227"/>
      <c r="BM960" s="170"/>
      <c r="BN960" s="170"/>
      <c r="BO960" s="170"/>
      <c r="BP960" s="170"/>
      <c r="BQ960" s="170"/>
      <c r="BR960" s="170"/>
      <c r="BS960" s="170"/>
      <c r="BT960" s="170"/>
      <c r="BU960" s="170"/>
      <c r="EN960" s="95"/>
      <c r="EO960" s="95"/>
      <c r="EP960" s="95"/>
      <c r="EQ960" s="95"/>
      <c r="ER960" s="95"/>
      <c r="ES960" s="95"/>
      <c r="ET960" s="95"/>
      <c r="EU960" s="95"/>
      <c r="EV960" s="95"/>
      <c r="EW960" s="95"/>
      <c r="EX960" s="95"/>
      <c r="EY960" s="95"/>
      <c r="EZ960" s="95"/>
    </row>
    <row r="961" spans="1:156">
      <c r="A961" s="95"/>
      <c r="B961" s="95"/>
      <c r="C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225"/>
      <c r="AF961" s="225"/>
      <c r="AG961" s="225"/>
      <c r="AH961" s="225"/>
      <c r="AI961" s="225"/>
      <c r="AJ961" s="225"/>
      <c r="AK961" s="225"/>
      <c r="AP961" s="226"/>
      <c r="AQ961" s="226"/>
      <c r="AR961" s="226"/>
      <c r="AS961" s="226"/>
      <c r="AT961" s="226"/>
      <c r="AU961" s="226"/>
      <c r="AV961" s="226"/>
      <c r="AW961" s="226"/>
      <c r="AX961" s="226"/>
      <c r="AY961" s="226"/>
      <c r="AZ961" s="226"/>
      <c r="BA961" s="226"/>
      <c r="BB961" s="226"/>
      <c r="BF961" s="232"/>
      <c r="BG961" s="227"/>
      <c r="BH961" s="227"/>
      <c r="BI961" s="227"/>
      <c r="BJ961" s="227"/>
      <c r="BK961" s="227"/>
      <c r="BL961" s="227"/>
      <c r="BM961" s="170"/>
      <c r="BN961" s="170"/>
      <c r="BO961" s="170"/>
      <c r="BP961" s="170"/>
      <c r="BQ961" s="170"/>
      <c r="BR961" s="170"/>
      <c r="BS961" s="170"/>
      <c r="BT961" s="170"/>
      <c r="BU961" s="170"/>
      <c r="EN961" s="95"/>
      <c r="EO961" s="95"/>
      <c r="EP961" s="95"/>
      <c r="EQ961" s="95"/>
      <c r="ER961" s="95"/>
      <c r="ES961" s="95"/>
      <c r="ET961" s="95"/>
      <c r="EU961" s="95"/>
      <c r="EV961" s="95"/>
      <c r="EW961" s="95"/>
      <c r="EX961" s="95"/>
      <c r="EY961" s="95"/>
      <c r="EZ961" s="95"/>
    </row>
    <row r="962" spans="1:156">
      <c r="A962" s="95"/>
      <c r="B962" s="95"/>
      <c r="C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225"/>
      <c r="AF962" s="225"/>
      <c r="AG962" s="225"/>
      <c r="AH962" s="225"/>
      <c r="AI962" s="225"/>
      <c r="AJ962" s="225"/>
      <c r="AK962" s="225"/>
      <c r="AP962" s="226"/>
      <c r="AQ962" s="226"/>
      <c r="AR962" s="226"/>
      <c r="AS962" s="226"/>
      <c r="AT962" s="226"/>
      <c r="AU962" s="226"/>
      <c r="AV962" s="226"/>
      <c r="AW962" s="226"/>
      <c r="AX962" s="226"/>
      <c r="AY962" s="226"/>
      <c r="AZ962" s="226"/>
      <c r="BA962" s="226"/>
      <c r="BB962" s="226"/>
      <c r="BF962" s="232"/>
      <c r="BG962" s="227"/>
      <c r="BH962" s="227"/>
      <c r="BI962" s="227"/>
      <c r="BJ962" s="227"/>
      <c r="BK962" s="227"/>
      <c r="BL962" s="227"/>
      <c r="BM962" s="170"/>
      <c r="BN962" s="170"/>
      <c r="BO962" s="170"/>
      <c r="BP962" s="170"/>
      <c r="BQ962" s="170"/>
      <c r="BR962" s="170"/>
      <c r="BS962" s="170"/>
      <c r="BT962" s="170"/>
      <c r="BU962" s="170"/>
      <c r="EN962" s="95"/>
      <c r="EO962" s="95"/>
      <c r="EP962" s="95"/>
      <c r="EQ962" s="95"/>
      <c r="ER962" s="95"/>
      <c r="ES962" s="95"/>
      <c r="ET962" s="95"/>
      <c r="EU962" s="95"/>
      <c r="EV962" s="95"/>
      <c r="EW962" s="95"/>
      <c r="EX962" s="95"/>
      <c r="EY962" s="95"/>
      <c r="EZ962" s="95"/>
    </row>
    <row r="963" spans="1:156">
      <c r="A963" s="95"/>
      <c r="B963" s="95"/>
      <c r="C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225"/>
      <c r="AF963" s="225"/>
      <c r="AG963" s="225"/>
      <c r="AH963" s="225"/>
      <c r="AI963" s="225"/>
      <c r="AJ963" s="225"/>
      <c r="AK963" s="225"/>
      <c r="AP963" s="226"/>
      <c r="AQ963" s="226"/>
      <c r="AR963" s="226"/>
      <c r="AS963" s="226"/>
      <c r="AT963" s="226"/>
      <c r="AU963" s="226"/>
      <c r="AV963" s="226"/>
      <c r="AW963" s="226"/>
      <c r="AX963" s="226"/>
      <c r="AY963" s="226"/>
      <c r="AZ963" s="226"/>
      <c r="BA963" s="226"/>
      <c r="BB963" s="226"/>
      <c r="BF963" s="232"/>
      <c r="BG963" s="227"/>
      <c r="BH963" s="227"/>
      <c r="BI963" s="227"/>
      <c r="BJ963" s="227"/>
      <c r="BK963" s="227"/>
      <c r="BL963" s="227"/>
      <c r="BM963" s="170"/>
      <c r="BN963" s="170"/>
      <c r="BO963" s="170"/>
      <c r="BP963" s="170"/>
      <c r="BQ963" s="170"/>
      <c r="BR963" s="170"/>
      <c r="BS963" s="170"/>
      <c r="BT963" s="170"/>
      <c r="BU963" s="170"/>
      <c r="EN963" s="95"/>
      <c r="EO963" s="95"/>
      <c r="EP963" s="95"/>
      <c r="EQ963" s="95"/>
      <c r="ER963" s="95"/>
      <c r="ES963" s="95"/>
      <c r="ET963" s="95"/>
      <c r="EU963" s="95"/>
      <c r="EV963" s="95"/>
      <c r="EW963" s="95"/>
      <c r="EX963" s="95"/>
      <c r="EY963" s="95"/>
      <c r="EZ963" s="95"/>
    </row>
    <row r="964" spans="1:156">
      <c r="A964" s="95"/>
      <c r="B964" s="95"/>
      <c r="C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225"/>
      <c r="AF964" s="225"/>
      <c r="AG964" s="225"/>
      <c r="AH964" s="225"/>
      <c r="AI964" s="225"/>
      <c r="AJ964" s="225"/>
      <c r="AK964" s="225"/>
      <c r="AP964" s="226"/>
      <c r="AQ964" s="226"/>
      <c r="AR964" s="226"/>
      <c r="AS964" s="226"/>
      <c r="AT964" s="226"/>
      <c r="AU964" s="226"/>
      <c r="AV964" s="226"/>
      <c r="AW964" s="226"/>
      <c r="AX964" s="226"/>
      <c r="AY964" s="226"/>
      <c r="AZ964" s="226"/>
      <c r="BA964" s="226"/>
      <c r="BB964" s="226"/>
      <c r="BF964" s="232"/>
      <c r="BG964" s="227"/>
      <c r="BH964" s="227"/>
      <c r="BI964" s="227"/>
      <c r="BJ964" s="227"/>
      <c r="BK964" s="227"/>
      <c r="BL964" s="227"/>
      <c r="BM964" s="170"/>
      <c r="BN964" s="170"/>
      <c r="BO964" s="170"/>
      <c r="BP964" s="170"/>
      <c r="BQ964" s="170"/>
      <c r="BR964" s="170"/>
      <c r="BS964" s="170"/>
      <c r="BT964" s="170"/>
      <c r="BU964" s="170"/>
      <c r="EN964" s="95"/>
      <c r="EO964" s="95"/>
      <c r="EP964" s="95"/>
      <c r="EQ964" s="95"/>
      <c r="ER964" s="95"/>
      <c r="ES964" s="95"/>
      <c r="ET964" s="95"/>
      <c r="EU964" s="95"/>
      <c r="EV964" s="95"/>
      <c r="EW964" s="95"/>
      <c r="EX964" s="95"/>
      <c r="EY964" s="95"/>
      <c r="EZ964" s="95"/>
    </row>
    <row r="965" spans="1:156">
      <c r="A965" s="95"/>
      <c r="B965" s="95"/>
      <c r="C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225"/>
      <c r="AF965" s="225"/>
      <c r="AG965" s="225"/>
      <c r="AH965" s="225"/>
      <c r="AI965" s="225"/>
      <c r="AJ965" s="225"/>
      <c r="AK965" s="225"/>
      <c r="AP965" s="226"/>
      <c r="AQ965" s="226"/>
      <c r="AR965" s="226"/>
      <c r="AS965" s="226"/>
      <c r="AT965" s="226"/>
      <c r="AU965" s="226"/>
      <c r="AV965" s="226"/>
      <c r="AW965" s="226"/>
      <c r="AX965" s="226"/>
      <c r="AY965" s="226"/>
      <c r="AZ965" s="226"/>
      <c r="BA965" s="226"/>
      <c r="BB965" s="226"/>
      <c r="BF965" s="232"/>
      <c r="BG965" s="227"/>
      <c r="BH965" s="227"/>
      <c r="BI965" s="227"/>
      <c r="BJ965" s="227"/>
      <c r="BK965" s="227"/>
      <c r="BL965" s="227"/>
      <c r="BM965" s="170"/>
      <c r="BN965" s="170"/>
      <c r="BO965" s="170"/>
      <c r="BP965" s="170"/>
      <c r="BQ965" s="170"/>
      <c r="BR965" s="170"/>
      <c r="BS965" s="170"/>
      <c r="BT965" s="170"/>
      <c r="BU965" s="170"/>
      <c r="EN965" s="95"/>
      <c r="EO965" s="95"/>
      <c r="EP965" s="95"/>
      <c r="EQ965" s="95"/>
      <c r="ER965" s="95"/>
      <c r="ES965" s="95"/>
      <c r="ET965" s="95"/>
      <c r="EU965" s="95"/>
      <c r="EV965" s="95"/>
      <c r="EW965" s="95"/>
      <c r="EX965" s="95"/>
      <c r="EY965" s="95"/>
      <c r="EZ965" s="95"/>
    </row>
    <row r="966" spans="1:156">
      <c r="A966" s="95"/>
      <c r="B966" s="95"/>
      <c r="C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225"/>
      <c r="AF966" s="225"/>
      <c r="AG966" s="225"/>
      <c r="AH966" s="225"/>
      <c r="AI966" s="225"/>
      <c r="AJ966" s="225"/>
      <c r="AK966" s="225"/>
      <c r="AP966" s="226"/>
      <c r="AQ966" s="226"/>
      <c r="AR966" s="226"/>
      <c r="AS966" s="226"/>
      <c r="AT966" s="226"/>
      <c r="AU966" s="226"/>
      <c r="AV966" s="226"/>
      <c r="AW966" s="226"/>
      <c r="AX966" s="226"/>
      <c r="AY966" s="226"/>
      <c r="AZ966" s="226"/>
      <c r="BA966" s="226"/>
      <c r="BB966" s="226"/>
      <c r="BF966" s="232"/>
      <c r="BG966" s="227"/>
      <c r="BH966" s="227"/>
      <c r="BI966" s="227"/>
      <c r="BJ966" s="227"/>
      <c r="BK966" s="227"/>
      <c r="BL966" s="227"/>
      <c r="BM966" s="170"/>
      <c r="BN966" s="170"/>
      <c r="BO966" s="170"/>
      <c r="BP966" s="170"/>
      <c r="BQ966" s="170"/>
      <c r="BR966" s="170"/>
      <c r="BS966" s="170"/>
      <c r="BT966" s="170"/>
      <c r="BU966" s="170"/>
      <c r="EN966" s="95"/>
      <c r="EO966" s="95"/>
      <c r="EP966" s="95"/>
      <c r="EQ966" s="95"/>
      <c r="ER966" s="95"/>
      <c r="ES966" s="95"/>
      <c r="ET966" s="95"/>
      <c r="EU966" s="95"/>
      <c r="EV966" s="95"/>
      <c r="EW966" s="95"/>
      <c r="EX966" s="95"/>
      <c r="EY966" s="95"/>
      <c r="EZ966" s="95"/>
    </row>
    <row r="967" spans="1:156">
      <c r="A967" s="95"/>
      <c r="B967" s="95"/>
      <c r="C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225"/>
      <c r="AF967" s="225"/>
      <c r="AG967" s="225"/>
      <c r="AH967" s="225"/>
      <c r="AI967" s="225"/>
      <c r="AJ967" s="225"/>
      <c r="AK967" s="225"/>
      <c r="AP967" s="226"/>
      <c r="AQ967" s="226"/>
      <c r="AR967" s="226"/>
      <c r="AS967" s="226"/>
      <c r="AT967" s="226"/>
      <c r="AU967" s="226"/>
      <c r="AV967" s="226"/>
      <c r="AW967" s="226"/>
      <c r="AX967" s="226"/>
      <c r="AY967" s="226"/>
      <c r="AZ967" s="226"/>
      <c r="BA967" s="226"/>
      <c r="BB967" s="226"/>
      <c r="BF967" s="232"/>
      <c r="BG967" s="227"/>
      <c r="BH967" s="227"/>
      <c r="BI967" s="227"/>
      <c r="BJ967" s="227"/>
      <c r="BK967" s="227"/>
      <c r="BL967" s="227"/>
      <c r="BM967" s="170"/>
      <c r="BN967" s="170"/>
      <c r="BO967" s="170"/>
      <c r="BP967" s="170"/>
      <c r="BQ967" s="170"/>
      <c r="BR967" s="170"/>
      <c r="BS967" s="170"/>
      <c r="BT967" s="170"/>
      <c r="BU967" s="170"/>
      <c r="EN967" s="95"/>
      <c r="EO967" s="95"/>
      <c r="EP967" s="95"/>
      <c r="EQ967" s="95"/>
      <c r="ER967" s="95"/>
      <c r="ES967" s="95"/>
      <c r="ET967" s="95"/>
      <c r="EU967" s="95"/>
      <c r="EV967" s="95"/>
      <c r="EW967" s="95"/>
      <c r="EX967" s="95"/>
      <c r="EY967" s="95"/>
      <c r="EZ967" s="95"/>
    </row>
    <row r="968" spans="1:156">
      <c r="A968" s="95"/>
      <c r="B968" s="95"/>
      <c r="C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225"/>
      <c r="AF968" s="225"/>
      <c r="AG968" s="225"/>
      <c r="AH968" s="225"/>
      <c r="AI968" s="225"/>
      <c r="AJ968" s="225"/>
      <c r="AK968" s="225"/>
      <c r="AP968" s="226"/>
      <c r="AQ968" s="226"/>
      <c r="AR968" s="226"/>
      <c r="AS968" s="226"/>
      <c r="AT968" s="226"/>
      <c r="AU968" s="226"/>
      <c r="AV968" s="226"/>
      <c r="AW968" s="226"/>
      <c r="AX968" s="226"/>
      <c r="AY968" s="226"/>
      <c r="AZ968" s="226"/>
      <c r="BA968" s="226"/>
      <c r="BB968" s="226"/>
      <c r="BF968" s="232"/>
      <c r="BG968" s="227"/>
      <c r="BH968" s="227"/>
      <c r="BI968" s="227"/>
      <c r="BJ968" s="227"/>
      <c r="BK968" s="227"/>
      <c r="BL968" s="227"/>
      <c r="BM968" s="170"/>
      <c r="BN968" s="170"/>
      <c r="BO968" s="170"/>
      <c r="BP968" s="170"/>
      <c r="BQ968" s="170"/>
      <c r="BR968" s="170"/>
      <c r="BS968" s="170"/>
      <c r="BT968" s="170"/>
      <c r="BU968" s="170"/>
      <c r="EN968" s="95"/>
      <c r="EO968" s="95"/>
      <c r="EP968" s="95"/>
      <c r="EQ968" s="95"/>
      <c r="ER968" s="95"/>
      <c r="ES968" s="95"/>
      <c r="ET968" s="95"/>
      <c r="EU968" s="95"/>
      <c r="EV968" s="95"/>
      <c r="EW968" s="95"/>
      <c r="EX968" s="95"/>
      <c r="EY968" s="95"/>
      <c r="EZ968" s="95"/>
    </row>
    <row r="969" spans="1:156">
      <c r="A969" s="95"/>
      <c r="B969" s="95"/>
      <c r="C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225"/>
      <c r="AF969" s="225"/>
      <c r="AG969" s="225"/>
      <c r="AH969" s="225"/>
      <c r="AI969" s="225"/>
      <c r="AJ969" s="225"/>
      <c r="AK969" s="225"/>
      <c r="AP969" s="226"/>
      <c r="AQ969" s="226"/>
      <c r="AR969" s="226"/>
      <c r="AS969" s="226"/>
      <c r="AT969" s="226"/>
      <c r="AU969" s="226"/>
      <c r="AV969" s="226"/>
      <c r="AW969" s="226"/>
      <c r="AX969" s="226"/>
      <c r="AY969" s="226"/>
      <c r="AZ969" s="226"/>
      <c r="BA969" s="226"/>
      <c r="BB969" s="226"/>
      <c r="BF969" s="232"/>
      <c r="BG969" s="227"/>
      <c r="BH969" s="227"/>
      <c r="BI969" s="227"/>
      <c r="BJ969" s="227"/>
      <c r="BK969" s="227"/>
      <c r="BL969" s="227"/>
      <c r="BM969" s="170"/>
      <c r="BN969" s="170"/>
      <c r="BO969" s="170"/>
      <c r="BP969" s="170"/>
      <c r="BQ969" s="170"/>
      <c r="BR969" s="170"/>
      <c r="BS969" s="170"/>
      <c r="BT969" s="170"/>
      <c r="BU969" s="170"/>
      <c r="EN969" s="95"/>
      <c r="EO969" s="95"/>
      <c r="EP969" s="95"/>
      <c r="EQ969" s="95"/>
      <c r="ER969" s="95"/>
      <c r="ES969" s="95"/>
      <c r="ET969" s="95"/>
      <c r="EU969" s="95"/>
      <c r="EV969" s="95"/>
      <c r="EW969" s="95"/>
      <c r="EX969" s="95"/>
      <c r="EY969" s="95"/>
      <c r="EZ969" s="95"/>
    </row>
    <row r="970" spans="1:156">
      <c r="A970" s="95"/>
      <c r="B970" s="95"/>
      <c r="C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225"/>
      <c r="AF970" s="225"/>
      <c r="AG970" s="225"/>
      <c r="AH970" s="225"/>
      <c r="AI970" s="225"/>
      <c r="AJ970" s="225"/>
      <c r="AK970" s="225"/>
      <c r="AP970" s="226"/>
      <c r="AQ970" s="226"/>
      <c r="AR970" s="226"/>
      <c r="AS970" s="226"/>
      <c r="AT970" s="226"/>
      <c r="AU970" s="226"/>
      <c r="AV970" s="226"/>
      <c r="AW970" s="226"/>
      <c r="AX970" s="226"/>
      <c r="AY970" s="226"/>
      <c r="AZ970" s="226"/>
      <c r="BA970" s="226"/>
      <c r="BB970" s="226"/>
      <c r="BF970" s="232"/>
      <c r="BG970" s="227"/>
      <c r="BH970" s="227"/>
      <c r="BI970" s="227"/>
      <c r="BJ970" s="227"/>
      <c r="BK970" s="227"/>
      <c r="BL970" s="227"/>
      <c r="BM970" s="170"/>
      <c r="BN970" s="170"/>
      <c r="BO970" s="170"/>
      <c r="BP970" s="170"/>
      <c r="BQ970" s="170"/>
      <c r="BR970" s="170"/>
      <c r="BS970" s="170"/>
      <c r="BT970" s="170"/>
      <c r="BU970" s="170"/>
      <c r="EN970" s="95"/>
      <c r="EO970" s="95"/>
      <c r="EP970" s="95"/>
      <c r="EQ970" s="95"/>
      <c r="ER970" s="95"/>
      <c r="ES970" s="95"/>
      <c r="ET970" s="95"/>
      <c r="EU970" s="95"/>
      <c r="EV970" s="95"/>
      <c r="EW970" s="95"/>
      <c r="EX970" s="95"/>
      <c r="EY970" s="95"/>
      <c r="EZ970" s="95"/>
    </row>
    <row r="971" spans="1:156">
      <c r="A971" s="95"/>
      <c r="B971" s="95"/>
      <c r="C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225"/>
      <c r="AF971" s="225"/>
      <c r="AG971" s="225"/>
      <c r="AH971" s="225"/>
      <c r="AI971" s="225"/>
      <c r="AJ971" s="225"/>
      <c r="AK971" s="225"/>
      <c r="AP971" s="226"/>
      <c r="AQ971" s="226"/>
      <c r="AR971" s="226"/>
      <c r="AS971" s="226"/>
      <c r="AT971" s="226"/>
      <c r="AU971" s="226"/>
      <c r="AV971" s="226"/>
      <c r="AW971" s="226"/>
      <c r="AX971" s="226"/>
      <c r="AY971" s="226"/>
      <c r="AZ971" s="226"/>
      <c r="BA971" s="226"/>
      <c r="BB971" s="226"/>
      <c r="BF971" s="232"/>
      <c r="BG971" s="227"/>
      <c r="BH971" s="227"/>
      <c r="BI971" s="227"/>
      <c r="BJ971" s="227"/>
      <c r="BK971" s="227"/>
      <c r="BL971" s="227"/>
      <c r="BM971" s="170"/>
      <c r="BN971" s="170"/>
      <c r="BO971" s="170"/>
      <c r="BP971" s="170"/>
      <c r="BQ971" s="170"/>
      <c r="BR971" s="170"/>
      <c r="BS971" s="170"/>
      <c r="BT971" s="170"/>
      <c r="BU971" s="170"/>
      <c r="EN971" s="95"/>
      <c r="EO971" s="95"/>
      <c r="EP971" s="95"/>
      <c r="EQ971" s="95"/>
      <c r="ER971" s="95"/>
      <c r="ES971" s="95"/>
      <c r="ET971" s="95"/>
      <c r="EU971" s="95"/>
      <c r="EV971" s="95"/>
      <c r="EW971" s="95"/>
      <c r="EX971" s="95"/>
      <c r="EY971" s="95"/>
      <c r="EZ971" s="95"/>
    </row>
    <row r="972" spans="1:156">
      <c r="A972" s="95"/>
      <c r="B972" s="95"/>
      <c r="C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225"/>
      <c r="AF972" s="225"/>
      <c r="AG972" s="225"/>
      <c r="AH972" s="225"/>
      <c r="AI972" s="225"/>
      <c r="AJ972" s="225"/>
      <c r="AK972" s="225"/>
      <c r="AP972" s="226"/>
      <c r="AQ972" s="226"/>
      <c r="AR972" s="226"/>
      <c r="AS972" s="226"/>
      <c r="AT972" s="226"/>
      <c r="AU972" s="226"/>
      <c r="AV972" s="226"/>
      <c r="AW972" s="226"/>
      <c r="AX972" s="226"/>
      <c r="AY972" s="226"/>
      <c r="AZ972" s="226"/>
      <c r="BA972" s="226"/>
      <c r="BB972" s="226"/>
      <c r="BF972" s="232"/>
      <c r="BG972" s="227"/>
      <c r="BH972" s="227"/>
      <c r="BI972" s="227"/>
      <c r="BJ972" s="227"/>
      <c r="BK972" s="227"/>
      <c r="BL972" s="227"/>
      <c r="BM972" s="170"/>
      <c r="BN972" s="170"/>
      <c r="BO972" s="170"/>
      <c r="BP972" s="170"/>
      <c r="BQ972" s="170"/>
      <c r="BR972" s="170"/>
      <c r="BS972" s="170"/>
      <c r="BT972" s="170"/>
      <c r="BU972" s="170"/>
      <c r="EN972" s="95"/>
      <c r="EO972" s="95"/>
      <c r="EP972" s="95"/>
      <c r="EQ972" s="95"/>
      <c r="ER972" s="95"/>
      <c r="ES972" s="95"/>
      <c r="ET972" s="95"/>
      <c r="EU972" s="95"/>
      <c r="EV972" s="95"/>
      <c r="EW972" s="95"/>
      <c r="EX972" s="95"/>
      <c r="EY972" s="95"/>
      <c r="EZ972" s="95"/>
    </row>
    <row r="973" spans="1:156">
      <c r="A973" s="95"/>
      <c r="B973" s="95"/>
      <c r="C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225"/>
      <c r="AF973" s="225"/>
      <c r="AG973" s="225"/>
      <c r="AH973" s="225"/>
      <c r="AI973" s="225"/>
      <c r="AJ973" s="225"/>
      <c r="AK973" s="225"/>
      <c r="AP973" s="226"/>
      <c r="AQ973" s="226"/>
      <c r="AR973" s="226"/>
      <c r="AS973" s="226"/>
      <c r="AT973" s="226"/>
      <c r="AU973" s="226"/>
      <c r="AV973" s="226"/>
      <c r="AW973" s="226"/>
      <c r="AX973" s="226"/>
      <c r="AY973" s="226"/>
      <c r="AZ973" s="226"/>
      <c r="BA973" s="226"/>
      <c r="BB973" s="226"/>
      <c r="BF973" s="232"/>
      <c r="BG973" s="227"/>
      <c r="BH973" s="227"/>
      <c r="BI973" s="227"/>
      <c r="BJ973" s="227"/>
      <c r="BK973" s="227"/>
      <c r="BL973" s="227"/>
      <c r="BM973" s="170"/>
      <c r="BN973" s="170"/>
      <c r="BO973" s="170"/>
      <c r="BP973" s="170"/>
      <c r="BQ973" s="170"/>
      <c r="BR973" s="170"/>
      <c r="BS973" s="170"/>
      <c r="BT973" s="170"/>
      <c r="BU973" s="170"/>
      <c r="EN973" s="95"/>
      <c r="EO973" s="95"/>
      <c r="EP973" s="95"/>
      <c r="EQ973" s="95"/>
      <c r="ER973" s="95"/>
      <c r="ES973" s="95"/>
      <c r="ET973" s="95"/>
      <c r="EU973" s="95"/>
      <c r="EV973" s="95"/>
      <c r="EW973" s="95"/>
      <c r="EX973" s="95"/>
      <c r="EY973" s="95"/>
      <c r="EZ973" s="95"/>
    </row>
    <row r="974" spans="1:156">
      <c r="A974" s="95"/>
      <c r="B974" s="95"/>
      <c r="C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225"/>
      <c r="AF974" s="225"/>
      <c r="AG974" s="225"/>
      <c r="AH974" s="225"/>
      <c r="AI974" s="225"/>
      <c r="AJ974" s="225"/>
      <c r="AK974" s="225"/>
      <c r="AP974" s="226"/>
      <c r="AQ974" s="226"/>
      <c r="AR974" s="226"/>
      <c r="AS974" s="226"/>
      <c r="AT974" s="226"/>
      <c r="AU974" s="226"/>
      <c r="AV974" s="226"/>
      <c r="AW974" s="226"/>
      <c r="AX974" s="226"/>
      <c r="AY974" s="226"/>
      <c r="AZ974" s="226"/>
      <c r="BA974" s="226"/>
      <c r="BB974" s="226"/>
      <c r="BF974" s="232"/>
      <c r="BG974" s="227"/>
      <c r="BH974" s="227"/>
      <c r="BI974" s="227"/>
      <c r="BJ974" s="227"/>
      <c r="BK974" s="227"/>
      <c r="BL974" s="227"/>
      <c r="BM974" s="170"/>
      <c r="BN974" s="170"/>
      <c r="BO974" s="170"/>
      <c r="BP974" s="170"/>
      <c r="BQ974" s="170"/>
      <c r="BR974" s="170"/>
      <c r="BS974" s="170"/>
      <c r="BT974" s="170"/>
      <c r="BU974" s="170"/>
      <c r="EN974" s="95"/>
      <c r="EO974" s="95"/>
      <c r="EP974" s="95"/>
      <c r="EQ974" s="95"/>
      <c r="ER974" s="95"/>
      <c r="ES974" s="95"/>
      <c r="ET974" s="95"/>
      <c r="EU974" s="95"/>
      <c r="EV974" s="95"/>
      <c r="EW974" s="95"/>
      <c r="EX974" s="95"/>
      <c r="EY974" s="95"/>
      <c r="EZ974" s="95"/>
    </row>
    <row r="975" spans="1:156">
      <c r="A975" s="95"/>
      <c r="B975" s="95"/>
      <c r="C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225"/>
      <c r="AF975" s="225"/>
      <c r="AG975" s="225"/>
      <c r="AH975" s="225"/>
      <c r="AI975" s="225"/>
      <c r="AJ975" s="225"/>
      <c r="AK975" s="225"/>
      <c r="AP975" s="226"/>
      <c r="AQ975" s="226"/>
      <c r="AR975" s="226"/>
      <c r="AS975" s="226"/>
      <c r="AT975" s="226"/>
      <c r="AU975" s="226"/>
      <c r="AV975" s="226"/>
      <c r="AW975" s="226"/>
      <c r="AX975" s="226"/>
      <c r="AY975" s="226"/>
      <c r="AZ975" s="226"/>
      <c r="BA975" s="226"/>
      <c r="BB975" s="226"/>
      <c r="BF975" s="232"/>
      <c r="BG975" s="227"/>
      <c r="BH975" s="227"/>
      <c r="BI975" s="227"/>
      <c r="BJ975" s="227"/>
      <c r="BK975" s="227"/>
      <c r="BL975" s="227"/>
      <c r="BM975" s="170"/>
      <c r="BN975" s="170"/>
      <c r="BO975" s="170"/>
      <c r="BP975" s="170"/>
      <c r="BQ975" s="170"/>
      <c r="BR975" s="170"/>
      <c r="BS975" s="170"/>
      <c r="BT975" s="170"/>
      <c r="BU975" s="170"/>
      <c r="EN975" s="95"/>
      <c r="EO975" s="95"/>
      <c r="EP975" s="95"/>
      <c r="EQ975" s="95"/>
      <c r="ER975" s="95"/>
      <c r="ES975" s="95"/>
      <c r="ET975" s="95"/>
      <c r="EU975" s="95"/>
      <c r="EV975" s="95"/>
      <c r="EW975" s="95"/>
      <c r="EX975" s="95"/>
      <c r="EY975" s="95"/>
      <c r="EZ975" s="95"/>
    </row>
    <row r="976" spans="1:156">
      <c r="A976" s="95"/>
      <c r="B976" s="95"/>
      <c r="C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225"/>
      <c r="AF976" s="225"/>
      <c r="AG976" s="225"/>
      <c r="AH976" s="225"/>
      <c r="AI976" s="225"/>
      <c r="AJ976" s="225"/>
      <c r="AK976" s="225"/>
      <c r="AP976" s="226"/>
      <c r="AQ976" s="226"/>
      <c r="AR976" s="226"/>
      <c r="AS976" s="226"/>
      <c r="AT976" s="226"/>
      <c r="AU976" s="226"/>
      <c r="AV976" s="226"/>
      <c r="AW976" s="226"/>
      <c r="AX976" s="226"/>
      <c r="AY976" s="226"/>
      <c r="AZ976" s="226"/>
      <c r="BA976" s="226"/>
      <c r="BB976" s="226"/>
      <c r="BF976" s="232"/>
      <c r="BG976" s="227"/>
      <c r="BH976" s="227"/>
      <c r="BI976" s="227"/>
      <c r="BJ976" s="227"/>
      <c r="BK976" s="227"/>
      <c r="BL976" s="227"/>
      <c r="BM976" s="170"/>
      <c r="BN976" s="170"/>
      <c r="BO976" s="170"/>
      <c r="BP976" s="170"/>
      <c r="BQ976" s="170"/>
      <c r="BR976" s="170"/>
      <c r="BS976" s="170"/>
      <c r="BT976" s="170"/>
      <c r="BU976" s="170"/>
      <c r="EN976" s="95"/>
      <c r="EO976" s="95"/>
      <c r="EP976" s="95"/>
      <c r="EQ976" s="95"/>
      <c r="ER976" s="95"/>
      <c r="ES976" s="95"/>
      <c r="ET976" s="95"/>
      <c r="EU976" s="95"/>
      <c r="EV976" s="95"/>
      <c r="EW976" s="95"/>
      <c r="EX976" s="95"/>
      <c r="EY976" s="95"/>
      <c r="EZ976" s="95"/>
    </row>
    <row r="977" spans="1:156">
      <c r="A977" s="95"/>
      <c r="B977" s="95"/>
      <c r="C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225"/>
      <c r="AF977" s="225"/>
      <c r="AG977" s="225"/>
      <c r="AH977" s="225"/>
      <c r="AI977" s="225"/>
      <c r="AJ977" s="225"/>
      <c r="AK977" s="225"/>
      <c r="AP977" s="226"/>
      <c r="AQ977" s="226"/>
      <c r="AR977" s="226"/>
      <c r="AS977" s="226"/>
      <c r="AT977" s="226"/>
      <c r="AU977" s="226"/>
      <c r="AV977" s="226"/>
      <c r="AW977" s="226"/>
      <c r="AX977" s="226"/>
      <c r="AY977" s="226"/>
      <c r="AZ977" s="226"/>
      <c r="BA977" s="226"/>
      <c r="BB977" s="226"/>
      <c r="BF977" s="232"/>
      <c r="BG977" s="227"/>
      <c r="BH977" s="227"/>
      <c r="BI977" s="227"/>
      <c r="BJ977" s="227"/>
      <c r="BK977" s="227"/>
      <c r="BL977" s="227"/>
      <c r="BM977" s="170"/>
      <c r="BN977" s="170"/>
      <c r="BO977" s="170"/>
      <c r="BP977" s="170"/>
      <c r="BQ977" s="170"/>
      <c r="BR977" s="170"/>
      <c r="BS977" s="170"/>
      <c r="BT977" s="170"/>
      <c r="BU977" s="170"/>
      <c r="EN977" s="95"/>
      <c r="EO977" s="95"/>
      <c r="EP977" s="95"/>
      <c r="EQ977" s="95"/>
      <c r="ER977" s="95"/>
      <c r="ES977" s="95"/>
      <c r="ET977" s="95"/>
      <c r="EU977" s="95"/>
      <c r="EV977" s="95"/>
      <c r="EW977" s="95"/>
      <c r="EX977" s="95"/>
      <c r="EY977" s="95"/>
      <c r="EZ977" s="95"/>
    </row>
    <row r="978" spans="1:156">
      <c r="A978" s="95"/>
      <c r="B978" s="95"/>
      <c r="C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225"/>
      <c r="AF978" s="225"/>
      <c r="AG978" s="225"/>
      <c r="AH978" s="225"/>
      <c r="AI978" s="225"/>
      <c r="AJ978" s="225"/>
      <c r="AK978" s="225"/>
      <c r="AP978" s="226"/>
      <c r="AQ978" s="226"/>
      <c r="AR978" s="226"/>
      <c r="AS978" s="226"/>
      <c r="AT978" s="226"/>
      <c r="AU978" s="226"/>
      <c r="AV978" s="226"/>
      <c r="AW978" s="226"/>
      <c r="AX978" s="226"/>
      <c r="AY978" s="226"/>
      <c r="AZ978" s="226"/>
      <c r="BA978" s="226"/>
      <c r="BB978" s="226"/>
      <c r="BF978" s="232"/>
      <c r="BG978" s="227"/>
      <c r="BH978" s="227"/>
      <c r="BI978" s="227"/>
      <c r="BJ978" s="227"/>
      <c r="BK978" s="227"/>
      <c r="BL978" s="227"/>
      <c r="BM978" s="170"/>
      <c r="BN978" s="170"/>
      <c r="BO978" s="170"/>
      <c r="BP978" s="170"/>
      <c r="BQ978" s="170"/>
      <c r="BR978" s="170"/>
      <c r="BS978" s="170"/>
      <c r="BT978" s="170"/>
      <c r="BU978" s="170"/>
      <c r="EN978" s="95"/>
      <c r="EO978" s="95"/>
      <c r="EP978" s="95"/>
      <c r="EQ978" s="95"/>
      <c r="ER978" s="95"/>
      <c r="ES978" s="95"/>
      <c r="ET978" s="95"/>
      <c r="EU978" s="95"/>
      <c r="EV978" s="95"/>
      <c r="EW978" s="95"/>
      <c r="EX978" s="95"/>
      <c r="EY978" s="95"/>
      <c r="EZ978" s="95"/>
    </row>
    <row r="979" spans="1:156">
      <c r="A979" s="95"/>
      <c r="B979" s="95"/>
      <c r="C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225"/>
      <c r="AF979" s="225"/>
      <c r="AG979" s="225"/>
      <c r="AH979" s="225"/>
      <c r="AI979" s="225"/>
      <c r="AJ979" s="225"/>
      <c r="AK979" s="225"/>
      <c r="AP979" s="226"/>
      <c r="AQ979" s="226"/>
      <c r="AR979" s="226"/>
      <c r="AS979" s="226"/>
      <c r="AT979" s="226"/>
      <c r="AU979" s="226"/>
      <c r="AV979" s="226"/>
      <c r="AW979" s="226"/>
      <c r="AX979" s="226"/>
      <c r="AY979" s="226"/>
      <c r="AZ979" s="226"/>
      <c r="BA979" s="226"/>
      <c r="BB979" s="226"/>
      <c r="BF979" s="232"/>
      <c r="BG979" s="227"/>
      <c r="BH979" s="227"/>
      <c r="BI979" s="227"/>
      <c r="BJ979" s="227"/>
      <c r="BK979" s="227"/>
      <c r="BL979" s="227"/>
      <c r="BM979" s="170"/>
      <c r="BN979" s="170"/>
      <c r="BO979" s="170"/>
      <c r="BP979" s="170"/>
      <c r="BQ979" s="170"/>
      <c r="BR979" s="170"/>
      <c r="BS979" s="170"/>
      <c r="BT979" s="170"/>
      <c r="BU979" s="170"/>
      <c r="EN979" s="95"/>
      <c r="EO979" s="95"/>
      <c r="EP979" s="95"/>
      <c r="EQ979" s="95"/>
      <c r="ER979" s="95"/>
      <c r="ES979" s="95"/>
      <c r="ET979" s="95"/>
      <c r="EU979" s="95"/>
      <c r="EV979" s="95"/>
      <c r="EW979" s="95"/>
      <c r="EX979" s="95"/>
      <c r="EY979" s="95"/>
      <c r="EZ979" s="95"/>
    </row>
    <row r="980" spans="1:156">
      <c r="A980" s="95"/>
      <c r="B980" s="95"/>
      <c r="C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225"/>
      <c r="AF980" s="225"/>
      <c r="AG980" s="225"/>
      <c r="AH980" s="225"/>
      <c r="AI980" s="225"/>
      <c r="AJ980" s="225"/>
      <c r="AK980" s="225"/>
      <c r="AP980" s="226"/>
      <c r="AQ980" s="226"/>
      <c r="AR980" s="226"/>
      <c r="AS980" s="226"/>
      <c r="AT980" s="226"/>
      <c r="AU980" s="226"/>
      <c r="AV980" s="226"/>
      <c r="AW980" s="226"/>
      <c r="AX980" s="226"/>
      <c r="AY980" s="226"/>
      <c r="AZ980" s="226"/>
      <c r="BA980" s="226"/>
      <c r="BB980" s="226"/>
      <c r="BF980" s="232"/>
      <c r="BG980" s="227"/>
      <c r="BH980" s="227"/>
      <c r="BI980" s="227"/>
      <c r="BJ980" s="227"/>
      <c r="BK980" s="227"/>
      <c r="BL980" s="227"/>
      <c r="BM980" s="170"/>
      <c r="BN980" s="170"/>
      <c r="BO980" s="170"/>
      <c r="BP980" s="170"/>
      <c r="BQ980" s="170"/>
      <c r="BR980" s="170"/>
      <c r="BS980" s="170"/>
      <c r="BT980" s="170"/>
      <c r="BU980" s="170"/>
      <c r="EN980" s="95"/>
      <c r="EO980" s="95"/>
      <c r="EP980" s="95"/>
      <c r="EQ980" s="95"/>
      <c r="ER980" s="95"/>
      <c r="ES980" s="95"/>
      <c r="ET980" s="95"/>
      <c r="EU980" s="95"/>
      <c r="EV980" s="95"/>
      <c r="EW980" s="95"/>
      <c r="EX980" s="95"/>
      <c r="EY980" s="95"/>
      <c r="EZ980" s="95"/>
    </row>
    <row r="981" spans="1:156">
      <c r="A981" s="95"/>
      <c r="B981" s="95"/>
      <c r="C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  <c r="AC981" s="95"/>
      <c r="AD981" s="225"/>
      <c r="AF981" s="225"/>
      <c r="AG981" s="225"/>
      <c r="AH981" s="225"/>
      <c r="AI981" s="225"/>
      <c r="AJ981" s="225"/>
      <c r="AK981" s="225"/>
      <c r="AP981" s="226"/>
      <c r="AQ981" s="226"/>
      <c r="AR981" s="226"/>
      <c r="AS981" s="226"/>
      <c r="AT981" s="226"/>
      <c r="AU981" s="226"/>
      <c r="AV981" s="226"/>
      <c r="AW981" s="226"/>
      <c r="AX981" s="226"/>
      <c r="AY981" s="226"/>
      <c r="AZ981" s="226"/>
      <c r="BA981" s="226"/>
      <c r="BB981" s="226"/>
      <c r="BF981" s="232"/>
      <c r="BG981" s="227"/>
      <c r="BH981" s="227"/>
      <c r="BI981" s="227"/>
      <c r="BJ981" s="227"/>
      <c r="BK981" s="227"/>
      <c r="BL981" s="227"/>
      <c r="BM981" s="170"/>
      <c r="BN981" s="170"/>
      <c r="BO981" s="170"/>
      <c r="BP981" s="170"/>
      <c r="BQ981" s="170"/>
      <c r="BR981" s="170"/>
      <c r="BS981" s="170"/>
      <c r="BT981" s="170"/>
      <c r="BU981" s="170"/>
      <c r="EN981" s="95"/>
      <c r="EO981" s="95"/>
      <c r="EP981" s="95"/>
      <c r="EQ981" s="95"/>
      <c r="ER981" s="95"/>
      <c r="ES981" s="95"/>
      <c r="ET981" s="95"/>
      <c r="EU981" s="95"/>
      <c r="EV981" s="95"/>
      <c r="EW981" s="95"/>
      <c r="EX981" s="95"/>
      <c r="EY981" s="95"/>
      <c r="EZ981" s="95"/>
    </row>
    <row r="982" spans="1:156">
      <c r="A982" s="95"/>
      <c r="B982" s="95"/>
      <c r="C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225"/>
      <c r="AF982" s="225"/>
      <c r="AG982" s="225"/>
      <c r="AH982" s="225"/>
      <c r="AI982" s="225"/>
      <c r="AJ982" s="225"/>
      <c r="AK982" s="225"/>
      <c r="AP982" s="226"/>
      <c r="AQ982" s="226"/>
      <c r="AR982" s="226"/>
      <c r="AS982" s="226"/>
      <c r="AT982" s="226"/>
      <c r="AU982" s="226"/>
      <c r="AV982" s="226"/>
      <c r="AW982" s="226"/>
      <c r="AX982" s="226"/>
      <c r="AY982" s="226"/>
      <c r="AZ982" s="226"/>
      <c r="BA982" s="226"/>
      <c r="BB982" s="226"/>
      <c r="BF982" s="232"/>
      <c r="BG982" s="227"/>
      <c r="BH982" s="227"/>
      <c r="BI982" s="227"/>
      <c r="BJ982" s="227"/>
      <c r="BK982" s="227"/>
      <c r="BL982" s="227"/>
      <c r="BM982" s="170"/>
      <c r="BN982" s="170"/>
      <c r="BO982" s="170"/>
      <c r="BP982" s="170"/>
      <c r="BQ982" s="170"/>
      <c r="BR982" s="170"/>
      <c r="BS982" s="170"/>
      <c r="BT982" s="170"/>
      <c r="BU982" s="170"/>
      <c r="EN982" s="95"/>
      <c r="EO982" s="95"/>
      <c r="EP982" s="95"/>
      <c r="EQ982" s="95"/>
      <c r="ER982" s="95"/>
      <c r="ES982" s="95"/>
      <c r="ET982" s="95"/>
      <c r="EU982" s="95"/>
      <c r="EV982" s="95"/>
      <c r="EW982" s="95"/>
      <c r="EX982" s="95"/>
      <c r="EY982" s="95"/>
      <c r="EZ982" s="95"/>
    </row>
    <row r="983" spans="1:156">
      <c r="A983" s="95"/>
      <c r="B983" s="95"/>
      <c r="C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225"/>
      <c r="AF983" s="225"/>
      <c r="AG983" s="225"/>
      <c r="AH983" s="225"/>
      <c r="AI983" s="225"/>
      <c r="AJ983" s="225"/>
      <c r="AK983" s="225"/>
      <c r="AP983" s="226"/>
      <c r="AQ983" s="226"/>
      <c r="AR983" s="226"/>
      <c r="AS983" s="226"/>
      <c r="AT983" s="226"/>
      <c r="AU983" s="226"/>
      <c r="AV983" s="226"/>
      <c r="AW983" s="226"/>
      <c r="AX983" s="226"/>
      <c r="AY983" s="226"/>
      <c r="AZ983" s="226"/>
      <c r="BA983" s="226"/>
      <c r="BB983" s="226"/>
      <c r="BF983" s="232"/>
      <c r="BG983" s="227"/>
      <c r="BH983" s="227"/>
      <c r="BI983" s="227"/>
      <c r="BJ983" s="227"/>
      <c r="BK983" s="227"/>
      <c r="BL983" s="227"/>
      <c r="BM983" s="170"/>
      <c r="BN983" s="170"/>
      <c r="BO983" s="170"/>
      <c r="BP983" s="170"/>
      <c r="BQ983" s="170"/>
      <c r="BR983" s="170"/>
      <c r="BS983" s="170"/>
      <c r="BT983" s="170"/>
      <c r="BU983" s="170"/>
      <c r="EN983" s="95"/>
      <c r="EO983" s="95"/>
      <c r="EP983" s="95"/>
      <c r="EQ983" s="95"/>
      <c r="ER983" s="95"/>
      <c r="ES983" s="95"/>
      <c r="ET983" s="95"/>
      <c r="EU983" s="95"/>
      <c r="EV983" s="95"/>
      <c r="EW983" s="95"/>
      <c r="EX983" s="95"/>
      <c r="EY983" s="95"/>
      <c r="EZ983" s="95"/>
    </row>
    <row r="984" spans="1:156">
      <c r="A984" s="95"/>
      <c r="B984" s="95"/>
      <c r="C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225"/>
      <c r="AF984" s="225"/>
      <c r="AG984" s="225"/>
      <c r="AH984" s="225"/>
      <c r="AI984" s="225"/>
      <c r="AJ984" s="225"/>
      <c r="AK984" s="225"/>
      <c r="AP984" s="226"/>
      <c r="AQ984" s="226"/>
      <c r="AR984" s="226"/>
      <c r="AS984" s="226"/>
      <c r="AT984" s="226"/>
      <c r="AU984" s="226"/>
      <c r="AV984" s="226"/>
      <c r="AW984" s="226"/>
      <c r="AX984" s="226"/>
      <c r="AY984" s="226"/>
      <c r="AZ984" s="226"/>
      <c r="BA984" s="226"/>
      <c r="BB984" s="226"/>
      <c r="BF984" s="232"/>
      <c r="BG984" s="227"/>
      <c r="BH984" s="227"/>
      <c r="BI984" s="227"/>
      <c r="BJ984" s="227"/>
      <c r="BK984" s="227"/>
      <c r="BL984" s="227"/>
      <c r="BM984" s="170"/>
      <c r="BN984" s="170"/>
      <c r="BO984" s="170"/>
      <c r="BP984" s="170"/>
      <c r="BQ984" s="170"/>
      <c r="BR984" s="170"/>
      <c r="BS984" s="170"/>
      <c r="BT984" s="170"/>
      <c r="BU984" s="170"/>
      <c r="EN984" s="95"/>
      <c r="EO984" s="95"/>
      <c r="EP984" s="95"/>
      <c r="EQ984" s="95"/>
      <c r="ER984" s="95"/>
      <c r="ES984" s="95"/>
      <c r="ET984" s="95"/>
      <c r="EU984" s="95"/>
      <c r="EV984" s="95"/>
      <c r="EW984" s="95"/>
      <c r="EX984" s="95"/>
      <c r="EY984" s="95"/>
      <c r="EZ984" s="95"/>
    </row>
    <row r="985" spans="1:156">
      <c r="A985" s="95"/>
      <c r="B985" s="95"/>
      <c r="C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225"/>
      <c r="AF985" s="225"/>
      <c r="AG985" s="225"/>
      <c r="AH985" s="225"/>
      <c r="AI985" s="225"/>
      <c r="AJ985" s="225"/>
      <c r="AK985" s="225"/>
      <c r="AP985" s="226"/>
      <c r="AQ985" s="226"/>
      <c r="AR985" s="226"/>
      <c r="AS985" s="226"/>
      <c r="AT985" s="226"/>
      <c r="AU985" s="226"/>
      <c r="AV985" s="226"/>
      <c r="AW985" s="226"/>
      <c r="AX985" s="226"/>
      <c r="AY985" s="226"/>
      <c r="AZ985" s="226"/>
      <c r="BA985" s="226"/>
      <c r="BB985" s="226"/>
      <c r="BF985" s="232"/>
      <c r="BG985" s="227"/>
      <c r="BH985" s="227"/>
      <c r="BI985" s="227"/>
      <c r="BJ985" s="227"/>
      <c r="BK985" s="227"/>
      <c r="BL985" s="227"/>
      <c r="BM985" s="170"/>
      <c r="BN985" s="170"/>
      <c r="BO985" s="170"/>
      <c r="BP985" s="170"/>
      <c r="BQ985" s="170"/>
      <c r="BR985" s="170"/>
      <c r="BS985" s="170"/>
      <c r="BT985" s="170"/>
      <c r="BU985" s="170"/>
      <c r="EN985" s="95"/>
      <c r="EO985" s="95"/>
      <c r="EP985" s="95"/>
      <c r="EQ985" s="95"/>
      <c r="ER985" s="95"/>
      <c r="ES985" s="95"/>
      <c r="ET985" s="95"/>
      <c r="EU985" s="95"/>
      <c r="EV985" s="95"/>
      <c r="EW985" s="95"/>
      <c r="EX985" s="95"/>
      <c r="EY985" s="95"/>
      <c r="EZ985" s="95"/>
    </row>
    <row r="986" spans="1:156">
      <c r="A986" s="95"/>
      <c r="B986" s="95"/>
      <c r="C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  <c r="AC986" s="95"/>
      <c r="AD986" s="225"/>
      <c r="AF986" s="225"/>
      <c r="AG986" s="225"/>
      <c r="AH986" s="225"/>
      <c r="AI986" s="225"/>
      <c r="AJ986" s="225"/>
      <c r="AK986" s="225"/>
      <c r="AP986" s="226"/>
      <c r="AQ986" s="226"/>
      <c r="AR986" s="226"/>
      <c r="AS986" s="226"/>
      <c r="AT986" s="226"/>
      <c r="AU986" s="226"/>
      <c r="AV986" s="226"/>
      <c r="AW986" s="226"/>
      <c r="AX986" s="226"/>
      <c r="AY986" s="226"/>
      <c r="AZ986" s="226"/>
      <c r="BA986" s="226"/>
      <c r="BB986" s="226"/>
      <c r="BF986" s="232"/>
      <c r="BG986" s="227"/>
      <c r="BH986" s="227"/>
      <c r="BI986" s="227"/>
      <c r="BJ986" s="227"/>
      <c r="BK986" s="227"/>
      <c r="BL986" s="227"/>
      <c r="BM986" s="170"/>
      <c r="BN986" s="170"/>
      <c r="BO986" s="170"/>
      <c r="BP986" s="170"/>
      <c r="BQ986" s="170"/>
      <c r="BR986" s="170"/>
      <c r="BS986" s="170"/>
      <c r="BT986" s="170"/>
      <c r="BU986" s="170"/>
      <c r="EN986" s="95"/>
      <c r="EO986" s="95"/>
      <c r="EP986" s="95"/>
      <c r="EQ986" s="95"/>
      <c r="ER986" s="95"/>
      <c r="ES986" s="95"/>
      <c r="ET986" s="95"/>
      <c r="EU986" s="95"/>
      <c r="EV986" s="95"/>
      <c r="EW986" s="95"/>
      <c r="EX986" s="95"/>
      <c r="EY986" s="95"/>
      <c r="EZ986" s="95"/>
    </row>
    <row r="987" spans="1:156">
      <c r="A987" s="95"/>
      <c r="B987" s="95"/>
      <c r="C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  <c r="AC987" s="95"/>
      <c r="AD987" s="225"/>
      <c r="AF987" s="225"/>
      <c r="AG987" s="225"/>
      <c r="AH987" s="225"/>
      <c r="AI987" s="225"/>
      <c r="AJ987" s="225"/>
      <c r="AK987" s="225"/>
      <c r="AP987" s="226"/>
      <c r="AQ987" s="226"/>
      <c r="AR987" s="226"/>
      <c r="AS987" s="226"/>
      <c r="AT987" s="226"/>
      <c r="AU987" s="226"/>
      <c r="AV987" s="226"/>
      <c r="AW987" s="226"/>
      <c r="AX987" s="226"/>
      <c r="AY987" s="226"/>
      <c r="AZ987" s="226"/>
      <c r="BA987" s="226"/>
      <c r="BB987" s="226"/>
      <c r="BF987" s="232"/>
      <c r="BG987" s="227"/>
      <c r="BH987" s="227"/>
      <c r="BI987" s="227"/>
      <c r="BJ987" s="227"/>
      <c r="BK987" s="227"/>
      <c r="BL987" s="227"/>
      <c r="BM987" s="170"/>
      <c r="BN987" s="170"/>
      <c r="BO987" s="170"/>
      <c r="BP987" s="170"/>
      <c r="BQ987" s="170"/>
      <c r="BR987" s="170"/>
      <c r="BS987" s="170"/>
      <c r="BT987" s="170"/>
      <c r="BU987" s="170"/>
      <c r="EN987" s="95"/>
      <c r="EO987" s="95"/>
      <c r="EP987" s="95"/>
      <c r="EQ987" s="95"/>
      <c r="ER987" s="95"/>
      <c r="ES987" s="95"/>
      <c r="ET987" s="95"/>
      <c r="EU987" s="95"/>
      <c r="EV987" s="95"/>
      <c r="EW987" s="95"/>
      <c r="EX987" s="95"/>
      <c r="EY987" s="95"/>
      <c r="EZ987" s="95"/>
    </row>
    <row r="988" spans="1:156">
      <c r="A988" s="95"/>
      <c r="B988" s="95"/>
      <c r="C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  <c r="AC988" s="95"/>
      <c r="AD988" s="225"/>
      <c r="AF988" s="225"/>
      <c r="AG988" s="225"/>
      <c r="AH988" s="225"/>
      <c r="AI988" s="225"/>
      <c r="AJ988" s="225"/>
      <c r="AK988" s="225"/>
      <c r="AP988" s="226"/>
      <c r="AQ988" s="226"/>
      <c r="AR988" s="226"/>
      <c r="AS988" s="226"/>
      <c r="AT988" s="226"/>
      <c r="AU988" s="226"/>
      <c r="AV988" s="226"/>
      <c r="AW988" s="226"/>
      <c r="AX988" s="226"/>
      <c r="AY988" s="226"/>
      <c r="AZ988" s="226"/>
      <c r="BA988" s="226"/>
      <c r="BB988" s="226"/>
      <c r="BF988" s="232"/>
      <c r="BG988" s="227"/>
      <c r="BH988" s="227"/>
      <c r="BI988" s="227"/>
      <c r="BJ988" s="227"/>
      <c r="BK988" s="227"/>
      <c r="BL988" s="227"/>
      <c r="BM988" s="170"/>
      <c r="BN988" s="170"/>
      <c r="BO988" s="170"/>
      <c r="BP988" s="170"/>
      <c r="BQ988" s="170"/>
      <c r="BR988" s="170"/>
      <c r="BS988" s="170"/>
      <c r="BT988" s="170"/>
      <c r="BU988" s="170"/>
      <c r="EN988" s="95"/>
      <c r="EO988" s="95"/>
      <c r="EP988" s="95"/>
      <c r="EQ988" s="95"/>
      <c r="ER988" s="95"/>
      <c r="ES988" s="95"/>
      <c r="ET988" s="95"/>
      <c r="EU988" s="95"/>
      <c r="EV988" s="95"/>
      <c r="EW988" s="95"/>
      <c r="EX988" s="95"/>
      <c r="EY988" s="95"/>
      <c r="EZ988" s="95"/>
    </row>
    <row r="989" spans="1:156">
      <c r="A989" s="95"/>
      <c r="B989" s="95"/>
      <c r="C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  <c r="AC989" s="95"/>
      <c r="AD989" s="225"/>
      <c r="AF989" s="225"/>
      <c r="AG989" s="225"/>
      <c r="AH989" s="225"/>
      <c r="AI989" s="225"/>
      <c r="AJ989" s="225"/>
      <c r="AK989" s="225"/>
      <c r="AP989" s="226"/>
      <c r="AQ989" s="226"/>
      <c r="AR989" s="226"/>
      <c r="AS989" s="226"/>
      <c r="AT989" s="226"/>
      <c r="AU989" s="226"/>
      <c r="AV989" s="226"/>
      <c r="AW989" s="226"/>
      <c r="AX989" s="226"/>
      <c r="AY989" s="226"/>
      <c r="AZ989" s="226"/>
      <c r="BA989" s="226"/>
      <c r="BB989" s="226"/>
      <c r="BF989" s="232"/>
      <c r="BG989" s="227"/>
      <c r="BH989" s="227"/>
      <c r="BI989" s="227"/>
      <c r="BJ989" s="227"/>
      <c r="BK989" s="227"/>
      <c r="BL989" s="227"/>
      <c r="BM989" s="170"/>
      <c r="BN989" s="170"/>
      <c r="BO989" s="170"/>
      <c r="BP989" s="170"/>
      <c r="BQ989" s="170"/>
      <c r="BR989" s="170"/>
      <c r="BS989" s="170"/>
      <c r="BT989" s="170"/>
      <c r="BU989" s="170"/>
      <c r="EN989" s="95"/>
      <c r="EO989" s="95"/>
      <c r="EP989" s="95"/>
      <c r="EQ989" s="95"/>
      <c r="ER989" s="95"/>
      <c r="ES989" s="95"/>
      <c r="ET989" s="95"/>
      <c r="EU989" s="95"/>
      <c r="EV989" s="95"/>
      <c r="EW989" s="95"/>
      <c r="EX989" s="95"/>
      <c r="EY989" s="95"/>
      <c r="EZ989" s="95"/>
    </row>
    <row r="990" spans="1:156">
      <c r="A990" s="95"/>
      <c r="B990" s="95"/>
      <c r="C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  <c r="AC990" s="95"/>
      <c r="AD990" s="225"/>
      <c r="AF990" s="225"/>
      <c r="AG990" s="225"/>
      <c r="AH990" s="225"/>
      <c r="AI990" s="225"/>
      <c r="AJ990" s="225"/>
      <c r="AK990" s="225"/>
      <c r="AP990" s="226"/>
      <c r="AQ990" s="226"/>
      <c r="AR990" s="226"/>
      <c r="AS990" s="226"/>
      <c r="AT990" s="226"/>
      <c r="AU990" s="226"/>
      <c r="AV990" s="226"/>
      <c r="AW990" s="226"/>
      <c r="AX990" s="226"/>
      <c r="AY990" s="226"/>
      <c r="AZ990" s="226"/>
      <c r="BA990" s="226"/>
      <c r="BB990" s="226"/>
      <c r="BF990" s="232"/>
      <c r="BG990" s="227"/>
      <c r="BH990" s="227"/>
      <c r="BI990" s="227"/>
      <c r="BJ990" s="227"/>
      <c r="BK990" s="227"/>
      <c r="BL990" s="227"/>
      <c r="BM990" s="170"/>
      <c r="BN990" s="170"/>
      <c r="BO990" s="170"/>
      <c r="BP990" s="170"/>
      <c r="BQ990" s="170"/>
      <c r="BR990" s="170"/>
      <c r="BS990" s="170"/>
      <c r="BT990" s="170"/>
      <c r="BU990" s="170"/>
      <c r="EJ990" s="95"/>
      <c r="EK990" s="95"/>
      <c r="EL990" s="95"/>
      <c r="EM990" s="95"/>
      <c r="EN990" s="95"/>
      <c r="EO990" s="95"/>
      <c r="EP990" s="95"/>
      <c r="EQ990" s="95"/>
      <c r="ER990" s="95"/>
      <c r="ES990" s="95"/>
      <c r="ET990" s="95"/>
      <c r="EU990" s="95"/>
      <c r="EV990" s="95"/>
      <c r="EW990" s="95"/>
      <c r="EX990" s="95"/>
      <c r="EY990" s="95"/>
      <c r="EZ990" s="95"/>
    </row>
    <row r="991" spans="1:156">
      <c r="A991" s="95"/>
      <c r="B991" s="95"/>
      <c r="C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  <c r="AC991" s="95"/>
      <c r="AD991" s="225"/>
      <c r="AF991" s="225"/>
      <c r="AG991" s="225"/>
      <c r="AH991" s="225"/>
      <c r="AI991" s="225"/>
      <c r="AJ991" s="225"/>
      <c r="AK991" s="225"/>
      <c r="AP991" s="226"/>
      <c r="AQ991" s="226"/>
      <c r="AR991" s="226"/>
      <c r="AS991" s="226"/>
      <c r="AT991" s="226"/>
      <c r="AU991" s="226"/>
      <c r="AV991" s="226"/>
      <c r="AW991" s="226"/>
      <c r="AX991" s="226"/>
      <c r="AY991" s="226"/>
      <c r="AZ991" s="226"/>
      <c r="BA991" s="226"/>
      <c r="BB991" s="226"/>
      <c r="BF991" s="232"/>
      <c r="BG991" s="227"/>
      <c r="BH991" s="227"/>
      <c r="BI991" s="227"/>
      <c r="BJ991" s="227"/>
      <c r="BK991" s="227"/>
      <c r="BL991" s="227"/>
      <c r="BM991" s="170"/>
      <c r="BN991" s="170"/>
      <c r="BO991" s="170"/>
      <c r="BP991" s="170"/>
      <c r="BQ991" s="170"/>
      <c r="BR991" s="170"/>
      <c r="BS991" s="170"/>
      <c r="BT991" s="170"/>
      <c r="BU991" s="170"/>
      <c r="EJ991" s="95"/>
      <c r="EK991" s="95"/>
      <c r="EL991" s="95"/>
      <c r="EM991" s="95"/>
      <c r="EN991" s="95"/>
      <c r="EO991" s="95"/>
      <c r="EP991" s="95"/>
      <c r="EQ991" s="95"/>
      <c r="ER991" s="95"/>
      <c r="ES991" s="95"/>
      <c r="ET991" s="95"/>
      <c r="EU991" s="95"/>
      <c r="EV991" s="95"/>
      <c r="EW991" s="95"/>
      <c r="EX991" s="95"/>
      <c r="EY991" s="95"/>
      <c r="EZ991" s="95"/>
    </row>
    <row r="992" spans="1:156">
      <c r="A992" s="95"/>
      <c r="B992" s="95"/>
      <c r="C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225"/>
      <c r="AF992" s="225"/>
      <c r="AG992" s="225"/>
      <c r="AH992" s="225"/>
      <c r="AI992" s="225"/>
      <c r="AJ992" s="225"/>
      <c r="AK992" s="225"/>
      <c r="AP992" s="226"/>
      <c r="AQ992" s="226"/>
      <c r="AR992" s="226"/>
      <c r="AS992" s="226"/>
      <c r="AT992" s="226"/>
      <c r="AU992" s="226"/>
      <c r="AV992" s="226"/>
      <c r="AW992" s="226"/>
      <c r="AX992" s="226"/>
      <c r="AY992" s="226"/>
      <c r="AZ992" s="226"/>
      <c r="BA992" s="226"/>
      <c r="BB992" s="226"/>
      <c r="BF992" s="232"/>
      <c r="BG992" s="227"/>
      <c r="BH992" s="227"/>
      <c r="BI992" s="227"/>
      <c r="BJ992" s="227"/>
      <c r="BK992" s="227"/>
      <c r="BL992" s="227"/>
      <c r="BM992" s="170"/>
      <c r="BN992" s="170"/>
      <c r="BO992" s="170"/>
      <c r="BP992" s="170"/>
      <c r="BQ992" s="170"/>
      <c r="BR992" s="170"/>
      <c r="BS992" s="170"/>
      <c r="BT992" s="170"/>
      <c r="BU992" s="170"/>
      <c r="EJ992" s="95"/>
      <c r="EK992" s="95"/>
      <c r="EL992" s="95"/>
      <c r="EM992" s="95"/>
      <c r="EN992" s="95"/>
      <c r="EO992" s="95"/>
      <c r="EP992" s="95"/>
      <c r="EQ992" s="95"/>
      <c r="ER992" s="95"/>
      <c r="ES992" s="95"/>
      <c r="ET992" s="95"/>
      <c r="EU992" s="95"/>
      <c r="EV992" s="95"/>
      <c r="EW992" s="95"/>
      <c r="EX992" s="95"/>
      <c r="EY992" s="95"/>
      <c r="EZ992" s="95"/>
    </row>
    <row r="993" spans="1:156">
      <c r="A993" s="95"/>
      <c r="B993" s="95"/>
      <c r="C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  <c r="AC993" s="95"/>
      <c r="AD993" s="225"/>
      <c r="AF993" s="225"/>
      <c r="AG993" s="225"/>
      <c r="AH993" s="225"/>
      <c r="AI993" s="225"/>
      <c r="AJ993" s="225"/>
      <c r="AK993" s="225"/>
      <c r="AP993" s="226"/>
      <c r="AQ993" s="226"/>
      <c r="AR993" s="226"/>
      <c r="AS993" s="226"/>
      <c r="AT993" s="226"/>
      <c r="AU993" s="226"/>
      <c r="AV993" s="226"/>
      <c r="AW993" s="226"/>
      <c r="AX993" s="226"/>
      <c r="AY993" s="226"/>
      <c r="AZ993" s="226"/>
      <c r="BA993" s="226"/>
      <c r="BB993" s="226"/>
      <c r="BF993" s="232"/>
      <c r="BG993" s="227"/>
      <c r="BH993" s="227"/>
      <c r="BI993" s="227"/>
      <c r="BJ993" s="227"/>
      <c r="BK993" s="227"/>
      <c r="BL993" s="227"/>
      <c r="BM993" s="170"/>
      <c r="BN993" s="170"/>
      <c r="BO993" s="170"/>
      <c r="BP993" s="170"/>
      <c r="BQ993" s="170"/>
      <c r="BR993" s="170"/>
      <c r="BS993" s="170"/>
      <c r="BT993" s="170"/>
      <c r="BU993" s="170"/>
      <c r="EJ993" s="95"/>
      <c r="EK993" s="95"/>
      <c r="EL993" s="95"/>
      <c r="EM993" s="95"/>
      <c r="EN993" s="95"/>
      <c r="EO993" s="95"/>
      <c r="EP993" s="95"/>
      <c r="EQ993" s="95"/>
      <c r="ER993" s="95"/>
      <c r="ES993" s="95"/>
      <c r="ET993" s="95"/>
      <c r="EU993" s="95"/>
      <c r="EV993" s="95"/>
      <c r="EW993" s="95"/>
      <c r="EX993" s="95"/>
      <c r="EY993" s="95"/>
      <c r="EZ993" s="95"/>
    </row>
    <row r="994" spans="1:156">
      <c r="A994" s="95"/>
      <c r="B994" s="95"/>
      <c r="C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  <c r="AC994" s="95"/>
      <c r="AD994" s="225"/>
      <c r="AF994" s="225"/>
      <c r="AG994" s="225"/>
      <c r="AH994" s="225"/>
      <c r="AI994" s="225"/>
      <c r="AJ994" s="225"/>
      <c r="AK994" s="225"/>
      <c r="AP994" s="226"/>
      <c r="AQ994" s="226"/>
      <c r="AR994" s="226"/>
      <c r="AS994" s="226"/>
      <c r="AT994" s="226"/>
      <c r="AU994" s="226"/>
      <c r="AV994" s="226"/>
      <c r="AW994" s="226"/>
      <c r="AX994" s="226"/>
      <c r="AY994" s="226"/>
      <c r="AZ994" s="226"/>
      <c r="BA994" s="226"/>
      <c r="BB994" s="226"/>
      <c r="BF994" s="232"/>
      <c r="BG994" s="227"/>
      <c r="BH994" s="227"/>
      <c r="BI994" s="227"/>
      <c r="BJ994" s="227"/>
      <c r="BK994" s="227"/>
      <c r="BL994" s="227"/>
      <c r="BM994" s="170"/>
      <c r="BN994" s="170"/>
      <c r="BO994" s="170"/>
      <c r="BP994" s="170"/>
      <c r="BQ994" s="170"/>
      <c r="BR994" s="170"/>
      <c r="BS994" s="170"/>
      <c r="BT994" s="170"/>
      <c r="BU994" s="170"/>
      <c r="EJ994" s="95"/>
      <c r="EK994" s="95"/>
      <c r="EL994" s="95"/>
      <c r="EM994" s="95"/>
      <c r="EN994" s="95"/>
      <c r="EO994" s="95"/>
      <c r="EP994" s="95"/>
      <c r="EQ994" s="95"/>
      <c r="ER994" s="95"/>
      <c r="ES994" s="95"/>
      <c r="ET994" s="95"/>
      <c r="EU994" s="95"/>
      <c r="EV994" s="95"/>
      <c r="EW994" s="95"/>
      <c r="EX994" s="95"/>
      <c r="EY994" s="95"/>
      <c r="EZ994" s="95"/>
    </row>
    <row r="995" spans="1:156">
      <c r="A995" s="95"/>
      <c r="B995" s="95"/>
      <c r="C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225"/>
      <c r="AF995" s="225"/>
      <c r="AG995" s="225"/>
      <c r="AH995" s="225"/>
      <c r="AI995" s="225"/>
      <c r="AJ995" s="225"/>
      <c r="AK995" s="225"/>
      <c r="AP995" s="226"/>
      <c r="AQ995" s="226"/>
      <c r="AR995" s="226"/>
      <c r="AS995" s="226"/>
      <c r="AT995" s="226"/>
      <c r="AU995" s="226"/>
      <c r="AV995" s="226"/>
      <c r="AW995" s="226"/>
      <c r="AX995" s="226"/>
      <c r="AY995" s="226"/>
      <c r="AZ995" s="226"/>
      <c r="BA995" s="226"/>
      <c r="BB995" s="226"/>
      <c r="BF995" s="232"/>
      <c r="BG995" s="227"/>
      <c r="BH995" s="227"/>
      <c r="BI995" s="227"/>
      <c r="BJ995" s="227"/>
      <c r="BK995" s="227"/>
      <c r="BL995" s="227"/>
      <c r="BM995" s="170"/>
      <c r="BN995" s="170"/>
      <c r="BO995" s="170"/>
      <c r="BP995" s="170"/>
      <c r="BQ995" s="170"/>
      <c r="BR995" s="170"/>
      <c r="BS995" s="170"/>
      <c r="BT995" s="170"/>
      <c r="BU995" s="170"/>
      <c r="EN995" s="95"/>
      <c r="EO995" s="95"/>
      <c r="EP995" s="95"/>
      <c r="EQ995" s="95"/>
      <c r="ER995" s="95"/>
      <c r="ES995" s="95"/>
      <c r="ET995" s="95"/>
      <c r="EU995" s="95"/>
      <c r="EV995" s="95"/>
      <c r="EW995" s="95"/>
      <c r="EX995" s="95"/>
      <c r="EY995" s="95"/>
      <c r="EZ995" s="95"/>
    </row>
    <row r="996" spans="1:156">
      <c r="A996" s="95"/>
      <c r="B996" s="95"/>
      <c r="C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  <c r="AC996" s="95"/>
      <c r="AD996" s="225"/>
      <c r="AF996" s="225"/>
      <c r="AG996" s="225"/>
      <c r="AH996" s="225"/>
      <c r="AI996" s="225"/>
      <c r="AJ996" s="225"/>
      <c r="AK996" s="225"/>
      <c r="AP996" s="226"/>
      <c r="AQ996" s="226"/>
      <c r="AR996" s="226"/>
      <c r="AS996" s="226"/>
      <c r="AT996" s="226"/>
      <c r="AU996" s="226"/>
      <c r="AV996" s="226"/>
      <c r="AW996" s="226"/>
      <c r="AX996" s="226"/>
      <c r="AY996" s="226"/>
      <c r="AZ996" s="226"/>
      <c r="BA996" s="226"/>
      <c r="BB996" s="226"/>
      <c r="BF996" s="232"/>
      <c r="BG996" s="227"/>
      <c r="BH996" s="227"/>
      <c r="BI996" s="227"/>
      <c r="BJ996" s="227"/>
      <c r="BK996" s="227"/>
      <c r="BL996" s="227"/>
      <c r="BM996" s="170"/>
      <c r="BN996" s="170"/>
      <c r="BO996" s="170"/>
      <c r="BP996" s="170"/>
      <c r="BQ996" s="170"/>
      <c r="BR996" s="170"/>
      <c r="BS996" s="170"/>
      <c r="BT996" s="170"/>
      <c r="BU996" s="170"/>
      <c r="EN996" s="95"/>
      <c r="EO996" s="95"/>
      <c r="EP996" s="95"/>
      <c r="EQ996" s="95"/>
      <c r="ER996" s="95"/>
      <c r="ES996" s="95"/>
      <c r="ET996" s="95"/>
      <c r="EU996" s="95"/>
      <c r="EV996" s="95"/>
      <c r="EW996" s="95"/>
      <c r="EX996" s="95"/>
      <c r="EY996" s="95"/>
      <c r="EZ996" s="95"/>
    </row>
    <row r="997" spans="1:156">
      <c r="A997" s="95"/>
      <c r="B997" s="95"/>
      <c r="C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  <c r="AC997" s="95"/>
      <c r="AD997" s="225"/>
      <c r="AF997" s="225"/>
      <c r="AG997" s="225"/>
      <c r="AH997" s="225"/>
      <c r="AI997" s="225"/>
      <c r="AJ997" s="225"/>
      <c r="AK997" s="225"/>
      <c r="AP997" s="226"/>
      <c r="AQ997" s="226"/>
      <c r="AR997" s="226"/>
      <c r="AS997" s="226"/>
      <c r="AT997" s="226"/>
      <c r="AU997" s="226"/>
      <c r="AV997" s="226"/>
      <c r="AW997" s="226"/>
      <c r="AX997" s="226"/>
      <c r="AY997" s="226"/>
      <c r="AZ997" s="226"/>
      <c r="BA997" s="226"/>
      <c r="BB997" s="226"/>
      <c r="BF997" s="232"/>
      <c r="BG997" s="227"/>
      <c r="BH997" s="227"/>
      <c r="BI997" s="227"/>
      <c r="BJ997" s="227"/>
      <c r="BK997" s="227"/>
      <c r="BL997" s="227"/>
      <c r="BM997" s="170"/>
      <c r="BN997" s="170"/>
      <c r="BO997" s="170"/>
      <c r="BP997" s="170"/>
      <c r="BQ997" s="170"/>
      <c r="BR997" s="170"/>
      <c r="BS997" s="170"/>
      <c r="BT997" s="170"/>
      <c r="BU997" s="170"/>
      <c r="EN997" s="95"/>
      <c r="EO997" s="95"/>
      <c r="EP997" s="95"/>
      <c r="EQ997" s="95"/>
      <c r="ER997" s="95"/>
      <c r="ES997" s="95"/>
      <c r="ET997" s="95"/>
      <c r="EU997" s="95"/>
      <c r="EV997" s="95"/>
      <c r="EW997" s="95"/>
      <c r="EX997" s="95"/>
      <c r="EY997" s="95"/>
      <c r="EZ997" s="95"/>
    </row>
    <row r="998" spans="1:156">
      <c r="A998" s="95"/>
      <c r="B998" s="95"/>
      <c r="C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  <c r="AC998" s="95"/>
      <c r="AD998" s="225"/>
      <c r="AF998" s="225"/>
      <c r="AG998" s="225"/>
      <c r="AH998" s="225"/>
      <c r="AI998" s="225"/>
      <c r="AJ998" s="225"/>
      <c r="AK998" s="225"/>
      <c r="AP998" s="226"/>
      <c r="AQ998" s="226"/>
      <c r="AR998" s="226"/>
      <c r="AS998" s="226"/>
      <c r="AT998" s="226"/>
      <c r="AU998" s="226"/>
      <c r="AV998" s="226"/>
      <c r="AW998" s="226"/>
      <c r="AX998" s="226"/>
      <c r="AY998" s="226"/>
      <c r="AZ998" s="226"/>
      <c r="BA998" s="226"/>
      <c r="BB998" s="226"/>
      <c r="BF998" s="232"/>
      <c r="BG998" s="227"/>
      <c r="BH998" s="227"/>
      <c r="BI998" s="227"/>
      <c r="BJ998" s="227"/>
      <c r="BK998" s="227"/>
      <c r="BL998" s="227"/>
      <c r="BM998" s="170"/>
      <c r="BN998" s="170"/>
      <c r="BO998" s="170"/>
      <c r="BP998" s="170"/>
      <c r="BQ998" s="170"/>
      <c r="BR998" s="170"/>
      <c r="BS998" s="170"/>
      <c r="BT998" s="170"/>
      <c r="BU998" s="170"/>
      <c r="EN998" s="95"/>
      <c r="EO998" s="95"/>
      <c r="EP998" s="95"/>
      <c r="EQ998" s="95"/>
      <c r="ER998" s="95"/>
      <c r="ES998" s="95"/>
      <c r="ET998" s="95"/>
      <c r="EU998" s="95"/>
      <c r="EV998" s="95"/>
      <c r="EW998" s="95"/>
      <c r="EX998" s="95"/>
      <c r="EY998" s="95"/>
      <c r="EZ998" s="95"/>
    </row>
    <row r="999" spans="1:156">
      <c r="A999" s="95"/>
      <c r="B999" s="95"/>
      <c r="C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  <c r="AC999" s="95"/>
      <c r="AD999" s="225"/>
      <c r="AF999" s="225"/>
      <c r="AG999" s="225"/>
      <c r="AH999" s="225"/>
      <c r="AI999" s="225"/>
      <c r="AJ999" s="225"/>
      <c r="AK999" s="225"/>
      <c r="AP999" s="226"/>
      <c r="AQ999" s="226"/>
      <c r="AR999" s="226"/>
      <c r="AS999" s="226"/>
      <c r="AT999" s="226"/>
      <c r="AU999" s="226"/>
      <c r="AV999" s="226"/>
      <c r="AW999" s="226"/>
      <c r="AX999" s="226"/>
      <c r="AY999" s="226"/>
      <c r="AZ999" s="226"/>
      <c r="BA999" s="226"/>
      <c r="BB999" s="226"/>
      <c r="BF999" s="232"/>
      <c r="BG999" s="227"/>
      <c r="BH999" s="227"/>
      <c r="BI999" s="227"/>
      <c r="BJ999" s="227"/>
      <c r="BK999" s="227"/>
      <c r="BL999" s="227"/>
      <c r="BM999" s="170"/>
      <c r="BN999" s="170"/>
      <c r="BO999" s="170"/>
      <c r="BP999" s="170"/>
      <c r="BQ999" s="170"/>
      <c r="BR999" s="170"/>
      <c r="BS999" s="170"/>
      <c r="BT999" s="170"/>
      <c r="BU999" s="170"/>
      <c r="EN999" s="95"/>
      <c r="EO999" s="95"/>
      <c r="EP999" s="95"/>
      <c r="EQ999" s="95"/>
      <c r="ER999" s="95"/>
      <c r="ES999" s="95"/>
      <c r="ET999" s="95"/>
      <c r="EU999" s="95"/>
      <c r="EV999" s="95"/>
      <c r="EW999" s="95"/>
      <c r="EX999" s="95"/>
      <c r="EY999" s="95"/>
      <c r="EZ999" s="95"/>
    </row>
    <row r="1000" spans="1:156">
      <c r="A1000" s="95"/>
      <c r="B1000" s="95"/>
      <c r="C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225"/>
      <c r="AF1000" s="225"/>
      <c r="AG1000" s="225"/>
      <c r="AH1000" s="225"/>
      <c r="AI1000" s="225"/>
      <c r="AJ1000" s="225"/>
      <c r="AK1000" s="225"/>
      <c r="AP1000" s="226"/>
      <c r="AQ1000" s="226"/>
      <c r="AR1000" s="226"/>
      <c r="AS1000" s="226"/>
      <c r="AT1000" s="226"/>
      <c r="AU1000" s="226"/>
      <c r="AV1000" s="226"/>
      <c r="AW1000" s="226"/>
      <c r="AX1000" s="226"/>
      <c r="AY1000" s="226"/>
      <c r="AZ1000" s="226"/>
      <c r="BA1000" s="226"/>
      <c r="BB1000" s="226"/>
      <c r="BF1000" s="232"/>
      <c r="BG1000" s="227"/>
      <c r="BH1000" s="227"/>
      <c r="BI1000" s="227"/>
      <c r="BJ1000" s="227"/>
      <c r="BK1000" s="227"/>
      <c r="BL1000" s="227"/>
      <c r="BM1000" s="170"/>
      <c r="BN1000" s="170"/>
      <c r="BO1000" s="170"/>
      <c r="BP1000" s="170"/>
      <c r="BQ1000" s="170"/>
      <c r="BR1000" s="170"/>
      <c r="BS1000" s="170"/>
      <c r="BT1000" s="170"/>
      <c r="BU1000" s="170"/>
      <c r="EN1000" s="95"/>
      <c r="EO1000" s="95"/>
      <c r="EP1000" s="95"/>
      <c r="EQ1000" s="95"/>
      <c r="ER1000" s="95"/>
      <c r="ES1000" s="95"/>
      <c r="ET1000" s="95"/>
      <c r="EU1000" s="95"/>
      <c r="EV1000" s="95"/>
      <c r="EW1000" s="95"/>
      <c r="EX1000" s="95"/>
      <c r="EY1000" s="95"/>
      <c r="EZ1000" s="95"/>
    </row>
    <row r="1001" spans="1:156">
      <c r="A1001" s="95"/>
      <c r="B1001" s="95"/>
      <c r="C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  <c r="AA1001" s="95"/>
      <c r="AB1001" s="95"/>
      <c r="AC1001" s="95"/>
      <c r="AD1001" s="225"/>
      <c r="AF1001" s="225"/>
      <c r="AG1001" s="225"/>
      <c r="AH1001" s="225"/>
      <c r="AI1001" s="225"/>
      <c r="AJ1001" s="225"/>
      <c r="AK1001" s="225"/>
      <c r="AP1001" s="226"/>
      <c r="AQ1001" s="226"/>
      <c r="AR1001" s="226"/>
      <c r="AS1001" s="226"/>
      <c r="AT1001" s="226"/>
      <c r="AU1001" s="226"/>
      <c r="AV1001" s="226"/>
      <c r="AW1001" s="226"/>
      <c r="AX1001" s="226"/>
      <c r="AY1001" s="226"/>
      <c r="AZ1001" s="226"/>
      <c r="BA1001" s="226"/>
      <c r="BB1001" s="226"/>
      <c r="BF1001" s="232"/>
      <c r="BG1001" s="227"/>
      <c r="BH1001" s="227"/>
      <c r="BI1001" s="227"/>
      <c r="BJ1001" s="227"/>
      <c r="BK1001" s="227"/>
      <c r="BL1001" s="227"/>
      <c r="BM1001" s="170"/>
      <c r="BN1001" s="170"/>
      <c r="BO1001" s="170"/>
      <c r="BP1001" s="170"/>
      <c r="BQ1001" s="170"/>
      <c r="BR1001" s="170"/>
      <c r="BS1001" s="170"/>
      <c r="BT1001" s="170"/>
      <c r="BU1001" s="170"/>
      <c r="EN1001" s="95"/>
      <c r="EO1001" s="95"/>
      <c r="EP1001" s="95"/>
      <c r="EQ1001" s="95"/>
      <c r="ER1001" s="95"/>
      <c r="ES1001" s="95"/>
      <c r="ET1001" s="95"/>
      <c r="EU1001" s="95"/>
      <c r="EV1001" s="95"/>
      <c r="EW1001" s="95"/>
      <c r="EX1001" s="95"/>
      <c r="EY1001" s="95"/>
      <c r="EZ1001" s="95"/>
    </row>
    <row r="1002" spans="1:156">
      <c r="A1002" s="95"/>
      <c r="B1002" s="95"/>
      <c r="C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  <c r="AA1002" s="95"/>
      <c r="AB1002" s="95"/>
      <c r="AC1002" s="95"/>
      <c r="AD1002" s="225"/>
      <c r="AF1002" s="225"/>
      <c r="AG1002" s="225"/>
      <c r="AH1002" s="225"/>
      <c r="AI1002" s="225"/>
      <c r="AJ1002" s="225"/>
      <c r="AK1002" s="225"/>
      <c r="AP1002" s="226"/>
      <c r="AQ1002" s="226"/>
      <c r="AR1002" s="226"/>
      <c r="AS1002" s="226"/>
      <c r="AT1002" s="226"/>
      <c r="AU1002" s="226"/>
      <c r="AV1002" s="226"/>
      <c r="AW1002" s="226"/>
      <c r="AX1002" s="226"/>
      <c r="AY1002" s="226"/>
      <c r="AZ1002" s="226"/>
      <c r="BA1002" s="226"/>
      <c r="BB1002" s="226"/>
      <c r="BF1002" s="232"/>
      <c r="BG1002" s="227"/>
      <c r="BH1002" s="227"/>
      <c r="BI1002" s="170"/>
      <c r="BJ1002" s="170"/>
      <c r="BK1002" s="170"/>
      <c r="BL1002" s="170"/>
      <c r="BM1002" s="170"/>
      <c r="BN1002" s="170"/>
      <c r="BO1002" s="170"/>
      <c r="BP1002" s="170"/>
      <c r="BQ1002" s="170"/>
      <c r="BR1002" s="170"/>
      <c r="BS1002" s="170"/>
      <c r="BT1002" s="170"/>
      <c r="BU1002" s="170"/>
      <c r="EN1002" s="95"/>
      <c r="EO1002" s="95"/>
      <c r="EP1002" s="95"/>
      <c r="EQ1002" s="95"/>
      <c r="ER1002" s="95"/>
      <c r="ES1002" s="95"/>
      <c r="ET1002" s="95"/>
      <c r="EU1002" s="95"/>
      <c r="EV1002" s="95"/>
      <c r="EW1002" s="95"/>
      <c r="EX1002" s="95"/>
      <c r="EY1002" s="95"/>
      <c r="EZ1002" s="95"/>
    </row>
    <row r="1003" spans="1:156">
      <c r="A1003" s="95"/>
      <c r="B1003" s="95"/>
      <c r="C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  <c r="AA1003" s="95"/>
      <c r="AB1003" s="95"/>
      <c r="AC1003" s="95"/>
      <c r="AD1003" s="225"/>
      <c r="AF1003" s="225"/>
      <c r="AG1003" s="225"/>
      <c r="AH1003" s="225"/>
      <c r="AI1003" s="225"/>
      <c r="AJ1003" s="225"/>
      <c r="AK1003" s="225"/>
      <c r="AP1003" s="226"/>
      <c r="AQ1003" s="226"/>
      <c r="AR1003" s="226"/>
      <c r="AS1003" s="226"/>
      <c r="AT1003" s="226"/>
      <c r="AU1003" s="226"/>
      <c r="AV1003" s="226"/>
      <c r="AW1003" s="226"/>
      <c r="AX1003" s="226"/>
      <c r="AY1003" s="226"/>
      <c r="AZ1003" s="226"/>
      <c r="BA1003" s="226"/>
      <c r="BB1003" s="226"/>
      <c r="BF1003" s="232"/>
      <c r="BG1003" s="227"/>
      <c r="BH1003" s="227"/>
      <c r="BI1003" s="170"/>
      <c r="BJ1003" s="170"/>
      <c r="BK1003" s="170"/>
      <c r="BL1003" s="170"/>
      <c r="BM1003" s="170"/>
      <c r="BN1003" s="170"/>
      <c r="BO1003" s="170"/>
      <c r="BP1003" s="170"/>
      <c r="BQ1003" s="170"/>
      <c r="BR1003" s="170"/>
      <c r="BS1003" s="170"/>
      <c r="BT1003" s="170"/>
      <c r="BU1003" s="170"/>
      <c r="EN1003" s="95"/>
      <c r="EO1003" s="95"/>
      <c r="EP1003" s="95"/>
      <c r="EQ1003" s="95"/>
      <c r="ER1003" s="95"/>
      <c r="ES1003" s="95"/>
      <c r="ET1003" s="95"/>
      <c r="EU1003" s="95"/>
      <c r="EV1003" s="95"/>
      <c r="EW1003" s="95"/>
      <c r="EX1003" s="95"/>
      <c r="EY1003" s="95"/>
      <c r="EZ1003" s="95"/>
    </row>
    <row r="1004" spans="1:156">
      <c r="A1004" s="95"/>
      <c r="B1004" s="95"/>
      <c r="C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  <c r="AA1004" s="95"/>
      <c r="AB1004" s="95"/>
      <c r="AC1004" s="95"/>
      <c r="AD1004" s="225"/>
      <c r="AF1004" s="225"/>
      <c r="AG1004" s="225"/>
      <c r="AH1004" s="225"/>
      <c r="AI1004" s="225"/>
      <c r="AJ1004" s="225"/>
      <c r="AK1004" s="225"/>
      <c r="AP1004" s="226"/>
      <c r="AQ1004" s="226"/>
      <c r="AR1004" s="226"/>
      <c r="AS1004" s="226"/>
      <c r="AT1004" s="226"/>
      <c r="AU1004" s="226"/>
      <c r="AV1004" s="226"/>
      <c r="AW1004" s="226"/>
      <c r="AX1004" s="226"/>
      <c r="AY1004" s="226"/>
      <c r="AZ1004" s="226"/>
      <c r="BA1004" s="226"/>
      <c r="BB1004" s="226"/>
      <c r="BF1004" s="227"/>
      <c r="BG1004" s="227"/>
      <c r="BH1004" s="227"/>
      <c r="BI1004" s="170"/>
      <c r="BJ1004" s="170"/>
      <c r="BK1004" s="170"/>
      <c r="BL1004" s="170"/>
      <c r="BM1004" s="170"/>
      <c r="BN1004" s="170"/>
      <c r="BO1004" s="170"/>
      <c r="BP1004" s="170"/>
      <c r="BQ1004" s="170"/>
      <c r="BR1004" s="170"/>
      <c r="BS1004" s="170"/>
      <c r="BT1004" s="170"/>
      <c r="BU1004" s="170"/>
      <c r="EN1004" s="95"/>
      <c r="EO1004" s="95"/>
      <c r="EP1004" s="95"/>
      <c r="EQ1004" s="95"/>
      <c r="ER1004" s="95"/>
      <c r="ES1004" s="95"/>
      <c r="ET1004" s="95"/>
      <c r="EU1004" s="95"/>
      <c r="EV1004" s="95"/>
      <c r="EW1004" s="95"/>
      <c r="EX1004" s="95"/>
      <c r="EY1004" s="95"/>
      <c r="EZ1004" s="95"/>
    </row>
    <row r="1005" spans="1:156">
      <c r="A1005" s="95"/>
      <c r="B1005" s="95"/>
      <c r="C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  <c r="AA1005" s="95"/>
      <c r="AB1005" s="95"/>
      <c r="AC1005" s="95"/>
      <c r="AD1005" s="225"/>
      <c r="AF1005" s="225"/>
      <c r="AG1005" s="225"/>
      <c r="AH1005" s="225"/>
      <c r="AI1005" s="225"/>
      <c r="AJ1005" s="225"/>
      <c r="AK1005" s="225"/>
      <c r="AP1005" s="226"/>
      <c r="AQ1005" s="226"/>
      <c r="AR1005" s="226"/>
      <c r="AS1005" s="226"/>
      <c r="AT1005" s="226"/>
      <c r="AU1005" s="226"/>
      <c r="AV1005" s="226"/>
      <c r="AW1005" s="226"/>
      <c r="AX1005" s="226"/>
      <c r="AY1005" s="226"/>
      <c r="AZ1005" s="226"/>
      <c r="BA1005" s="226"/>
      <c r="BB1005" s="226"/>
      <c r="BE1005" s="227"/>
      <c r="BF1005" s="227"/>
      <c r="BG1005" s="227"/>
      <c r="BH1005" s="227"/>
      <c r="BI1005" s="170"/>
      <c r="BJ1005" s="170"/>
      <c r="BK1005" s="170"/>
      <c r="BL1005" s="170"/>
      <c r="BM1005" s="170"/>
      <c r="BN1005" s="170"/>
      <c r="BO1005" s="170"/>
      <c r="BP1005" s="170"/>
      <c r="BQ1005" s="170"/>
      <c r="BR1005" s="170"/>
      <c r="BS1005" s="170"/>
      <c r="BT1005" s="170"/>
      <c r="BU1005" s="170"/>
      <c r="EN1005" s="95"/>
      <c r="EO1005" s="95"/>
      <c r="EP1005" s="95"/>
      <c r="EQ1005" s="95"/>
      <c r="ER1005" s="95"/>
      <c r="ES1005" s="95"/>
      <c r="ET1005" s="95"/>
      <c r="EU1005" s="95"/>
      <c r="EV1005" s="95"/>
      <c r="EW1005" s="95"/>
      <c r="EX1005" s="95"/>
      <c r="EY1005" s="95"/>
      <c r="EZ1005" s="95"/>
    </row>
    <row r="1006" spans="1:156">
      <c r="A1006" s="95"/>
      <c r="B1006" s="95"/>
      <c r="C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  <c r="AA1006" s="95"/>
      <c r="AB1006" s="95"/>
      <c r="AC1006" s="95"/>
      <c r="AD1006" s="225"/>
      <c r="AF1006" s="225"/>
      <c r="AG1006" s="225"/>
      <c r="AH1006" s="225"/>
      <c r="AI1006" s="225"/>
      <c r="AJ1006" s="225"/>
      <c r="AK1006" s="225"/>
      <c r="AP1006" s="226"/>
      <c r="AQ1006" s="226"/>
      <c r="AR1006" s="226"/>
      <c r="AS1006" s="226"/>
      <c r="AT1006" s="226"/>
      <c r="AU1006" s="226"/>
      <c r="AV1006" s="226"/>
      <c r="AW1006" s="226"/>
      <c r="AX1006" s="226"/>
      <c r="AY1006" s="226"/>
      <c r="AZ1006" s="226"/>
      <c r="BA1006" s="226"/>
      <c r="BB1006" s="226"/>
      <c r="BE1006" s="227"/>
      <c r="BF1006" s="227"/>
      <c r="BG1006" s="227"/>
      <c r="BH1006" s="227"/>
      <c r="BI1006" s="170"/>
      <c r="BJ1006" s="170"/>
      <c r="BK1006" s="170"/>
      <c r="BL1006" s="170"/>
      <c r="BM1006" s="170"/>
      <c r="BN1006" s="170"/>
      <c r="BO1006" s="170"/>
      <c r="BP1006" s="170"/>
      <c r="BQ1006" s="170"/>
      <c r="BR1006" s="170"/>
      <c r="BS1006" s="170"/>
      <c r="BT1006" s="170"/>
      <c r="BU1006" s="170"/>
      <c r="EN1006" s="95"/>
      <c r="EO1006" s="95"/>
      <c r="EP1006" s="95"/>
      <c r="EQ1006" s="95"/>
      <c r="ER1006" s="95"/>
      <c r="ES1006" s="95"/>
      <c r="ET1006" s="95"/>
      <c r="EU1006" s="95"/>
      <c r="EV1006" s="95"/>
      <c r="EW1006" s="95"/>
      <c r="EX1006" s="95"/>
      <c r="EY1006" s="95"/>
      <c r="EZ1006" s="95"/>
    </row>
    <row r="1007" spans="1:156">
      <c r="A1007" s="95"/>
      <c r="B1007" s="95"/>
      <c r="C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  <c r="AA1007" s="95"/>
      <c r="AB1007" s="95"/>
      <c r="AC1007" s="95"/>
      <c r="AD1007" s="225"/>
      <c r="AF1007" s="225"/>
      <c r="AG1007" s="225"/>
      <c r="AH1007" s="225"/>
      <c r="AI1007" s="225"/>
      <c r="AJ1007" s="225"/>
      <c r="AK1007" s="225"/>
      <c r="AP1007" s="226"/>
      <c r="AQ1007" s="226"/>
      <c r="AR1007" s="226"/>
      <c r="AS1007" s="226"/>
      <c r="AT1007" s="226"/>
      <c r="AU1007" s="226"/>
      <c r="AV1007" s="226"/>
      <c r="AW1007" s="226"/>
      <c r="AX1007" s="226"/>
      <c r="AY1007" s="226"/>
      <c r="AZ1007" s="226"/>
      <c r="BA1007" s="226"/>
      <c r="BB1007" s="226"/>
      <c r="BE1007" s="227"/>
      <c r="BF1007" s="227"/>
      <c r="BG1007" s="227"/>
      <c r="BH1007" s="227"/>
      <c r="BI1007" s="227"/>
      <c r="BJ1007" s="227"/>
      <c r="BK1007" s="227"/>
      <c r="BL1007" s="227"/>
      <c r="BM1007" s="170"/>
      <c r="BN1007" s="170"/>
      <c r="BO1007" s="170"/>
      <c r="BP1007" s="170"/>
      <c r="BQ1007" s="170"/>
      <c r="BR1007" s="170"/>
      <c r="BS1007" s="170"/>
      <c r="BT1007" s="170"/>
      <c r="BU1007" s="170"/>
      <c r="EN1007" s="95"/>
      <c r="EO1007" s="95"/>
      <c r="EP1007" s="95"/>
      <c r="EQ1007" s="95"/>
      <c r="ER1007" s="95"/>
      <c r="ES1007" s="95"/>
      <c r="ET1007" s="95"/>
      <c r="EU1007" s="95"/>
      <c r="EV1007" s="95"/>
      <c r="EW1007" s="95"/>
      <c r="EX1007" s="95"/>
      <c r="EY1007" s="95"/>
      <c r="EZ1007" s="95"/>
    </row>
    <row r="1008" spans="1:156">
      <c r="A1008" s="95"/>
      <c r="B1008" s="95"/>
      <c r="C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  <c r="AA1008" s="95"/>
      <c r="AB1008" s="95"/>
      <c r="AC1008" s="95"/>
      <c r="AD1008" s="225"/>
      <c r="AF1008" s="225"/>
      <c r="AG1008" s="225"/>
      <c r="AH1008" s="225"/>
      <c r="AI1008" s="225"/>
      <c r="AJ1008" s="225"/>
      <c r="AK1008" s="225"/>
      <c r="AP1008" s="226"/>
      <c r="AQ1008" s="226"/>
      <c r="AR1008" s="226"/>
      <c r="AS1008" s="226"/>
      <c r="AT1008" s="226"/>
      <c r="AU1008" s="226"/>
      <c r="AV1008" s="226"/>
      <c r="AW1008" s="226"/>
      <c r="AX1008" s="226"/>
      <c r="AY1008" s="226"/>
      <c r="AZ1008" s="226"/>
      <c r="BA1008" s="226"/>
      <c r="BB1008" s="226"/>
      <c r="BE1008" s="227"/>
      <c r="BF1008" s="227"/>
      <c r="BG1008" s="227"/>
      <c r="BH1008" s="227"/>
      <c r="BI1008" s="227"/>
      <c r="BJ1008" s="227"/>
      <c r="BK1008" s="227"/>
      <c r="BL1008" s="227"/>
      <c r="BM1008" s="170"/>
      <c r="BN1008" s="170"/>
      <c r="BO1008" s="170"/>
      <c r="BP1008" s="170"/>
      <c r="BQ1008" s="170"/>
      <c r="BR1008" s="170"/>
      <c r="BS1008" s="170"/>
      <c r="BT1008" s="170"/>
      <c r="BU1008" s="170"/>
      <c r="EN1008" s="95"/>
      <c r="EO1008" s="95"/>
      <c r="EP1008" s="95"/>
      <c r="EQ1008" s="95"/>
      <c r="ER1008" s="95"/>
      <c r="ES1008" s="95"/>
      <c r="ET1008" s="95"/>
      <c r="EU1008" s="95"/>
      <c r="EV1008" s="95"/>
      <c r="EW1008" s="95"/>
      <c r="EX1008" s="95"/>
      <c r="EY1008" s="95"/>
      <c r="EZ1008" s="95"/>
    </row>
    <row r="1009" spans="1:156">
      <c r="A1009" s="95"/>
      <c r="B1009" s="95"/>
      <c r="C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  <c r="AA1009" s="95"/>
      <c r="AB1009" s="95"/>
      <c r="AC1009" s="95"/>
      <c r="AD1009" s="225"/>
      <c r="AF1009" s="225"/>
      <c r="AG1009" s="225"/>
      <c r="AH1009" s="225"/>
      <c r="AI1009" s="225"/>
      <c r="AJ1009" s="225"/>
      <c r="AK1009" s="225"/>
      <c r="AP1009" s="226"/>
      <c r="AQ1009" s="226"/>
      <c r="AR1009" s="226"/>
      <c r="AS1009" s="226"/>
      <c r="AT1009" s="226"/>
      <c r="AU1009" s="226"/>
      <c r="AV1009" s="226"/>
      <c r="AW1009" s="226"/>
      <c r="AX1009" s="226"/>
      <c r="AY1009" s="226"/>
      <c r="AZ1009" s="226"/>
      <c r="BA1009" s="226"/>
      <c r="BB1009" s="226"/>
      <c r="BE1009" s="227"/>
      <c r="BF1009" s="232"/>
      <c r="BG1009" s="227"/>
      <c r="BH1009" s="227"/>
      <c r="BI1009" s="227"/>
      <c r="BJ1009" s="227"/>
      <c r="BK1009" s="227"/>
      <c r="BL1009" s="227"/>
      <c r="BM1009" s="170"/>
      <c r="BN1009" s="170"/>
      <c r="BO1009" s="170"/>
      <c r="BP1009" s="170"/>
      <c r="BQ1009" s="170"/>
      <c r="BR1009" s="170"/>
      <c r="BS1009" s="170"/>
      <c r="BT1009" s="170"/>
      <c r="BU1009" s="170"/>
      <c r="EN1009" s="95"/>
      <c r="EO1009" s="95"/>
      <c r="EP1009" s="95"/>
      <c r="EQ1009" s="95"/>
      <c r="ER1009" s="95"/>
      <c r="ES1009" s="95"/>
      <c r="ET1009" s="95"/>
      <c r="EU1009" s="95"/>
      <c r="EV1009" s="95"/>
      <c r="EW1009" s="95"/>
      <c r="EX1009" s="95"/>
      <c r="EY1009" s="95"/>
      <c r="EZ1009" s="95"/>
    </row>
    <row r="1010" spans="1:156">
      <c r="A1010" s="95"/>
      <c r="B1010" s="95"/>
      <c r="C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  <c r="AA1010" s="95"/>
      <c r="AB1010" s="95"/>
      <c r="AC1010" s="95"/>
      <c r="AD1010" s="225"/>
      <c r="AF1010" s="225"/>
      <c r="AG1010" s="225"/>
      <c r="AH1010" s="225"/>
      <c r="AI1010" s="225"/>
      <c r="AJ1010" s="225"/>
      <c r="AK1010" s="225"/>
      <c r="AP1010" s="226"/>
      <c r="AQ1010" s="226"/>
      <c r="AR1010" s="226"/>
      <c r="AS1010" s="226"/>
      <c r="AT1010" s="226"/>
      <c r="AU1010" s="226"/>
      <c r="AV1010" s="226"/>
      <c r="AW1010" s="226"/>
      <c r="AX1010" s="226"/>
      <c r="AY1010" s="226"/>
      <c r="AZ1010" s="226"/>
      <c r="BA1010" s="226"/>
      <c r="BB1010" s="226"/>
      <c r="BF1010" s="232"/>
      <c r="BG1010" s="227"/>
      <c r="BH1010" s="227"/>
      <c r="BI1010" s="227"/>
      <c r="BJ1010" s="227"/>
      <c r="BK1010" s="227"/>
      <c r="BL1010" s="227"/>
      <c r="BM1010" s="170"/>
      <c r="BN1010" s="170"/>
      <c r="BO1010" s="170"/>
      <c r="BP1010" s="170"/>
      <c r="BQ1010" s="170"/>
      <c r="BR1010" s="170"/>
      <c r="BS1010" s="170"/>
      <c r="BT1010" s="170"/>
      <c r="BU1010" s="170"/>
      <c r="EN1010" s="95"/>
      <c r="EO1010" s="95"/>
      <c r="EP1010" s="95"/>
      <c r="EQ1010" s="95"/>
      <c r="ER1010" s="95"/>
      <c r="ES1010" s="95"/>
      <c r="ET1010" s="95"/>
      <c r="EU1010" s="95"/>
      <c r="EV1010" s="95"/>
      <c r="EW1010" s="95"/>
      <c r="EX1010" s="95"/>
      <c r="EY1010" s="95"/>
      <c r="EZ1010" s="95"/>
    </row>
    <row r="1011" spans="1:156">
      <c r="A1011" s="95"/>
      <c r="B1011" s="95"/>
      <c r="C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  <c r="AA1011" s="95"/>
      <c r="AB1011" s="95"/>
      <c r="AC1011" s="95"/>
      <c r="AD1011" s="225"/>
      <c r="AF1011" s="225"/>
      <c r="AG1011" s="225"/>
      <c r="AH1011" s="225"/>
      <c r="AI1011" s="225"/>
      <c r="AJ1011" s="225"/>
      <c r="AK1011" s="225"/>
      <c r="AP1011" s="226"/>
      <c r="AQ1011" s="226"/>
      <c r="AR1011" s="226"/>
      <c r="AS1011" s="226"/>
      <c r="AT1011" s="226"/>
      <c r="AU1011" s="226"/>
      <c r="AV1011" s="226"/>
      <c r="AW1011" s="226"/>
      <c r="AX1011" s="226"/>
      <c r="AY1011" s="226"/>
      <c r="AZ1011" s="226"/>
      <c r="BA1011" s="226"/>
      <c r="BB1011" s="226"/>
      <c r="BF1011" s="232"/>
      <c r="BG1011" s="227"/>
      <c r="BH1011" s="227"/>
      <c r="BI1011" s="227"/>
      <c r="BJ1011" s="227"/>
      <c r="BK1011" s="227"/>
      <c r="BL1011" s="227"/>
      <c r="BM1011" s="170"/>
      <c r="BN1011" s="170"/>
      <c r="BO1011" s="170"/>
      <c r="BP1011" s="170"/>
      <c r="BQ1011" s="170"/>
      <c r="BR1011" s="170"/>
      <c r="BS1011" s="170"/>
      <c r="BT1011" s="170"/>
      <c r="BU1011" s="170"/>
      <c r="EN1011" s="95"/>
      <c r="EO1011" s="95"/>
      <c r="EP1011" s="95"/>
      <c r="EQ1011" s="95"/>
      <c r="ER1011" s="95"/>
      <c r="ES1011" s="95"/>
      <c r="ET1011" s="95"/>
      <c r="EU1011" s="95"/>
      <c r="EV1011" s="95"/>
      <c r="EW1011" s="95"/>
      <c r="EX1011" s="95"/>
      <c r="EY1011" s="95"/>
      <c r="EZ1011" s="95"/>
    </row>
    <row r="1012" spans="1:156">
      <c r="A1012" s="95"/>
      <c r="B1012" s="95"/>
      <c r="C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  <c r="AA1012" s="95"/>
      <c r="AB1012" s="95"/>
      <c r="AC1012" s="95"/>
      <c r="AD1012" s="225"/>
      <c r="AF1012" s="225"/>
      <c r="AG1012" s="225"/>
      <c r="AH1012" s="225"/>
      <c r="AI1012" s="225"/>
      <c r="AJ1012" s="225"/>
      <c r="AK1012" s="225"/>
      <c r="AP1012" s="226"/>
      <c r="AQ1012" s="226"/>
      <c r="AR1012" s="226"/>
      <c r="AS1012" s="226"/>
      <c r="AT1012" s="226"/>
      <c r="AU1012" s="226"/>
      <c r="AV1012" s="226"/>
      <c r="AW1012" s="226"/>
      <c r="AX1012" s="226"/>
      <c r="AY1012" s="226"/>
      <c r="AZ1012" s="226"/>
      <c r="BA1012" s="226"/>
      <c r="BB1012" s="226"/>
      <c r="BF1012" s="232"/>
      <c r="BG1012" s="227"/>
      <c r="BH1012" s="227"/>
      <c r="BI1012" s="227"/>
      <c r="BJ1012" s="227"/>
      <c r="BK1012" s="227"/>
      <c r="BL1012" s="227"/>
      <c r="BM1012" s="170"/>
      <c r="BN1012" s="170"/>
      <c r="BO1012" s="170"/>
      <c r="BP1012" s="170"/>
      <c r="BQ1012" s="170"/>
      <c r="BR1012" s="170"/>
      <c r="BS1012" s="170"/>
      <c r="BT1012" s="170"/>
      <c r="BU1012" s="170"/>
      <c r="EN1012" s="95"/>
      <c r="EO1012" s="95"/>
      <c r="EP1012" s="95"/>
      <c r="EQ1012" s="95"/>
      <c r="ER1012" s="95"/>
      <c r="ES1012" s="95"/>
      <c r="ET1012" s="95"/>
      <c r="EU1012" s="95"/>
      <c r="EV1012" s="95"/>
      <c r="EW1012" s="95"/>
      <c r="EX1012" s="95"/>
      <c r="EY1012" s="95"/>
      <c r="EZ1012" s="95"/>
    </row>
    <row r="1013" spans="1:156">
      <c r="A1013" s="95"/>
      <c r="B1013" s="95"/>
      <c r="C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  <c r="AA1013" s="95"/>
      <c r="AB1013" s="95"/>
      <c r="AC1013" s="95"/>
      <c r="AD1013" s="225"/>
      <c r="AF1013" s="225"/>
      <c r="AG1013" s="225"/>
      <c r="AH1013" s="225"/>
      <c r="AI1013" s="225"/>
      <c r="AJ1013" s="225"/>
      <c r="AK1013" s="225"/>
      <c r="AP1013" s="226"/>
      <c r="AQ1013" s="226"/>
      <c r="AR1013" s="226"/>
      <c r="AS1013" s="226"/>
      <c r="AT1013" s="226"/>
      <c r="AU1013" s="226"/>
      <c r="AV1013" s="226"/>
      <c r="AW1013" s="226"/>
      <c r="AX1013" s="226"/>
      <c r="AY1013" s="226"/>
      <c r="AZ1013" s="226"/>
      <c r="BA1013" s="226"/>
      <c r="BB1013" s="226"/>
      <c r="BF1013" s="232"/>
      <c r="BG1013" s="227"/>
      <c r="BH1013" s="227"/>
      <c r="BI1013" s="227"/>
      <c r="BJ1013" s="227"/>
      <c r="BK1013" s="227"/>
      <c r="BL1013" s="227"/>
      <c r="BM1013" s="170"/>
      <c r="BN1013" s="170"/>
      <c r="BO1013" s="170"/>
      <c r="BP1013" s="170"/>
      <c r="BQ1013" s="170"/>
      <c r="BR1013" s="170"/>
      <c r="BS1013" s="170"/>
      <c r="BT1013" s="170"/>
      <c r="BU1013" s="170"/>
      <c r="EN1013" s="95"/>
      <c r="EO1013" s="95"/>
      <c r="EP1013" s="95"/>
      <c r="EQ1013" s="95"/>
      <c r="ER1013" s="95"/>
      <c r="ES1013" s="95"/>
      <c r="ET1013" s="95"/>
      <c r="EU1013" s="95"/>
      <c r="EV1013" s="95"/>
      <c r="EW1013" s="95"/>
      <c r="EX1013" s="95"/>
      <c r="EY1013" s="95"/>
      <c r="EZ1013" s="95"/>
    </row>
    <row r="1014" spans="1:156">
      <c r="A1014" s="95"/>
      <c r="B1014" s="95"/>
      <c r="C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  <c r="AA1014" s="95"/>
      <c r="AB1014" s="95"/>
      <c r="AC1014" s="95"/>
      <c r="AD1014" s="225"/>
      <c r="AF1014" s="225"/>
      <c r="AG1014" s="225"/>
      <c r="AH1014" s="225"/>
      <c r="AI1014" s="225"/>
      <c r="AJ1014" s="225"/>
      <c r="AK1014" s="225"/>
      <c r="AP1014" s="226"/>
      <c r="AQ1014" s="226"/>
      <c r="AR1014" s="226"/>
      <c r="AS1014" s="226"/>
      <c r="AT1014" s="226"/>
      <c r="AU1014" s="226"/>
      <c r="AV1014" s="226"/>
      <c r="AW1014" s="226"/>
      <c r="AX1014" s="226"/>
      <c r="AY1014" s="226"/>
      <c r="AZ1014" s="226"/>
      <c r="BA1014" s="226"/>
      <c r="BB1014" s="226"/>
      <c r="BF1014" s="232"/>
      <c r="BG1014" s="227"/>
      <c r="BH1014" s="227"/>
      <c r="BI1014" s="227"/>
      <c r="BJ1014" s="227"/>
      <c r="BK1014" s="227"/>
      <c r="BL1014" s="227"/>
      <c r="BM1014" s="170"/>
      <c r="BN1014" s="170"/>
      <c r="BO1014" s="170"/>
      <c r="BP1014" s="170"/>
      <c r="BQ1014" s="170"/>
      <c r="BR1014" s="170"/>
      <c r="BS1014" s="170"/>
      <c r="BT1014" s="170"/>
      <c r="BU1014" s="170"/>
      <c r="EN1014" s="95"/>
      <c r="EO1014" s="95"/>
      <c r="EP1014" s="95"/>
      <c r="EQ1014" s="95"/>
      <c r="ER1014" s="95"/>
      <c r="ES1014" s="95"/>
      <c r="ET1014" s="95"/>
      <c r="EU1014" s="95"/>
      <c r="EV1014" s="95"/>
      <c r="EW1014" s="95"/>
      <c r="EX1014" s="95"/>
      <c r="EY1014" s="95"/>
      <c r="EZ1014" s="95"/>
    </row>
    <row r="1015" spans="1:156">
      <c r="A1015" s="95"/>
      <c r="B1015" s="95"/>
      <c r="C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  <c r="AA1015" s="95"/>
      <c r="AB1015" s="95"/>
      <c r="AC1015" s="95"/>
      <c r="AD1015" s="225"/>
      <c r="AF1015" s="225"/>
      <c r="AG1015" s="225"/>
      <c r="AH1015" s="225"/>
      <c r="AI1015" s="225"/>
      <c r="AJ1015" s="225"/>
      <c r="AK1015" s="225"/>
      <c r="AP1015" s="226"/>
      <c r="AQ1015" s="226"/>
      <c r="AR1015" s="226"/>
      <c r="AS1015" s="226"/>
      <c r="AT1015" s="226"/>
      <c r="AU1015" s="226"/>
      <c r="AV1015" s="226"/>
      <c r="AW1015" s="226"/>
      <c r="AX1015" s="226"/>
      <c r="AY1015" s="226"/>
      <c r="AZ1015" s="226"/>
      <c r="BA1015" s="226"/>
      <c r="BB1015" s="226"/>
      <c r="BF1015" s="232"/>
      <c r="BG1015" s="227"/>
      <c r="BH1015" s="227"/>
      <c r="BI1015" s="227"/>
      <c r="BJ1015" s="227"/>
      <c r="BK1015" s="227"/>
      <c r="BL1015" s="227"/>
      <c r="BM1015" s="170"/>
      <c r="BN1015" s="170"/>
      <c r="BO1015" s="170"/>
      <c r="BP1015" s="170"/>
      <c r="BQ1015" s="170"/>
      <c r="BR1015" s="170"/>
      <c r="BS1015" s="170"/>
      <c r="BT1015" s="170"/>
      <c r="BU1015" s="170"/>
      <c r="EN1015" s="95"/>
      <c r="EO1015" s="95"/>
      <c r="EP1015" s="95"/>
      <c r="EQ1015" s="95"/>
      <c r="ER1015" s="95"/>
      <c r="ES1015" s="95"/>
      <c r="ET1015" s="95"/>
      <c r="EU1015" s="95"/>
      <c r="EV1015" s="95"/>
      <c r="EW1015" s="95"/>
      <c r="EX1015" s="95"/>
      <c r="EY1015" s="95"/>
      <c r="EZ1015" s="95"/>
    </row>
    <row r="1016" spans="1:156">
      <c r="A1016" s="95"/>
      <c r="B1016" s="95"/>
      <c r="C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  <c r="AA1016" s="95"/>
      <c r="AB1016" s="95"/>
      <c r="AC1016" s="95"/>
      <c r="AD1016" s="225"/>
      <c r="AF1016" s="225"/>
      <c r="AG1016" s="225"/>
      <c r="AH1016" s="225"/>
      <c r="AI1016" s="225"/>
      <c r="AJ1016" s="225"/>
      <c r="AK1016" s="225"/>
      <c r="AP1016" s="226"/>
      <c r="AQ1016" s="226"/>
      <c r="AR1016" s="226"/>
      <c r="AS1016" s="226"/>
      <c r="AT1016" s="226"/>
      <c r="AU1016" s="226"/>
      <c r="AV1016" s="226"/>
      <c r="AW1016" s="226"/>
      <c r="AX1016" s="226"/>
      <c r="AY1016" s="226"/>
      <c r="AZ1016" s="226"/>
      <c r="BA1016" s="226"/>
      <c r="BB1016" s="226"/>
      <c r="BF1016" s="232"/>
      <c r="BG1016" s="227"/>
      <c r="BH1016" s="227"/>
      <c r="BI1016" s="227"/>
      <c r="BJ1016" s="227"/>
      <c r="BK1016" s="227"/>
      <c r="BL1016" s="227"/>
      <c r="BM1016" s="170"/>
      <c r="BN1016" s="170"/>
      <c r="BO1016" s="170"/>
      <c r="BP1016" s="170"/>
      <c r="BQ1016" s="170"/>
      <c r="BR1016" s="170"/>
      <c r="BS1016" s="170"/>
      <c r="BT1016" s="170"/>
      <c r="BU1016" s="170"/>
      <c r="EN1016" s="95"/>
      <c r="EO1016" s="95"/>
      <c r="EP1016" s="95"/>
      <c r="EQ1016" s="95"/>
      <c r="ER1016" s="95"/>
      <c r="ES1016" s="95"/>
      <c r="ET1016" s="95"/>
      <c r="EU1016" s="95"/>
      <c r="EV1016" s="95"/>
      <c r="EW1016" s="95"/>
      <c r="EX1016" s="95"/>
      <c r="EY1016" s="95"/>
      <c r="EZ1016" s="95"/>
    </row>
    <row r="1017" spans="1:156">
      <c r="A1017" s="95"/>
      <c r="B1017" s="95"/>
      <c r="C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  <c r="AA1017" s="95"/>
      <c r="AB1017" s="95"/>
      <c r="AC1017" s="95"/>
      <c r="AD1017" s="225"/>
      <c r="AF1017" s="225"/>
      <c r="AG1017" s="225"/>
      <c r="AH1017" s="225"/>
      <c r="AI1017" s="225"/>
      <c r="AJ1017" s="225"/>
      <c r="AK1017" s="225"/>
      <c r="AP1017" s="226"/>
      <c r="AQ1017" s="226"/>
      <c r="AR1017" s="226"/>
      <c r="AS1017" s="226"/>
      <c r="AT1017" s="226"/>
      <c r="AU1017" s="226"/>
      <c r="AV1017" s="226"/>
      <c r="AW1017" s="226"/>
      <c r="AX1017" s="226"/>
      <c r="AY1017" s="226"/>
      <c r="AZ1017" s="226"/>
      <c r="BA1017" s="226"/>
      <c r="BB1017" s="226"/>
      <c r="BF1017" s="232"/>
      <c r="BG1017" s="227"/>
      <c r="BH1017" s="227"/>
      <c r="BI1017" s="227"/>
      <c r="BJ1017" s="227"/>
      <c r="BK1017" s="227"/>
      <c r="BL1017" s="227"/>
      <c r="BM1017" s="170"/>
      <c r="BN1017" s="170"/>
      <c r="BO1017" s="170"/>
      <c r="BP1017" s="170"/>
      <c r="BQ1017" s="170"/>
      <c r="BR1017" s="170"/>
      <c r="BS1017" s="170"/>
      <c r="BT1017" s="170"/>
      <c r="BU1017" s="170"/>
      <c r="EN1017" s="95"/>
      <c r="EO1017" s="95"/>
      <c r="EP1017" s="95"/>
      <c r="EQ1017" s="95"/>
      <c r="ER1017" s="95"/>
      <c r="ES1017" s="95"/>
      <c r="ET1017" s="95"/>
      <c r="EU1017" s="95"/>
      <c r="EV1017" s="95"/>
      <c r="EW1017" s="95"/>
      <c r="EX1017" s="95"/>
      <c r="EY1017" s="95"/>
      <c r="EZ1017" s="95"/>
    </row>
    <row r="1018" spans="1:156">
      <c r="A1018" s="95"/>
      <c r="B1018" s="95"/>
      <c r="C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  <c r="AA1018" s="95"/>
      <c r="AB1018" s="95"/>
      <c r="AC1018" s="95"/>
      <c r="AD1018" s="225"/>
      <c r="AF1018" s="225"/>
      <c r="AG1018" s="225"/>
      <c r="AH1018" s="225"/>
      <c r="AI1018" s="225"/>
      <c r="AJ1018" s="225"/>
      <c r="AK1018" s="225"/>
      <c r="AP1018" s="226"/>
      <c r="AQ1018" s="226"/>
      <c r="AR1018" s="226"/>
      <c r="AS1018" s="226"/>
      <c r="AT1018" s="226"/>
      <c r="AU1018" s="226"/>
      <c r="AV1018" s="226"/>
      <c r="AW1018" s="226"/>
      <c r="AX1018" s="226"/>
      <c r="AY1018" s="226"/>
      <c r="AZ1018" s="226"/>
      <c r="BA1018" s="226"/>
      <c r="BB1018" s="226"/>
      <c r="BF1018" s="232"/>
      <c r="BG1018" s="227"/>
      <c r="BH1018" s="227"/>
      <c r="BI1018" s="227"/>
      <c r="BJ1018" s="227"/>
      <c r="BK1018" s="227"/>
      <c r="BL1018" s="227"/>
      <c r="BM1018" s="170"/>
      <c r="BN1018" s="170"/>
      <c r="BO1018" s="170"/>
      <c r="BP1018" s="170"/>
      <c r="BQ1018" s="170"/>
      <c r="BR1018" s="170"/>
      <c r="BS1018" s="170"/>
      <c r="BT1018" s="170"/>
      <c r="BU1018" s="170"/>
      <c r="EN1018" s="95"/>
      <c r="EO1018" s="95"/>
      <c r="EP1018" s="95"/>
      <c r="EQ1018" s="95"/>
      <c r="ER1018" s="95"/>
      <c r="ES1018" s="95"/>
      <c r="ET1018" s="95"/>
      <c r="EU1018" s="95"/>
      <c r="EV1018" s="95"/>
      <c r="EW1018" s="95"/>
      <c r="EX1018" s="95"/>
      <c r="EY1018" s="95"/>
      <c r="EZ1018" s="95"/>
    </row>
    <row r="1019" spans="1:156">
      <c r="A1019" s="95"/>
      <c r="B1019" s="95"/>
      <c r="C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  <c r="AA1019" s="95"/>
      <c r="AB1019" s="95"/>
      <c r="AC1019" s="95"/>
      <c r="AD1019" s="225"/>
      <c r="AF1019" s="225"/>
      <c r="AG1019" s="225"/>
      <c r="AH1019" s="225"/>
      <c r="AI1019" s="225"/>
      <c r="AJ1019" s="225"/>
      <c r="AK1019" s="225"/>
      <c r="AP1019" s="226"/>
      <c r="AQ1019" s="226"/>
      <c r="AR1019" s="226"/>
      <c r="AS1019" s="226"/>
      <c r="AT1019" s="226"/>
      <c r="AU1019" s="226"/>
      <c r="AV1019" s="226"/>
      <c r="AW1019" s="226"/>
      <c r="AX1019" s="226"/>
      <c r="AY1019" s="226"/>
      <c r="AZ1019" s="226"/>
      <c r="BA1019" s="226"/>
      <c r="BB1019" s="226"/>
      <c r="BF1019" s="232"/>
      <c r="BG1019" s="227"/>
      <c r="BH1019" s="227"/>
      <c r="BI1019" s="227"/>
      <c r="BJ1019" s="227"/>
      <c r="BK1019" s="227"/>
      <c r="BL1019" s="227"/>
      <c r="BM1019" s="170"/>
      <c r="BN1019" s="170"/>
      <c r="BO1019" s="170"/>
      <c r="BP1019" s="170"/>
      <c r="BQ1019" s="170"/>
      <c r="BR1019" s="170"/>
      <c r="BS1019" s="170"/>
      <c r="BT1019" s="170"/>
      <c r="BU1019" s="170"/>
      <c r="EN1019" s="95"/>
      <c r="EO1019" s="95"/>
      <c r="EP1019" s="95"/>
      <c r="EQ1019" s="95"/>
      <c r="ER1019" s="95"/>
      <c r="ES1019" s="95"/>
      <c r="ET1019" s="95"/>
      <c r="EU1019" s="95"/>
      <c r="EV1019" s="95"/>
      <c r="EW1019" s="95"/>
      <c r="EX1019" s="95"/>
      <c r="EY1019" s="95"/>
      <c r="EZ1019" s="95"/>
    </row>
    <row r="1020" spans="1:156">
      <c r="A1020" s="95"/>
      <c r="B1020" s="95"/>
      <c r="C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  <c r="AA1020" s="95"/>
      <c r="AB1020" s="95"/>
      <c r="AC1020" s="95"/>
      <c r="AD1020" s="225"/>
      <c r="AF1020" s="225"/>
      <c r="AG1020" s="225"/>
      <c r="AH1020" s="225"/>
      <c r="AI1020" s="225"/>
      <c r="AJ1020" s="225"/>
      <c r="AK1020" s="225"/>
      <c r="AP1020" s="226"/>
      <c r="AQ1020" s="226"/>
      <c r="AR1020" s="226"/>
      <c r="AS1020" s="226"/>
      <c r="AT1020" s="226"/>
      <c r="AU1020" s="226"/>
      <c r="AV1020" s="226"/>
      <c r="AW1020" s="226"/>
      <c r="AX1020" s="226"/>
      <c r="AY1020" s="226"/>
      <c r="AZ1020" s="226"/>
      <c r="BA1020" s="226"/>
      <c r="BB1020" s="226"/>
      <c r="BF1020" s="232"/>
      <c r="BG1020" s="227"/>
      <c r="BH1020" s="227"/>
      <c r="BI1020" s="227"/>
      <c r="BJ1020" s="227"/>
      <c r="BK1020" s="227"/>
      <c r="BL1020" s="227"/>
      <c r="BM1020" s="170"/>
      <c r="BN1020" s="170"/>
      <c r="BO1020" s="170"/>
      <c r="BP1020" s="170"/>
      <c r="BQ1020" s="170"/>
      <c r="BR1020" s="170"/>
      <c r="BS1020" s="170"/>
      <c r="BT1020" s="170"/>
      <c r="BU1020" s="170"/>
      <c r="EN1020" s="95"/>
      <c r="EO1020" s="95"/>
      <c r="EP1020" s="95"/>
      <c r="EQ1020" s="95"/>
      <c r="ER1020" s="95"/>
      <c r="ES1020" s="95"/>
      <c r="ET1020" s="95"/>
      <c r="EU1020" s="95"/>
      <c r="EV1020" s="95"/>
      <c r="EW1020" s="95"/>
      <c r="EX1020" s="95"/>
      <c r="EY1020" s="95"/>
      <c r="EZ1020" s="95"/>
    </row>
    <row r="1021" spans="1:156">
      <c r="A1021" s="95"/>
      <c r="B1021" s="95"/>
      <c r="C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  <c r="AA1021" s="95"/>
      <c r="AB1021" s="95"/>
      <c r="AC1021" s="95"/>
      <c r="AD1021" s="225"/>
      <c r="AF1021" s="225"/>
      <c r="AG1021" s="225"/>
      <c r="AH1021" s="225"/>
      <c r="AI1021" s="225"/>
      <c r="AJ1021" s="225"/>
      <c r="AK1021" s="225"/>
      <c r="AP1021" s="226"/>
      <c r="AQ1021" s="226"/>
      <c r="AR1021" s="226"/>
      <c r="AS1021" s="226"/>
      <c r="AT1021" s="226"/>
      <c r="AU1021" s="226"/>
      <c r="AV1021" s="226"/>
      <c r="AW1021" s="226"/>
      <c r="AX1021" s="226"/>
      <c r="AY1021" s="226"/>
      <c r="AZ1021" s="226"/>
      <c r="BA1021" s="226"/>
      <c r="BB1021" s="226"/>
      <c r="BF1021" s="232"/>
      <c r="BG1021" s="227"/>
      <c r="BH1021" s="227"/>
      <c r="BI1021" s="227"/>
      <c r="BJ1021" s="227"/>
      <c r="BK1021" s="227"/>
      <c r="BL1021" s="227"/>
      <c r="BM1021" s="170"/>
      <c r="BN1021" s="170"/>
      <c r="BO1021" s="170"/>
      <c r="BP1021" s="170"/>
      <c r="BQ1021" s="170"/>
      <c r="BR1021" s="170"/>
      <c r="BS1021" s="170"/>
      <c r="BT1021" s="170"/>
      <c r="BU1021" s="170"/>
      <c r="EN1021" s="95"/>
      <c r="EO1021" s="95"/>
      <c r="EP1021" s="95"/>
      <c r="EQ1021" s="95"/>
      <c r="ER1021" s="95"/>
      <c r="ES1021" s="95"/>
      <c r="ET1021" s="95"/>
      <c r="EU1021" s="95"/>
      <c r="EV1021" s="95"/>
      <c r="EW1021" s="95"/>
      <c r="EX1021" s="95"/>
      <c r="EY1021" s="95"/>
      <c r="EZ1021" s="95"/>
    </row>
    <row r="1022" spans="1:156">
      <c r="A1022" s="95"/>
      <c r="B1022" s="95"/>
      <c r="C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  <c r="AA1022" s="95"/>
      <c r="AB1022" s="95"/>
      <c r="AC1022" s="95"/>
      <c r="AD1022" s="225"/>
      <c r="AF1022" s="225"/>
      <c r="AG1022" s="225"/>
      <c r="AH1022" s="225"/>
      <c r="AI1022" s="225"/>
      <c r="AJ1022" s="225"/>
      <c r="AK1022" s="225"/>
      <c r="AP1022" s="226"/>
      <c r="AQ1022" s="226"/>
      <c r="AR1022" s="226"/>
      <c r="AS1022" s="226"/>
      <c r="AT1022" s="226"/>
      <c r="AU1022" s="226"/>
      <c r="AV1022" s="226"/>
      <c r="AW1022" s="226"/>
      <c r="AX1022" s="226"/>
      <c r="AY1022" s="226"/>
      <c r="AZ1022" s="226"/>
      <c r="BA1022" s="226"/>
      <c r="BB1022" s="226"/>
      <c r="BF1022" s="232"/>
      <c r="BG1022" s="227"/>
      <c r="BH1022" s="227"/>
      <c r="BI1022" s="227"/>
      <c r="BJ1022" s="227"/>
      <c r="BK1022" s="227"/>
      <c r="BL1022" s="227"/>
      <c r="BM1022" s="170"/>
      <c r="BN1022" s="170"/>
      <c r="BO1022" s="170"/>
      <c r="BP1022" s="170"/>
      <c r="BQ1022" s="170"/>
      <c r="BR1022" s="170"/>
      <c r="BS1022" s="170"/>
      <c r="BT1022" s="170"/>
      <c r="BU1022" s="170"/>
      <c r="EN1022" s="95"/>
      <c r="EO1022" s="95"/>
      <c r="EP1022" s="95"/>
      <c r="EQ1022" s="95"/>
      <c r="ER1022" s="95"/>
      <c r="ES1022" s="95"/>
      <c r="ET1022" s="95"/>
      <c r="EU1022" s="95"/>
      <c r="EV1022" s="95"/>
      <c r="EW1022" s="95"/>
      <c r="EX1022" s="95"/>
      <c r="EY1022" s="95"/>
      <c r="EZ1022" s="95"/>
    </row>
    <row r="1023" spans="1:156">
      <c r="A1023" s="95"/>
      <c r="B1023" s="95"/>
      <c r="C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  <c r="AA1023" s="95"/>
      <c r="AB1023" s="95"/>
      <c r="AC1023" s="95"/>
      <c r="AD1023" s="225"/>
      <c r="AF1023" s="225"/>
      <c r="AG1023" s="225"/>
      <c r="AH1023" s="225"/>
      <c r="AI1023" s="225"/>
      <c r="AJ1023" s="225"/>
      <c r="AK1023" s="225"/>
      <c r="AP1023" s="226"/>
      <c r="AQ1023" s="226"/>
      <c r="AR1023" s="226"/>
      <c r="AS1023" s="226"/>
      <c r="AT1023" s="226"/>
      <c r="AU1023" s="226"/>
      <c r="AV1023" s="226"/>
      <c r="AW1023" s="226"/>
      <c r="AX1023" s="226"/>
      <c r="AY1023" s="226"/>
      <c r="AZ1023" s="226"/>
      <c r="BA1023" s="226"/>
      <c r="BB1023" s="226"/>
      <c r="BF1023" s="232"/>
      <c r="BG1023" s="227"/>
      <c r="BH1023" s="227"/>
      <c r="BI1023" s="227"/>
      <c r="BJ1023" s="227"/>
      <c r="BK1023" s="227"/>
      <c r="BL1023" s="227"/>
      <c r="BM1023" s="170"/>
      <c r="BN1023" s="170"/>
      <c r="BO1023" s="170"/>
      <c r="BP1023" s="170"/>
      <c r="BQ1023" s="170"/>
      <c r="BR1023" s="170"/>
      <c r="BS1023" s="170"/>
      <c r="BT1023" s="170"/>
      <c r="BU1023" s="170"/>
      <c r="EN1023" s="95"/>
      <c r="EO1023" s="95"/>
      <c r="EP1023" s="95"/>
      <c r="EQ1023" s="95"/>
      <c r="ER1023" s="95"/>
      <c r="ES1023" s="95"/>
      <c r="ET1023" s="95"/>
      <c r="EU1023" s="95"/>
      <c r="EV1023" s="95"/>
      <c r="EW1023" s="95"/>
      <c r="EX1023" s="95"/>
      <c r="EY1023" s="95"/>
      <c r="EZ1023" s="95"/>
    </row>
    <row r="1024" spans="1:156">
      <c r="A1024" s="95"/>
      <c r="B1024" s="95"/>
      <c r="C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  <c r="AA1024" s="95"/>
      <c r="AB1024" s="95"/>
      <c r="AC1024" s="95"/>
      <c r="AD1024" s="225"/>
      <c r="AF1024" s="225"/>
      <c r="AG1024" s="225"/>
      <c r="AH1024" s="225"/>
      <c r="AI1024" s="225"/>
      <c r="AJ1024" s="225"/>
      <c r="AK1024" s="225"/>
      <c r="AP1024" s="226"/>
      <c r="AQ1024" s="226"/>
      <c r="AR1024" s="226"/>
      <c r="AS1024" s="226"/>
      <c r="AT1024" s="226"/>
      <c r="AU1024" s="226"/>
      <c r="AV1024" s="226"/>
      <c r="AW1024" s="226"/>
      <c r="AX1024" s="226"/>
      <c r="AY1024" s="226"/>
      <c r="AZ1024" s="226"/>
      <c r="BA1024" s="226"/>
      <c r="BB1024" s="226"/>
      <c r="BF1024" s="232"/>
      <c r="BG1024" s="227"/>
      <c r="BH1024" s="227"/>
      <c r="BI1024" s="227"/>
      <c r="BJ1024" s="227"/>
      <c r="BK1024" s="227"/>
      <c r="BL1024" s="227"/>
      <c r="BM1024" s="170"/>
      <c r="BN1024" s="170"/>
      <c r="BO1024" s="170"/>
      <c r="BP1024" s="170"/>
      <c r="BQ1024" s="170"/>
      <c r="BR1024" s="170"/>
      <c r="BS1024" s="170"/>
      <c r="BT1024" s="170"/>
      <c r="BU1024" s="170"/>
      <c r="EN1024" s="95"/>
      <c r="EO1024" s="95"/>
      <c r="EP1024" s="95"/>
      <c r="EQ1024" s="95"/>
      <c r="ER1024" s="95"/>
      <c r="ES1024" s="95"/>
      <c r="ET1024" s="95"/>
      <c r="EU1024" s="95"/>
      <c r="EV1024" s="95"/>
      <c r="EW1024" s="95"/>
      <c r="EX1024" s="95"/>
      <c r="EY1024" s="95"/>
      <c r="EZ1024" s="95"/>
    </row>
    <row r="1025" spans="1:156">
      <c r="A1025" s="95"/>
      <c r="B1025" s="95"/>
      <c r="C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  <c r="AA1025" s="95"/>
      <c r="AB1025" s="95"/>
      <c r="AC1025" s="95"/>
      <c r="AD1025" s="225"/>
      <c r="AF1025" s="225"/>
      <c r="AG1025" s="225"/>
      <c r="AH1025" s="225"/>
      <c r="AI1025" s="225"/>
      <c r="AJ1025" s="225"/>
      <c r="AK1025" s="225"/>
      <c r="AP1025" s="226"/>
      <c r="AQ1025" s="226"/>
      <c r="AR1025" s="226"/>
      <c r="AS1025" s="226"/>
      <c r="AT1025" s="226"/>
      <c r="AU1025" s="226"/>
      <c r="AV1025" s="226"/>
      <c r="AW1025" s="226"/>
      <c r="AX1025" s="226"/>
      <c r="AY1025" s="226"/>
      <c r="AZ1025" s="226"/>
      <c r="BA1025" s="226"/>
      <c r="BB1025" s="226"/>
      <c r="BF1025" s="232"/>
      <c r="BG1025" s="227"/>
      <c r="BH1025" s="227"/>
      <c r="BI1025" s="227"/>
      <c r="BJ1025" s="227"/>
      <c r="BK1025" s="227"/>
      <c r="BL1025" s="227"/>
      <c r="BM1025" s="170"/>
      <c r="BN1025" s="170"/>
      <c r="BO1025" s="170"/>
      <c r="BP1025" s="170"/>
      <c r="BQ1025" s="170"/>
      <c r="BR1025" s="170"/>
      <c r="BS1025" s="170"/>
      <c r="BT1025" s="170"/>
      <c r="BU1025" s="170"/>
      <c r="EN1025" s="95"/>
      <c r="EO1025" s="95"/>
      <c r="EP1025" s="95"/>
      <c r="EQ1025" s="95"/>
      <c r="ER1025" s="95"/>
      <c r="ES1025" s="95"/>
      <c r="ET1025" s="95"/>
      <c r="EU1025" s="95"/>
      <c r="EV1025" s="95"/>
      <c r="EW1025" s="95"/>
      <c r="EX1025" s="95"/>
      <c r="EY1025" s="95"/>
      <c r="EZ1025" s="95"/>
    </row>
    <row r="1026" spans="1:156">
      <c r="A1026" s="95"/>
      <c r="B1026" s="95"/>
      <c r="C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  <c r="AA1026" s="95"/>
      <c r="AB1026" s="95"/>
      <c r="AC1026" s="95"/>
      <c r="AD1026" s="225"/>
      <c r="AF1026" s="225"/>
      <c r="AG1026" s="225"/>
      <c r="AH1026" s="225"/>
      <c r="AI1026" s="225"/>
      <c r="AJ1026" s="225"/>
      <c r="AK1026" s="225"/>
      <c r="AP1026" s="226"/>
      <c r="AQ1026" s="226"/>
      <c r="AR1026" s="226"/>
      <c r="AS1026" s="226"/>
      <c r="AT1026" s="226"/>
      <c r="AU1026" s="226"/>
      <c r="AV1026" s="226"/>
      <c r="AW1026" s="226"/>
      <c r="AX1026" s="226"/>
      <c r="AY1026" s="226"/>
      <c r="AZ1026" s="226"/>
      <c r="BA1026" s="226"/>
      <c r="BB1026" s="226"/>
      <c r="BF1026" s="232"/>
      <c r="BG1026" s="227"/>
      <c r="BH1026" s="227"/>
      <c r="BI1026" s="227"/>
      <c r="BJ1026" s="227"/>
      <c r="BK1026" s="227"/>
      <c r="BL1026" s="227"/>
      <c r="BM1026" s="170"/>
      <c r="BN1026" s="170"/>
      <c r="BO1026" s="170"/>
      <c r="BP1026" s="170"/>
      <c r="BQ1026" s="170"/>
      <c r="BR1026" s="170"/>
      <c r="BS1026" s="170"/>
      <c r="BT1026" s="170"/>
      <c r="BU1026" s="170"/>
      <c r="EN1026" s="95"/>
      <c r="EO1026" s="95"/>
      <c r="EP1026" s="95"/>
      <c r="EQ1026" s="95"/>
      <c r="ER1026" s="95"/>
      <c r="ES1026" s="95"/>
      <c r="ET1026" s="95"/>
      <c r="EU1026" s="95"/>
      <c r="EV1026" s="95"/>
      <c r="EW1026" s="95"/>
      <c r="EX1026" s="95"/>
      <c r="EY1026" s="95"/>
      <c r="EZ1026" s="95"/>
    </row>
    <row r="1027" spans="1:156">
      <c r="A1027" s="95"/>
      <c r="B1027" s="95"/>
      <c r="C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  <c r="AA1027" s="95"/>
      <c r="AB1027" s="95"/>
      <c r="AC1027" s="95"/>
      <c r="AD1027" s="225"/>
      <c r="AF1027" s="225"/>
      <c r="AG1027" s="225"/>
      <c r="AH1027" s="225"/>
      <c r="AI1027" s="225"/>
      <c r="AJ1027" s="225"/>
      <c r="AK1027" s="225"/>
      <c r="AP1027" s="226"/>
      <c r="AQ1027" s="226"/>
      <c r="AR1027" s="226"/>
      <c r="AS1027" s="226"/>
      <c r="AT1027" s="226"/>
      <c r="AU1027" s="226"/>
      <c r="AV1027" s="226"/>
      <c r="AW1027" s="226"/>
      <c r="AX1027" s="226"/>
      <c r="AY1027" s="226"/>
      <c r="AZ1027" s="226"/>
      <c r="BA1027" s="226"/>
      <c r="BB1027" s="226"/>
      <c r="BF1027" s="232"/>
      <c r="BG1027" s="227"/>
      <c r="BH1027" s="227"/>
      <c r="BI1027" s="227"/>
      <c r="BJ1027" s="227"/>
      <c r="BK1027" s="227"/>
      <c r="BL1027" s="227"/>
      <c r="BM1027" s="170"/>
      <c r="BN1027" s="170"/>
      <c r="BO1027" s="170"/>
      <c r="BP1027" s="170"/>
      <c r="BQ1027" s="170"/>
      <c r="BR1027" s="170"/>
      <c r="BS1027" s="170"/>
      <c r="BT1027" s="170"/>
      <c r="BU1027" s="170"/>
      <c r="EN1027" s="95"/>
      <c r="EO1027" s="95"/>
      <c r="EP1027" s="95"/>
      <c r="EQ1027" s="95"/>
      <c r="ER1027" s="95"/>
      <c r="ES1027" s="95"/>
      <c r="ET1027" s="95"/>
      <c r="EU1027" s="95"/>
      <c r="EV1027" s="95"/>
      <c r="EW1027" s="95"/>
      <c r="EX1027" s="95"/>
      <c r="EY1027" s="95"/>
      <c r="EZ1027" s="95"/>
    </row>
    <row r="1028" spans="1:156">
      <c r="A1028" s="95"/>
      <c r="B1028" s="95"/>
      <c r="C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  <c r="AA1028" s="95"/>
      <c r="AB1028" s="95"/>
      <c r="AC1028" s="95"/>
      <c r="AD1028" s="225"/>
      <c r="AF1028" s="225"/>
      <c r="AG1028" s="225"/>
      <c r="AH1028" s="225"/>
      <c r="AI1028" s="225"/>
      <c r="AJ1028" s="225"/>
      <c r="AK1028" s="225"/>
      <c r="AP1028" s="226"/>
      <c r="AQ1028" s="226"/>
      <c r="AR1028" s="226"/>
      <c r="AS1028" s="226"/>
      <c r="AT1028" s="226"/>
      <c r="AU1028" s="226"/>
      <c r="AV1028" s="226"/>
      <c r="AW1028" s="226"/>
      <c r="AX1028" s="226"/>
      <c r="AY1028" s="226"/>
      <c r="AZ1028" s="226"/>
      <c r="BA1028" s="226"/>
      <c r="BB1028" s="226"/>
      <c r="BF1028" s="232"/>
      <c r="BG1028" s="227"/>
      <c r="BH1028" s="227"/>
      <c r="BI1028" s="227"/>
      <c r="BJ1028" s="227"/>
      <c r="BK1028" s="227"/>
      <c r="BL1028" s="227"/>
      <c r="BM1028" s="170"/>
      <c r="BN1028" s="170"/>
      <c r="BO1028" s="170"/>
      <c r="BP1028" s="170"/>
      <c r="BQ1028" s="170"/>
      <c r="BR1028" s="170"/>
      <c r="BS1028" s="170"/>
      <c r="BT1028" s="170"/>
      <c r="BU1028" s="170"/>
      <c r="EN1028" s="95"/>
      <c r="EO1028" s="95"/>
      <c r="EP1028" s="95"/>
      <c r="EQ1028" s="95"/>
      <c r="ER1028" s="95"/>
      <c r="ES1028" s="95"/>
      <c r="ET1028" s="95"/>
      <c r="EU1028" s="95"/>
      <c r="EV1028" s="95"/>
      <c r="EW1028" s="95"/>
      <c r="EX1028" s="95"/>
      <c r="EY1028" s="95"/>
      <c r="EZ1028" s="95"/>
    </row>
    <row r="1029" spans="1:156">
      <c r="A1029" s="95"/>
      <c r="B1029" s="95"/>
      <c r="C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  <c r="AA1029" s="95"/>
      <c r="AB1029" s="95"/>
      <c r="AC1029" s="95"/>
      <c r="AD1029" s="225"/>
      <c r="AF1029" s="225"/>
      <c r="AG1029" s="225"/>
      <c r="AH1029" s="225"/>
      <c r="AI1029" s="225"/>
      <c r="AJ1029" s="225"/>
      <c r="AK1029" s="225"/>
      <c r="AP1029" s="226"/>
      <c r="AQ1029" s="226"/>
      <c r="AR1029" s="226"/>
      <c r="AS1029" s="226"/>
      <c r="AT1029" s="226"/>
      <c r="AU1029" s="226"/>
      <c r="AV1029" s="226"/>
      <c r="AW1029" s="226"/>
      <c r="AX1029" s="226"/>
      <c r="AY1029" s="226"/>
      <c r="AZ1029" s="226"/>
      <c r="BA1029" s="226"/>
      <c r="BB1029" s="226"/>
      <c r="BF1029" s="232"/>
      <c r="BG1029" s="227"/>
      <c r="BH1029" s="227"/>
      <c r="BI1029" s="227"/>
      <c r="BJ1029" s="227"/>
      <c r="BK1029" s="227"/>
      <c r="BL1029" s="227"/>
      <c r="BM1029" s="170"/>
      <c r="BN1029" s="170"/>
      <c r="BO1029" s="170"/>
      <c r="BP1029" s="170"/>
      <c r="BQ1029" s="170"/>
      <c r="BR1029" s="170"/>
      <c r="BS1029" s="170"/>
      <c r="BT1029" s="170"/>
      <c r="BU1029" s="170"/>
      <c r="ED1029" s="95"/>
      <c r="EE1029" s="95"/>
      <c r="EF1029" s="95"/>
      <c r="EG1029" s="95"/>
      <c r="EH1029" s="95"/>
      <c r="EI1029" s="95"/>
      <c r="EJ1029" s="95"/>
      <c r="EK1029" s="95"/>
      <c r="EL1029" s="95"/>
      <c r="EM1029" s="95"/>
      <c r="EN1029" s="95"/>
      <c r="EO1029" s="95"/>
      <c r="EP1029" s="95"/>
      <c r="EQ1029" s="95"/>
      <c r="ER1029" s="95"/>
      <c r="ES1029" s="95"/>
      <c r="ET1029" s="95"/>
      <c r="EU1029" s="95"/>
      <c r="EV1029" s="95"/>
      <c r="EW1029" s="95"/>
      <c r="EX1029" s="95"/>
      <c r="EY1029" s="95"/>
      <c r="EZ1029" s="95"/>
    </row>
    <row r="1030" spans="1:156">
      <c r="A1030" s="95"/>
      <c r="B1030" s="95"/>
      <c r="C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  <c r="AA1030" s="95"/>
      <c r="AB1030" s="95"/>
      <c r="AC1030" s="95"/>
      <c r="AD1030" s="225"/>
      <c r="AF1030" s="225"/>
      <c r="AG1030" s="225"/>
      <c r="AH1030" s="225"/>
      <c r="AI1030" s="225"/>
      <c r="AJ1030" s="225"/>
      <c r="AK1030" s="225"/>
      <c r="AP1030" s="226"/>
      <c r="AQ1030" s="226"/>
      <c r="AR1030" s="226"/>
      <c r="AS1030" s="226"/>
      <c r="AT1030" s="226"/>
      <c r="AU1030" s="226"/>
      <c r="AV1030" s="226"/>
      <c r="AW1030" s="226"/>
      <c r="AX1030" s="226"/>
      <c r="AY1030" s="226"/>
      <c r="AZ1030" s="226"/>
      <c r="BA1030" s="226"/>
      <c r="BB1030" s="226"/>
      <c r="BF1030" s="232"/>
      <c r="BG1030" s="227"/>
      <c r="BH1030" s="227"/>
      <c r="BI1030" s="227"/>
      <c r="BJ1030" s="227"/>
      <c r="BK1030" s="227"/>
      <c r="BL1030" s="227"/>
      <c r="BM1030" s="170"/>
      <c r="BN1030" s="170"/>
      <c r="BO1030" s="170"/>
      <c r="BP1030" s="170"/>
      <c r="BQ1030" s="170"/>
      <c r="BR1030" s="170"/>
      <c r="BS1030" s="170"/>
      <c r="BT1030" s="170"/>
      <c r="BU1030" s="170"/>
      <c r="ED1030" s="95"/>
      <c r="EE1030" s="95"/>
      <c r="EF1030" s="95"/>
      <c r="EG1030" s="95"/>
      <c r="EH1030" s="95"/>
      <c r="EI1030" s="95"/>
      <c r="EJ1030" s="95"/>
      <c r="EK1030" s="95"/>
      <c r="EL1030" s="95"/>
      <c r="EM1030" s="95"/>
      <c r="EN1030" s="95"/>
      <c r="EO1030" s="95"/>
      <c r="EP1030" s="95"/>
      <c r="EQ1030" s="95"/>
      <c r="ER1030" s="95"/>
      <c r="ES1030" s="95"/>
      <c r="ET1030" s="95"/>
      <c r="EU1030" s="95"/>
      <c r="EV1030" s="95"/>
      <c r="EW1030" s="95"/>
      <c r="EX1030" s="95"/>
      <c r="EY1030" s="95"/>
      <c r="EZ1030" s="95"/>
    </row>
    <row r="1031" spans="1:156">
      <c r="A1031" s="95"/>
      <c r="B1031" s="95"/>
      <c r="C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  <c r="AA1031" s="95"/>
      <c r="AB1031" s="95"/>
      <c r="AC1031" s="95"/>
      <c r="AD1031" s="225"/>
      <c r="AF1031" s="225"/>
      <c r="AG1031" s="225"/>
      <c r="AH1031" s="225"/>
      <c r="AI1031" s="225"/>
      <c r="AJ1031" s="225"/>
      <c r="AK1031" s="225"/>
      <c r="AP1031" s="226"/>
      <c r="AQ1031" s="226"/>
      <c r="AR1031" s="226"/>
      <c r="AS1031" s="226"/>
      <c r="AT1031" s="226"/>
      <c r="AU1031" s="226"/>
      <c r="AV1031" s="226"/>
      <c r="AW1031" s="226"/>
      <c r="AX1031" s="226"/>
      <c r="AY1031" s="226"/>
      <c r="AZ1031" s="226"/>
      <c r="BA1031" s="226"/>
      <c r="BB1031" s="226"/>
      <c r="BF1031" s="232"/>
      <c r="BG1031" s="227"/>
      <c r="BH1031" s="227"/>
      <c r="BI1031" s="227"/>
      <c r="BJ1031" s="227"/>
      <c r="BK1031" s="227"/>
      <c r="BL1031" s="227"/>
      <c r="BM1031" s="170"/>
      <c r="BN1031" s="170"/>
      <c r="BO1031" s="170"/>
      <c r="BP1031" s="170"/>
      <c r="BQ1031" s="170"/>
      <c r="BR1031" s="170"/>
      <c r="BS1031" s="170"/>
      <c r="BT1031" s="170"/>
      <c r="BU1031" s="170"/>
      <c r="ED1031" s="95"/>
      <c r="EE1031" s="95"/>
      <c r="EF1031" s="95"/>
      <c r="EG1031" s="95"/>
      <c r="EH1031" s="95"/>
      <c r="EI1031" s="95"/>
      <c r="EJ1031" s="95"/>
      <c r="EK1031" s="95"/>
      <c r="EL1031" s="95"/>
      <c r="EM1031" s="95"/>
      <c r="EN1031" s="95"/>
      <c r="EO1031" s="95"/>
      <c r="EP1031" s="95"/>
      <c r="EQ1031" s="95"/>
      <c r="ER1031" s="95"/>
      <c r="ES1031" s="95"/>
      <c r="ET1031" s="95"/>
      <c r="EU1031" s="95"/>
      <c r="EV1031" s="95"/>
      <c r="EW1031" s="95"/>
      <c r="EX1031" s="95"/>
      <c r="EY1031" s="95"/>
      <c r="EZ1031" s="95"/>
    </row>
    <row r="1032" spans="1:156">
      <c r="A1032" s="95"/>
      <c r="B1032" s="95"/>
      <c r="C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  <c r="AA1032" s="95"/>
      <c r="AB1032" s="95"/>
      <c r="AC1032" s="95"/>
      <c r="AD1032" s="225"/>
      <c r="AF1032" s="225"/>
      <c r="AG1032" s="225"/>
      <c r="AH1032" s="225"/>
      <c r="AI1032" s="225"/>
      <c r="AJ1032" s="225"/>
      <c r="AK1032" s="225"/>
      <c r="AP1032" s="226"/>
      <c r="AQ1032" s="226"/>
      <c r="AR1032" s="226"/>
      <c r="AS1032" s="226"/>
      <c r="AT1032" s="226"/>
      <c r="AU1032" s="226"/>
      <c r="AV1032" s="226"/>
      <c r="AW1032" s="226"/>
      <c r="AX1032" s="226"/>
      <c r="AY1032" s="226"/>
      <c r="AZ1032" s="226"/>
      <c r="BA1032" s="226"/>
      <c r="BB1032" s="226"/>
      <c r="BF1032" s="232"/>
      <c r="BG1032" s="227"/>
      <c r="BH1032" s="227"/>
      <c r="BI1032" s="227"/>
      <c r="BJ1032" s="227"/>
      <c r="BK1032" s="227"/>
      <c r="BL1032" s="227"/>
      <c r="BM1032" s="170"/>
      <c r="BN1032" s="170"/>
      <c r="BO1032" s="170"/>
      <c r="BP1032" s="170"/>
      <c r="BQ1032" s="170"/>
      <c r="BR1032" s="170"/>
      <c r="BS1032" s="170"/>
      <c r="BT1032" s="170"/>
      <c r="BU1032" s="170"/>
      <c r="EJ1032" s="95"/>
      <c r="EK1032" s="95"/>
      <c r="EL1032" s="95"/>
      <c r="EM1032" s="95"/>
      <c r="EN1032" s="95"/>
      <c r="EO1032" s="95"/>
      <c r="EP1032" s="95"/>
      <c r="EQ1032" s="95"/>
      <c r="ER1032" s="95"/>
      <c r="ES1032" s="95"/>
      <c r="ET1032" s="95"/>
      <c r="EU1032" s="95"/>
      <c r="EV1032" s="95"/>
      <c r="EW1032" s="95"/>
      <c r="EX1032" s="95"/>
      <c r="EY1032" s="95"/>
      <c r="EZ1032" s="95"/>
    </row>
    <row r="1033" spans="1:156">
      <c r="A1033" s="95"/>
      <c r="B1033" s="95"/>
      <c r="C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  <c r="AA1033" s="95"/>
      <c r="AB1033" s="95"/>
      <c r="AC1033" s="95"/>
      <c r="AD1033" s="225"/>
      <c r="AF1033" s="225"/>
      <c r="AG1033" s="225"/>
      <c r="AH1033" s="225"/>
      <c r="AI1033" s="225"/>
      <c r="AJ1033" s="225"/>
      <c r="AK1033" s="225"/>
      <c r="AP1033" s="226"/>
      <c r="AQ1033" s="226"/>
      <c r="AR1033" s="226"/>
      <c r="AS1033" s="226"/>
      <c r="AT1033" s="226"/>
      <c r="AU1033" s="226"/>
      <c r="AV1033" s="226"/>
      <c r="AW1033" s="226"/>
      <c r="AX1033" s="226"/>
      <c r="AY1033" s="226"/>
      <c r="AZ1033" s="226"/>
      <c r="BA1033" s="226"/>
      <c r="BB1033" s="226"/>
      <c r="BF1033" s="232"/>
      <c r="BG1033" s="227"/>
      <c r="BH1033" s="227"/>
      <c r="BI1033" s="227"/>
      <c r="BJ1033" s="227"/>
      <c r="BK1033" s="227"/>
      <c r="BL1033" s="227"/>
      <c r="BM1033" s="170"/>
      <c r="BN1033" s="170"/>
      <c r="BO1033" s="170"/>
      <c r="BP1033" s="170"/>
      <c r="BQ1033" s="170"/>
      <c r="BR1033" s="170"/>
      <c r="BS1033" s="170"/>
      <c r="BT1033" s="170"/>
      <c r="BU1033" s="170"/>
      <c r="EJ1033" s="95"/>
      <c r="EK1033" s="95"/>
      <c r="EL1033" s="95"/>
      <c r="EM1033" s="95"/>
      <c r="EN1033" s="95"/>
      <c r="EO1033" s="95"/>
      <c r="EP1033" s="95"/>
      <c r="EQ1033" s="95"/>
      <c r="ER1033" s="95"/>
      <c r="ES1033" s="95"/>
      <c r="ET1033" s="95"/>
      <c r="EU1033" s="95"/>
      <c r="EV1033" s="95"/>
      <c r="EW1033" s="95"/>
      <c r="EX1033" s="95"/>
      <c r="EY1033" s="95"/>
      <c r="EZ1033" s="95"/>
    </row>
    <row r="1034" spans="1:156">
      <c r="A1034" s="95"/>
      <c r="B1034" s="95"/>
      <c r="C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  <c r="AA1034" s="95"/>
      <c r="AB1034" s="95"/>
      <c r="AC1034" s="95"/>
      <c r="AD1034" s="225"/>
      <c r="AF1034" s="225"/>
      <c r="AG1034" s="225"/>
      <c r="AH1034" s="225"/>
      <c r="AI1034" s="225"/>
      <c r="AJ1034" s="225"/>
      <c r="AK1034" s="225"/>
      <c r="AP1034" s="226"/>
      <c r="AQ1034" s="226"/>
      <c r="AR1034" s="226"/>
      <c r="AS1034" s="226"/>
      <c r="AT1034" s="226"/>
      <c r="AU1034" s="226"/>
      <c r="AV1034" s="226"/>
      <c r="AW1034" s="226"/>
      <c r="AX1034" s="226"/>
      <c r="AY1034" s="226"/>
      <c r="AZ1034" s="226"/>
      <c r="BA1034" s="226"/>
      <c r="BB1034" s="226"/>
      <c r="BF1034" s="232"/>
      <c r="BG1034" s="227"/>
      <c r="BH1034" s="227"/>
      <c r="BI1034" s="227"/>
      <c r="BJ1034" s="227"/>
      <c r="BK1034" s="227"/>
      <c r="BL1034" s="227"/>
      <c r="BM1034" s="170"/>
      <c r="BN1034" s="170"/>
      <c r="BO1034" s="170"/>
      <c r="BP1034" s="170"/>
      <c r="BQ1034" s="170"/>
      <c r="BR1034" s="170"/>
      <c r="BS1034" s="170"/>
      <c r="BT1034" s="170"/>
      <c r="BU1034" s="170"/>
      <c r="EJ1034" s="95"/>
      <c r="EK1034" s="95"/>
      <c r="EL1034" s="95"/>
      <c r="EM1034" s="95"/>
      <c r="EN1034" s="95"/>
      <c r="EO1034" s="95"/>
      <c r="EP1034" s="95"/>
      <c r="EQ1034" s="95"/>
      <c r="ER1034" s="95"/>
      <c r="ES1034" s="95"/>
      <c r="ET1034" s="95"/>
      <c r="EU1034" s="95"/>
      <c r="EV1034" s="95"/>
      <c r="EW1034" s="95"/>
      <c r="EX1034" s="95"/>
      <c r="EY1034" s="95"/>
      <c r="EZ1034" s="95"/>
    </row>
    <row r="1035" spans="1:156">
      <c r="A1035" s="95"/>
      <c r="B1035" s="95"/>
      <c r="C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  <c r="AA1035" s="95"/>
      <c r="AB1035" s="95"/>
      <c r="AC1035" s="95"/>
      <c r="AD1035" s="225"/>
      <c r="AF1035" s="225"/>
      <c r="AG1035" s="225"/>
      <c r="AH1035" s="225"/>
      <c r="AI1035" s="225"/>
      <c r="AJ1035" s="225"/>
      <c r="AK1035" s="225"/>
      <c r="AP1035" s="226"/>
      <c r="AQ1035" s="226"/>
      <c r="AR1035" s="226"/>
      <c r="AS1035" s="226"/>
      <c r="AT1035" s="226"/>
      <c r="AU1035" s="226"/>
      <c r="AV1035" s="226"/>
      <c r="AW1035" s="226"/>
      <c r="AX1035" s="226"/>
      <c r="AY1035" s="226"/>
      <c r="AZ1035" s="226"/>
      <c r="BA1035" s="226"/>
      <c r="BB1035" s="226"/>
      <c r="BF1035" s="232"/>
      <c r="BG1035" s="227"/>
      <c r="BH1035" s="227"/>
      <c r="BI1035" s="227"/>
      <c r="BJ1035" s="227"/>
      <c r="BK1035" s="227"/>
      <c r="BL1035" s="227"/>
      <c r="BM1035" s="170"/>
      <c r="BN1035" s="170"/>
      <c r="BO1035" s="170"/>
      <c r="BP1035" s="170"/>
      <c r="BQ1035" s="170"/>
      <c r="BR1035" s="170"/>
      <c r="BS1035" s="170"/>
      <c r="BT1035" s="170"/>
      <c r="BU1035" s="170"/>
      <c r="EJ1035" s="95"/>
      <c r="EK1035" s="95"/>
      <c r="EL1035" s="95"/>
      <c r="EM1035" s="95"/>
      <c r="EN1035" s="95"/>
      <c r="EO1035" s="95"/>
      <c r="EP1035" s="95"/>
      <c r="EQ1035" s="95"/>
      <c r="ER1035" s="95"/>
      <c r="ES1035" s="95"/>
      <c r="ET1035" s="95"/>
      <c r="EU1035" s="95"/>
      <c r="EV1035" s="95"/>
      <c r="EW1035" s="95"/>
      <c r="EX1035" s="95"/>
      <c r="EY1035" s="95"/>
      <c r="EZ1035" s="95"/>
    </row>
    <row r="1036" spans="1:156">
      <c r="A1036" s="95"/>
      <c r="B1036" s="95"/>
      <c r="C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  <c r="AA1036" s="95"/>
      <c r="AB1036" s="95"/>
      <c r="AC1036" s="95"/>
      <c r="AD1036" s="225"/>
      <c r="AF1036" s="225"/>
      <c r="AG1036" s="225"/>
      <c r="AH1036" s="225"/>
      <c r="AI1036" s="225"/>
      <c r="AJ1036" s="225"/>
      <c r="AK1036" s="225"/>
      <c r="AP1036" s="226"/>
      <c r="AQ1036" s="226"/>
      <c r="AR1036" s="226"/>
      <c r="AS1036" s="226"/>
      <c r="AT1036" s="226"/>
      <c r="AU1036" s="226"/>
      <c r="AV1036" s="226"/>
      <c r="AW1036" s="226"/>
      <c r="AX1036" s="226"/>
      <c r="AY1036" s="226"/>
      <c r="AZ1036" s="226"/>
      <c r="BA1036" s="226"/>
      <c r="BB1036" s="226"/>
      <c r="BF1036" s="232"/>
      <c r="BG1036" s="227"/>
      <c r="BH1036" s="227"/>
      <c r="BI1036" s="227"/>
      <c r="BJ1036" s="227"/>
      <c r="BK1036" s="227"/>
      <c r="BL1036" s="227"/>
      <c r="BM1036" s="170"/>
      <c r="BN1036" s="170"/>
      <c r="BO1036" s="170"/>
      <c r="BP1036" s="170"/>
      <c r="BQ1036" s="170"/>
      <c r="BR1036" s="170"/>
      <c r="BS1036" s="170"/>
      <c r="BT1036" s="170"/>
      <c r="BU1036" s="170"/>
      <c r="EJ1036" s="95"/>
      <c r="EK1036" s="95"/>
      <c r="EL1036" s="95"/>
      <c r="EM1036" s="95"/>
      <c r="EN1036" s="95"/>
      <c r="EO1036" s="95"/>
      <c r="EP1036" s="95"/>
      <c r="EQ1036" s="95"/>
      <c r="ER1036" s="95"/>
      <c r="ES1036" s="95"/>
      <c r="ET1036" s="95"/>
      <c r="EU1036" s="95"/>
      <c r="EV1036" s="95"/>
      <c r="EW1036" s="95"/>
      <c r="EX1036" s="95"/>
      <c r="EY1036" s="95"/>
      <c r="EZ1036" s="95"/>
    </row>
    <row r="1037" spans="1:156">
      <c r="A1037" s="95"/>
      <c r="B1037" s="95"/>
      <c r="C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  <c r="AA1037" s="95"/>
      <c r="AB1037" s="95"/>
      <c r="AC1037" s="95"/>
      <c r="AD1037" s="225"/>
      <c r="AF1037" s="225"/>
      <c r="AG1037" s="225"/>
      <c r="AH1037" s="225"/>
      <c r="AI1037" s="225"/>
      <c r="AJ1037" s="225"/>
      <c r="AK1037" s="225"/>
      <c r="AP1037" s="226"/>
      <c r="AQ1037" s="226"/>
      <c r="AR1037" s="226"/>
      <c r="AS1037" s="226"/>
      <c r="AT1037" s="226"/>
      <c r="AU1037" s="226"/>
      <c r="AV1037" s="226"/>
      <c r="AW1037" s="226"/>
      <c r="AX1037" s="226"/>
      <c r="AY1037" s="226"/>
      <c r="AZ1037" s="226"/>
      <c r="BA1037" s="226"/>
      <c r="BB1037" s="226"/>
      <c r="BF1037" s="232"/>
      <c r="BG1037" s="227"/>
      <c r="BH1037" s="227"/>
      <c r="BI1037" s="227"/>
      <c r="BJ1037" s="227"/>
      <c r="BK1037" s="227"/>
      <c r="BL1037" s="227"/>
      <c r="BM1037" s="170"/>
      <c r="BN1037" s="170"/>
      <c r="BO1037" s="170"/>
      <c r="BP1037" s="170"/>
      <c r="BQ1037" s="170"/>
      <c r="BR1037" s="170"/>
      <c r="BS1037" s="170"/>
      <c r="BT1037" s="170"/>
      <c r="BU1037" s="170"/>
      <c r="EJ1037" s="95"/>
      <c r="EK1037" s="95"/>
      <c r="EL1037" s="95"/>
      <c r="EM1037" s="95"/>
      <c r="EN1037" s="95"/>
      <c r="EO1037" s="95"/>
      <c r="EP1037" s="95"/>
      <c r="EQ1037" s="95"/>
      <c r="ER1037" s="95"/>
      <c r="ES1037" s="95"/>
      <c r="ET1037" s="95"/>
      <c r="EU1037" s="95"/>
      <c r="EV1037" s="95"/>
      <c r="EW1037" s="95"/>
      <c r="EX1037" s="95"/>
      <c r="EY1037" s="95"/>
      <c r="EZ1037" s="95"/>
    </row>
    <row r="1038" spans="1:156">
      <c r="A1038" s="95"/>
      <c r="B1038" s="95"/>
      <c r="C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  <c r="AA1038" s="95"/>
      <c r="AB1038" s="95"/>
      <c r="AC1038" s="95"/>
      <c r="AD1038" s="225"/>
      <c r="AF1038" s="225"/>
      <c r="AG1038" s="225"/>
      <c r="AH1038" s="225"/>
      <c r="AI1038" s="225"/>
      <c r="AJ1038" s="225"/>
      <c r="AK1038" s="225"/>
      <c r="AP1038" s="226"/>
      <c r="AQ1038" s="226"/>
      <c r="AR1038" s="226"/>
      <c r="AS1038" s="226"/>
      <c r="AT1038" s="226"/>
      <c r="AU1038" s="226"/>
      <c r="AV1038" s="226"/>
      <c r="AW1038" s="226"/>
      <c r="AX1038" s="226"/>
      <c r="AY1038" s="226"/>
      <c r="AZ1038" s="226"/>
      <c r="BA1038" s="226"/>
      <c r="BB1038" s="226"/>
      <c r="BF1038" s="232"/>
      <c r="BG1038" s="227"/>
      <c r="BH1038" s="227"/>
      <c r="BI1038" s="227"/>
      <c r="BJ1038" s="227"/>
      <c r="BK1038" s="227"/>
      <c r="BL1038" s="227"/>
      <c r="BM1038" s="170"/>
      <c r="BN1038" s="170"/>
      <c r="BO1038" s="170"/>
      <c r="BP1038" s="170"/>
      <c r="BQ1038" s="170"/>
      <c r="BR1038" s="170"/>
      <c r="BS1038" s="170"/>
      <c r="BT1038" s="170"/>
      <c r="BU1038" s="170"/>
      <c r="EJ1038" s="95"/>
      <c r="EK1038" s="95"/>
      <c r="EL1038" s="95"/>
      <c r="EM1038" s="95"/>
      <c r="EN1038" s="95"/>
      <c r="EO1038" s="95"/>
      <c r="EP1038" s="95"/>
      <c r="EQ1038" s="95"/>
      <c r="ER1038" s="95"/>
      <c r="ES1038" s="95"/>
      <c r="ET1038" s="95"/>
      <c r="EU1038" s="95"/>
      <c r="EV1038" s="95"/>
      <c r="EW1038" s="95"/>
      <c r="EX1038" s="95"/>
      <c r="EY1038" s="95"/>
      <c r="EZ1038" s="95"/>
    </row>
    <row r="1039" spans="1:156">
      <c r="A1039" s="95"/>
      <c r="B1039" s="95"/>
      <c r="C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  <c r="AA1039" s="95"/>
      <c r="AB1039" s="95"/>
      <c r="AC1039" s="95"/>
      <c r="AD1039" s="225"/>
      <c r="AF1039" s="225"/>
      <c r="AG1039" s="225"/>
      <c r="AH1039" s="225"/>
      <c r="AI1039" s="225"/>
      <c r="AJ1039" s="225"/>
      <c r="AK1039" s="225"/>
      <c r="AP1039" s="226"/>
      <c r="AQ1039" s="226"/>
      <c r="AR1039" s="226"/>
      <c r="AS1039" s="226"/>
      <c r="AT1039" s="226"/>
      <c r="AU1039" s="226"/>
      <c r="AV1039" s="226"/>
      <c r="AW1039" s="226"/>
      <c r="AX1039" s="226"/>
      <c r="AY1039" s="226"/>
      <c r="AZ1039" s="226"/>
      <c r="BA1039" s="226"/>
      <c r="BB1039" s="170"/>
      <c r="BC1039" s="170"/>
      <c r="BF1039" s="232"/>
      <c r="BG1039" s="227"/>
      <c r="BH1039" s="227"/>
      <c r="BI1039" s="227"/>
      <c r="BJ1039" s="227"/>
      <c r="BK1039" s="227"/>
      <c r="BL1039" s="227"/>
      <c r="BM1039" s="170"/>
      <c r="BN1039" s="170"/>
      <c r="BO1039" s="170"/>
      <c r="BP1039" s="170"/>
      <c r="BQ1039" s="170"/>
      <c r="BR1039" s="170"/>
      <c r="BS1039" s="170"/>
      <c r="BT1039" s="170"/>
      <c r="BU1039" s="170"/>
      <c r="EJ1039" s="95"/>
      <c r="EK1039" s="95"/>
      <c r="EL1039" s="95"/>
      <c r="EM1039" s="95"/>
      <c r="EN1039" s="95"/>
      <c r="EO1039" s="95"/>
      <c r="EP1039" s="95"/>
      <c r="EQ1039" s="95"/>
      <c r="ER1039" s="95"/>
      <c r="ES1039" s="95"/>
      <c r="ET1039" s="95"/>
      <c r="EU1039" s="95"/>
      <c r="EV1039" s="95"/>
      <c r="EW1039" s="95"/>
      <c r="EX1039" s="95"/>
      <c r="EY1039" s="95"/>
      <c r="EZ1039" s="95"/>
    </row>
    <row r="1040" spans="1:156">
      <c r="A1040" s="95"/>
      <c r="B1040" s="95"/>
      <c r="C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  <c r="AA1040" s="95"/>
      <c r="AB1040" s="95"/>
      <c r="AC1040" s="95"/>
      <c r="AD1040" s="225"/>
      <c r="AF1040" s="225"/>
      <c r="AG1040" s="225"/>
      <c r="AH1040" s="225"/>
      <c r="AI1040" s="225"/>
      <c r="AJ1040" s="225"/>
      <c r="AK1040" s="225"/>
      <c r="AP1040" s="226"/>
      <c r="AQ1040" s="226"/>
      <c r="AR1040" s="226"/>
      <c r="AS1040" s="226"/>
      <c r="AT1040" s="226"/>
      <c r="AU1040" s="226"/>
      <c r="AV1040" s="226"/>
      <c r="AW1040" s="226"/>
      <c r="AX1040" s="226"/>
      <c r="AY1040" s="226"/>
      <c r="AZ1040" s="226"/>
      <c r="BA1040" s="226"/>
      <c r="BB1040" s="170"/>
      <c r="BC1040" s="170"/>
      <c r="BF1040" s="232"/>
      <c r="BG1040" s="227"/>
      <c r="BH1040" s="227"/>
      <c r="BI1040" s="227"/>
      <c r="BJ1040" s="227"/>
      <c r="BK1040" s="227"/>
      <c r="BL1040" s="227"/>
      <c r="BM1040" s="170"/>
      <c r="BN1040" s="170"/>
      <c r="BO1040" s="170"/>
      <c r="BP1040" s="170"/>
      <c r="BQ1040" s="170"/>
      <c r="BR1040" s="170"/>
      <c r="BS1040" s="170"/>
      <c r="BT1040" s="170"/>
      <c r="BU1040" s="170"/>
      <c r="EJ1040" s="95"/>
      <c r="EK1040" s="95"/>
      <c r="EL1040" s="95"/>
      <c r="EM1040" s="95"/>
      <c r="EN1040" s="95"/>
      <c r="EO1040" s="95"/>
      <c r="EP1040" s="95"/>
      <c r="EQ1040" s="95"/>
      <c r="ER1040" s="95"/>
      <c r="ES1040" s="95"/>
      <c r="ET1040" s="95"/>
      <c r="EU1040" s="95"/>
      <c r="EV1040" s="95"/>
      <c r="EW1040" s="95"/>
      <c r="EX1040" s="95"/>
      <c r="EY1040" s="95"/>
      <c r="EZ1040" s="95"/>
    </row>
    <row r="1041" spans="1:156">
      <c r="A1041" s="95"/>
      <c r="B1041" s="95"/>
      <c r="C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AD1041" s="225"/>
      <c r="AF1041" s="225"/>
      <c r="AG1041" s="225"/>
      <c r="AH1041" s="225"/>
      <c r="AI1041" s="225"/>
      <c r="AJ1041" s="225"/>
      <c r="AK1041" s="225"/>
      <c r="AP1041" s="226"/>
      <c r="AQ1041" s="226"/>
      <c r="AR1041" s="226"/>
      <c r="AS1041" s="226"/>
      <c r="AT1041" s="226"/>
      <c r="AU1041" s="226"/>
      <c r="AV1041" s="226"/>
      <c r="AW1041" s="226"/>
      <c r="AX1041" s="226"/>
      <c r="AY1041" s="226"/>
      <c r="AZ1041" s="226"/>
      <c r="BA1041" s="226"/>
      <c r="BB1041" s="170"/>
      <c r="BC1041" s="170"/>
      <c r="BF1041" s="232"/>
      <c r="BG1041" s="227"/>
      <c r="BH1041" s="170"/>
      <c r="BI1041" s="170"/>
      <c r="BJ1041" s="170"/>
      <c r="BK1041" s="170"/>
      <c r="BL1041" s="170"/>
      <c r="BM1041" s="170"/>
      <c r="BN1041" s="170"/>
      <c r="BO1041" s="170"/>
      <c r="BP1041" s="170"/>
      <c r="BQ1041" s="170"/>
      <c r="BR1041" s="170"/>
      <c r="BS1041" s="170"/>
      <c r="BT1041" s="170"/>
      <c r="BU1041" s="170"/>
      <c r="EJ1041" s="95"/>
      <c r="EK1041" s="95"/>
      <c r="EL1041" s="95"/>
      <c r="EM1041" s="95"/>
      <c r="EN1041" s="95"/>
      <c r="EO1041" s="95"/>
      <c r="EP1041" s="95"/>
      <c r="EQ1041" s="95"/>
      <c r="ER1041" s="95"/>
      <c r="ES1041" s="95"/>
      <c r="ET1041" s="95"/>
      <c r="EU1041" s="95"/>
      <c r="EV1041" s="95"/>
      <c r="EW1041" s="95"/>
      <c r="EX1041" s="95"/>
      <c r="EY1041" s="95"/>
      <c r="EZ1041" s="95"/>
    </row>
    <row r="1042" spans="1:156">
      <c r="A1042" s="95"/>
      <c r="B1042" s="95"/>
      <c r="C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AD1042" s="225"/>
      <c r="AF1042" s="225"/>
      <c r="AG1042" s="225"/>
      <c r="AH1042" s="225"/>
      <c r="AI1042" s="225"/>
      <c r="AJ1042" s="225"/>
      <c r="AK1042" s="225"/>
      <c r="AP1042" s="226"/>
      <c r="AQ1042" s="226"/>
      <c r="AR1042" s="226"/>
      <c r="AS1042" s="226"/>
      <c r="AT1042" s="226"/>
      <c r="AU1042" s="226"/>
      <c r="AV1042" s="226"/>
      <c r="AW1042" s="226"/>
      <c r="AX1042" s="226"/>
      <c r="AY1042" s="226"/>
      <c r="AZ1042" s="226"/>
      <c r="BA1042" s="226"/>
      <c r="BB1042" s="232"/>
      <c r="BC1042" s="227"/>
      <c r="BF1042" s="232"/>
      <c r="BG1042" s="227"/>
      <c r="BH1042" s="170"/>
      <c r="BI1042" s="170"/>
      <c r="BJ1042" s="170"/>
      <c r="BK1042" s="170"/>
      <c r="BL1042" s="170"/>
      <c r="BM1042" s="170"/>
      <c r="BN1042" s="170"/>
      <c r="BO1042" s="170"/>
      <c r="BP1042" s="170"/>
      <c r="BQ1042" s="170"/>
      <c r="BR1042" s="170"/>
      <c r="BS1042" s="170"/>
      <c r="BT1042" s="170"/>
      <c r="BU1042" s="170"/>
      <c r="EJ1042" s="95"/>
      <c r="EK1042" s="95"/>
      <c r="EL1042" s="95"/>
      <c r="EM1042" s="95"/>
      <c r="EN1042" s="95"/>
      <c r="EO1042" s="95"/>
      <c r="EP1042" s="95"/>
      <c r="EQ1042" s="95"/>
      <c r="ER1042" s="95"/>
      <c r="ES1042" s="95"/>
      <c r="ET1042" s="95"/>
      <c r="EU1042" s="95"/>
      <c r="EV1042" s="95"/>
      <c r="EW1042" s="95"/>
      <c r="EX1042" s="95"/>
      <c r="EY1042" s="95"/>
      <c r="EZ1042" s="95"/>
    </row>
    <row r="1043" spans="1:156">
      <c r="A1043" s="95"/>
      <c r="B1043" s="95"/>
      <c r="C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AD1043" s="225"/>
      <c r="AF1043" s="225"/>
      <c r="AG1043" s="225"/>
      <c r="AH1043" s="225"/>
      <c r="AI1043" s="225"/>
      <c r="AJ1043" s="225"/>
      <c r="AK1043" s="225"/>
      <c r="AP1043" s="226"/>
      <c r="AQ1043" s="226"/>
      <c r="AR1043" s="226"/>
      <c r="AS1043" s="226"/>
      <c r="AT1043" s="226"/>
      <c r="AU1043" s="226"/>
      <c r="AV1043" s="226"/>
      <c r="AW1043" s="226"/>
      <c r="AX1043" s="226"/>
      <c r="AY1043" s="226"/>
      <c r="AZ1043" s="226"/>
      <c r="BA1043" s="226"/>
      <c r="BB1043" s="232"/>
      <c r="BC1043" s="227"/>
      <c r="BF1043" s="170"/>
      <c r="BG1043" s="227"/>
      <c r="BH1043" s="170"/>
      <c r="BI1043" s="170"/>
      <c r="BJ1043" s="170"/>
      <c r="BK1043" s="170"/>
      <c r="BL1043" s="170"/>
      <c r="BM1043" s="170"/>
      <c r="BN1043" s="170"/>
      <c r="BO1043" s="170"/>
      <c r="BP1043" s="170"/>
      <c r="BQ1043" s="170"/>
      <c r="BR1043" s="170"/>
      <c r="BS1043" s="170"/>
      <c r="BT1043" s="170"/>
      <c r="BU1043" s="170"/>
      <c r="EJ1043" s="95"/>
      <c r="EK1043" s="95"/>
      <c r="EL1043" s="95"/>
      <c r="EM1043" s="95"/>
      <c r="EN1043" s="95"/>
      <c r="EO1043" s="95"/>
      <c r="EP1043" s="95"/>
      <c r="EQ1043" s="95"/>
      <c r="ER1043" s="95"/>
      <c r="ES1043" s="95"/>
      <c r="ET1043" s="95"/>
      <c r="EU1043" s="95"/>
      <c r="EV1043" s="95"/>
      <c r="EW1043" s="95"/>
      <c r="EX1043" s="95"/>
      <c r="EY1043" s="95"/>
      <c r="EZ1043" s="95"/>
    </row>
    <row r="1044" spans="1:156">
      <c r="A1044" s="95"/>
      <c r="B1044" s="95"/>
      <c r="C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AD1044" s="225"/>
      <c r="AF1044" s="225"/>
      <c r="AG1044" s="225"/>
      <c r="AH1044" s="225"/>
      <c r="AI1044" s="225"/>
      <c r="AJ1044" s="225"/>
      <c r="AK1044" s="225"/>
      <c r="AP1044" s="226"/>
      <c r="AQ1044" s="226"/>
      <c r="AR1044" s="226"/>
      <c r="AS1044" s="226"/>
      <c r="AT1044" s="226"/>
      <c r="AU1044" s="226"/>
      <c r="AV1044" s="226"/>
      <c r="AW1044" s="226"/>
      <c r="AX1044" s="226"/>
      <c r="AY1044" s="226"/>
      <c r="AZ1044" s="226"/>
      <c r="BA1044" s="226"/>
      <c r="BB1044" s="232"/>
      <c r="BC1044" s="227"/>
      <c r="BD1044" s="170"/>
      <c r="BE1044" s="170"/>
      <c r="BF1044" s="170"/>
      <c r="BG1044" s="170"/>
      <c r="BH1044" s="227"/>
      <c r="BI1044" s="170"/>
      <c r="BJ1044" s="170"/>
      <c r="BK1044" s="170"/>
      <c r="BL1044" s="170"/>
      <c r="BM1044" s="170"/>
      <c r="BN1044" s="170"/>
      <c r="BO1044" s="170"/>
      <c r="BP1044" s="170"/>
      <c r="BQ1044" s="170"/>
      <c r="BR1044" s="170"/>
      <c r="BS1044" s="170"/>
      <c r="BT1044" s="170"/>
      <c r="BU1044" s="170"/>
      <c r="EJ1044" s="95"/>
      <c r="EK1044" s="95"/>
      <c r="EL1044" s="95"/>
      <c r="EM1044" s="95"/>
      <c r="EN1044" s="95"/>
      <c r="EO1044" s="95"/>
      <c r="EP1044" s="95"/>
      <c r="EQ1044" s="95"/>
      <c r="ER1044" s="95"/>
      <c r="ES1044" s="95"/>
      <c r="ET1044" s="95"/>
      <c r="EU1044" s="95"/>
      <c r="EV1044" s="95"/>
      <c r="EW1044" s="95"/>
      <c r="EX1044" s="95"/>
      <c r="EY1044" s="95"/>
      <c r="EZ1044" s="95"/>
    </row>
    <row r="1045" spans="1:156">
      <c r="A1045" s="95"/>
      <c r="B1045" s="95"/>
      <c r="C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AD1045" s="225"/>
      <c r="AF1045" s="225"/>
      <c r="AG1045" s="225"/>
      <c r="AH1045" s="225"/>
      <c r="AI1045" s="225"/>
      <c r="AJ1045" s="225"/>
      <c r="AK1045" s="225"/>
      <c r="AP1045" s="226"/>
      <c r="AQ1045" s="226"/>
      <c r="AR1045" s="226"/>
      <c r="AS1045" s="226"/>
      <c r="AT1045" s="226"/>
      <c r="AU1045" s="226"/>
      <c r="AV1045" s="226"/>
      <c r="AW1045" s="226"/>
      <c r="AX1045" s="226"/>
      <c r="AY1045" s="226"/>
      <c r="AZ1045" s="226"/>
      <c r="BA1045" s="226"/>
      <c r="BB1045" s="232"/>
      <c r="BC1045" s="227"/>
      <c r="BD1045" s="170"/>
      <c r="BE1045" s="170"/>
      <c r="BF1045" s="170"/>
      <c r="BG1045" s="170"/>
      <c r="BH1045" s="227"/>
      <c r="BI1045" s="170"/>
      <c r="BJ1045" s="170"/>
      <c r="BK1045" s="170"/>
      <c r="BL1045" s="170"/>
      <c r="BM1045" s="170"/>
      <c r="BN1045" s="170"/>
      <c r="BO1045" s="170"/>
      <c r="BP1045" s="170"/>
      <c r="BQ1045" s="170"/>
      <c r="BR1045" s="170"/>
      <c r="BS1045" s="170"/>
      <c r="BT1045" s="170"/>
      <c r="BU1045" s="170"/>
      <c r="EJ1045" s="95"/>
      <c r="EK1045" s="95"/>
      <c r="EL1045" s="95"/>
      <c r="EM1045" s="95"/>
      <c r="EN1045" s="95"/>
      <c r="EO1045" s="95"/>
      <c r="EP1045" s="95"/>
      <c r="EQ1045" s="95"/>
      <c r="ER1045" s="95"/>
      <c r="ES1045" s="95"/>
      <c r="ET1045" s="95"/>
      <c r="EU1045" s="95"/>
      <c r="EV1045" s="95"/>
      <c r="EW1045" s="95"/>
      <c r="EX1045" s="95"/>
      <c r="EY1045" s="95"/>
      <c r="EZ1045" s="95"/>
    </row>
    <row r="1046" spans="1:156">
      <c r="A1046" s="95"/>
      <c r="B1046" s="95"/>
      <c r="C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AD1046" s="225"/>
      <c r="AF1046" s="225"/>
      <c r="AG1046" s="225"/>
      <c r="AH1046" s="225"/>
      <c r="AI1046" s="225"/>
      <c r="AJ1046" s="225"/>
      <c r="AK1046" s="225"/>
      <c r="AP1046" s="226"/>
      <c r="AQ1046" s="226"/>
      <c r="AR1046" s="226"/>
      <c r="AS1046" s="226"/>
      <c r="AT1046" s="226"/>
      <c r="AU1046" s="226"/>
      <c r="AV1046" s="226"/>
      <c r="AW1046" s="226"/>
      <c r="AX1046" s="226"/>
      <c r="AY1046" s="226"/>
      <c r="AZ1046" s="226"/>
      <c r="BA1046" s="226"/>
      <c r="BB1046" s="232"/>
      <c r="BC1046" s="227"/>
      <c r="BD1046" s="170"/>
      <c r="BE1046" s="170"/>
      <c r="BF1046" s="227"/>
      <c r="BG1046" s="170"/>
      <c r="BH1046" s="227"/>
      <c r="BI1046" s="170"/>
      <c r="BJ1046" s="170"/>
      <c r="BK1046" s="170"/>
      <c r="BL1046" s="170"/>
      <c r="BM1046" s="170"/>
      <c r="BN1046" s="170"/>
      <c r="BO1046" s="170"/>
      <c r="BP1046" s="170"/>
      <c r="BQ1046" s="170"/>
      <c r="BR1046" s="170"/>
      <c r="BS1046" s="170"/>
      <c r="BT1046" s="170"/>
      <c r="BU1046" s="170"/>
      <c r="EJ1046" s="95"/>
      <c r="EK1046" s="95"/>
      <c r="EL1046" s="95"/>
      <c r="EM1046" s="95"/>
      <c r="EN1046" s="95"/>
      <c r="EO1046" s="95"/>
      <c r="EP1046" s="95"/>
      <c r="EQ1046" s="95"/>
      <c r="ER1046" s="95"/>
      <c r="ES1046" s="95"/>
      <c r="ET1046" s="95"/>
      <c r="EU1046" s="95"/>
      <c r="EV1046" s="95"/>
      <c r="EW1046" s="95"/>
      <c r="EX1046" s="95"/>
      <c r="EY1046" s="95"/>
      <c r="EZ1046" s="95"/>
    </row>
    <row r="1047" spans="1:156">
      <c r="A1047" s="95"/>
      <c r="B1047" s="95"/>
      <c r="C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AD1047" s="225"/>
      <c r="AF1047" s="225"/>
      <c r="AG1047" s="225"/>
      <c r="AH1047" s="225"/>
      <c r="AI1047" s="225"/>
      <c r="AJ1047" s="225"/>
      <c r="AK1047" s="225"/>
      <c r="AP1047" s="226"/>
      <c r="AQ1047" s="226"/>
      <c r="AR1047" s="226"/>
      <c r="AS1047" s="226"/>
      <c r="AT1047" s="226"/>
      <c r="AU1047" s="226"/>
      <c r="AV1047" s="226"/>
      <c r="AW1047" s="226"/>
      <c r="AX1047" s="226"/>
      <c r="AY1047" s="226"/>
      <c r="AZ1047" s="226"/>
      <c r="BA1047" s="226"/>
      <c r="BB1047" s="232"/>
      <c r="BC1047" s="227"/>
      <c r="BD1047" s="227"/>
      <c r="BE1047" s="227"/>
      <c r="BF1047" s="227"/>
      <c r="BG1047" s="227"/>
      <c r="BH1047" s="227"/>
      <c r="BI1047" s="170"/>
      <c r="BJ1047" s="170"/>
      <c r="BK1047" s="170"/>
      <c r="BL1047" s="170"/>
      <c r="BM1047" s="170"/>
      <c r="BN1047" s="170"/>
      <c r="BO1047" s="170"/>
      <c r="BP1047" s="170"/>
      <c r="BQ1047" s="170"/>
      <c r="BR1047" s="170"/>
      <c r="BS1047" s="170"/>
      <c r="BT1047" s="170"/>
      <c r="BU1047" s="170"/>
      <c r="EJ1047" s="95"/>
      <c r="EK1047" s="95"/>
      <c r="EL1047" s="95"/>
      <c r="EM1047" s="95"/>
      <c r="EN1047" s="95"/>
      <c r="EO1047" s="95"/>
      <c r="EP1047" s="95"/>
      <c r="EQ1047" s="95"/>
      <c r="ER1047" s="95"/>
      <c r="ES1047" s="95"/>
      <c r="ET1047" s="95"/>
      <c r="EU1047" s="95"/>
      <c r="EV1047" s="95"/>
      <c r="EW1047" s="95"/>
      <c r="EX1047" s="95"/>
      <c r="EY1047" s="95"/>
      <c r="EZ1047" s="95"/>
    </row>
    <row r="1048" spans="1:156">
      <c r="A1048" s="95"/>
      <c r="B1048" s="95"/>
      <c r="C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AD1048" s="225"/>
      <c r="AF1048" s="225"/>
      <c r="AG1048" s="225"/>
      <c r="AH1048" s="225"/>
      <c r="AI1048" s="225"/>
      <c r="AJ1048" s="225"/>
      <c r="AK1048" s="225"/>
      <c r="AP1048" s="226"/>
      <c r="AQ1048" s="226"/>
      <c r="AR1048" s="226"/>
      <c r="AS1048" s="226"/>
      <c r="AT1048" s="226"/>
      <c r="AU1048" s="226"/>
      <c r="AV1048" s="226"/>
      <c r="AW1048" s="226"/>
      <c r="AX1048" s="226"/>
      <c r="AY1048" s="226"/>
      <c r="AZ1048" s="226"/>
      <c r="BA1048" s="226"/>
      <c r="BB1048" s="232"/>
      <c r="BC1048" s="227"/>
      <c r="BD1048" s="227"/>
      <c r="BE1048" s="227"/>
      <c r="BF1048" s="227"/>
      <c r="BG1048" s="227"/>
      <c r="BH1048" s="227"/>
      <c r="BI1048" s="170"/>
      <c r="BJ1048" s="170"/>
      <c r="BK1048" s="170"/>
      <c r="BL1048" s="170"/>
      <c r="BM1048" s="170"/>
      <c r="BN1048" s="170"/>
      <c r="BO1048" s="170"/>
      <c r="BP1048" s="170"/>
      <c r="BQ1048" s="170"/>
      <c r="BR1048" s="170"/>
      <c r="BS1048" s="170"/>
      <c r="BT1048" s="170"/>
      <c r="BU1048" s="170"/>
      <c r="EJ1048" s="95"/>
      <c r="EK1048" s="95"/>
      <c r="EL1048" s="95"/>
      <c r="EM1048" s="95"/>
      <c r="EN1048" s="95"/>
      <c r="EO1048" s="95"/>
      <c r="EP1048" s="95"/>
      <c r="EQ1048" s="95"/>
      <c r="ER1048" s="95"/>
      <c r="ES1048" s="95"/>
      <c r="ET1048" s="95"/>
      <c r="EU1048" s="95"/>
      <c r="EV1048" s="95"/>
      <c r="EW1048" s="95"/>
      <c r="EX1048" s="95"/>
      <c r="EY1048" s="95"/>
      <c r="EZ1048" s="95"/>
    </row>
    <row r="1049" spans="1:156">
      <c r="A1049" s="95"/>
      <c r="B1049" s="95"/>
      <c r="C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226"/>
      <c r="AA1049" s="226"/>
      <c r="AB1049" s="226"/>
      <c r="AC1049" s="226"/>
      <c r="AD1049" s="225"/>
      <c r="AF1049" s="225"/>
      <c r="AG1049" s="225"/>
      <c r="AH1049" s="225"/>
      <c r="AI1049" s="225"/>
      <c r="AJ1049" s="225"/>
      <c r="AK1049" s="225"/>
      <c r="AP1049" s="226"/>
      <c r="AQ1049" s="226"/>
      <c r="AR1049" s="226"/>
      <c r="AS1049" s="226"/>
      <c r="AT1049" s="226"/>
      <c r="AU1049" s="226"/>
      <c r="AV1049" s="226"/>
      <c r="AW1049" s="226"/>
      <c r="AX1049" s="226"/>
      <c r="AY1049" s="226"/>
      <c r="AZ1049" s="226"/>
      <c r="BA1049" s="226"/>
      <c r="BB1049" s="232"/>
      <c r="BC1049" s="227"/>
      <c r="BD1049" s="227"/>
      <c r="BE1049" s="227"/>
      <c r="BF1049" s="227"/>
      <c r="BG1049" s="227"/>
      <c r="BH1049" s="227"/>
      <c r="BI1049" s="170"/>
      <c r="BJ1049" s="170"/>
      <c r="BK1049" s="170"/>
      <c r="BL1049" s="170"/>
      <c r="BM1049" s="170"/>
      <c r="BN1049" s="170"/>
      <c r="BO1049" s="170"/>
      <c r="BP1049" s="170"/>
      <c r="BQ1049" s="170"/>
      <c r="BR1049" s="170"/>
      <c r="BS1049" s="170"/>
      <c r="BT1049" s="170"/>
      <c r="BU1049" s="170"/>
      <c r="EJ1049" s="95"/>
      <c r="EK1049" s="95"/>
      <c r="EL1049" s="95"/>
      <c r="EM1049" s="95"/>
      <c r="EN1049" s="95"/>
      <c r="EO1049" s="95"/>
      <c r="EP1049" s="95"/>
      <c r="EQ1049" s="95"/>
      <c r="ER1049" s="95"/>
      <c r="ES1049" s="95"/>
      <c r="ET1049" s="95"/>
      <c r="EU1049" s="95"/>
      <c r="EV1049" s="95"/>
      <c r="EW1049" s="95"/>
      <c r="EX1049" s="95"/>
      <c r="EY1049" s="95"/>
      <c r="EZ1049" s="95"/>
    </row>
    <row r="1050" spans="1:156">
      <c r="A1050" s="95"/>
      <c r="B1050" s="95"/>
      <c r="C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226"/>
      <c r="AA1050" s="226"/>
      <c r="AB1050" s="226"/>
      <c r="AC1050" s="226"/>
      <c r="AD1050" s="225"/>
      <c r="AF1050" s="225"/>
      <c r="AG1050" s="225"/>
      <c r="AH1050" s="225"/>
      <c r="AI1050" s="225"/>
      <c r="AJ1050" s="225"/>
      <c r="AK1050" s="225"/>
      <c r="AP1050" s="226"/>
      <c r="AQ1050" s="226"/>
      <c r="AR1050" s="226"/>
      <c r="AS1050" s="226"/>
      <c r="AT1050" s="226"/>
      <c r="AU1050" s="226"/>
      <c r="AV1050" s="226"/>
      <c r="AW1050" s="226"/>
      <c r="AX1050" s="226"/>
      <c r="AY1050" s="226"/>
      <c r="AZ1050" s="226"/>
      <c r="BA1050" s="226"/>
      <c r="BB1050" s="232"/>
      <c r="BC1050" s="227"/>
      <c r="BD1050" s="227"/>
      <c r="BE1050" s="227"/>
      <c r="BF1050" s="227"/>
      <c r="BG1050" s="227"/>
      <c r="BH1050" s="227"/>
      <c r="BI1050" s="170"/>
      <c r="BJ1050" s="170"/>
      <c r="BK1050" s="170"/>
      <c r="BL1050" s="170"/>
      <c r="BM1050" s="170"/>
      <c r="BN1050" s="170"/>
      <c r="BO1050" s="170"/>
      <c r="BP1050" s="170"/>
      <c r="BQ1050" s="170"/>
      <c r="BR1050" s="170"/>
      <c r="BS1050" s="170"/>
      <c r="BT1050" s="170"/>
      <c r="BU1050" s="170"/>
      <c r="EJ1050" s="95"/>
      <c r="EK1050" s="95"/>
      <c r="EL1050" s="95"/>
      <c r="EM1050" s="95"/>
      <c r="EN1050" s="95"/>
      <c r="EO1050" s="95"/>
      <c r="EP1050" s="95"/>
      <c r="EQ1050" s="95"/>
      <c r="ER1050" s="95"/>
      <c r="ES1050" s="95"/>
      <c r="ET1050" s="95"/>
      <c r="EU1050" s="95"/>
      <c r="EV1050" s="95"/>
      <c r="EW1050" s="95"/>
      <c r="EX1050" s="95"/>
      <c r="EY1050" s="95"/>
      <c r="EZ1050" s="95"/>
    </row>
    <row r="1051" spans="1:156">
      <c r="A1051" s="95"/>
      <c r="B1051" s="95"/>
      <c r="C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226"/>
      <c r="AA1051" s="226"/>
      <c r="AB1051" s="226"/>
      <c r="AC1051" s="226"/>
      <c r="AD1051" s="225"/>
      <c r="AF1051" s="225"/>
      <c r="AG1051" s="225"/>
      <c r="AH1051" s="225"/>
      <c r="AI1051" s="225"/>
      <c r="AJ1051" s="225"/>
      <c r="AK1051" s="225"/>
      <c r="AP1051" s="226"/>
      <c r="AQ1051" s="226"/>
      <c r="AR1051" s="226"/>
      <c r="AS1051" s="226"/>
      <c r="AT1051" s="226"/>
      <c r="AU1051" s="226"/>
      <c r="AV1051" s="226"/>
      <c r="AW1051" s="226"/>
      <c r="AX1051" s="226"/>
      <c r="AY1051" s="226"/>
      <c r="AZ1051" s="226"/>
      <c r="BA1051" s="226"/>
      <c r="BB1051" s="232"/>
      <c r="BC1051" s="227"/>
      <c r="BD1051" s="227"/>
      <c r="BE1051" s="227"/>
      <c r="BF1051" s="227"/>
      <c r="BG1051" s="227"/>
      <c r="BH1051" s="227"/>
      <c r="BI1051" s="170"/>
      <c r="BJ1051" s="170"/>
      <c r="BK1051" s="170"/>
      <c r="BL1051" s="170"/>
      <c r="BM1051" s="170"/>
      <c r="BN1051" s="170"/>
      <c r="BO1051" s="170"/>
      <c r="BP1051" s="170"/>
      <c r="BQ1051" s="170"/>
      <c r="BR1051" s="170"/>
      <c r="BS1051" s="170"/>
      <c r="BT1051" s="170"/>
      <c r="BU1051" s="170"/>
      <c r="EJ1051" s="95"/>
      <c r="EK1051" s="95"/>
      <c r="EL1051" s="95"/>
      <c r="EM1051" s="95"/>
      <c r="EN1051" s="95"/>
      <c r="EO1051" s="95"/>
      <c r="EP1051" s="95"/>
      <c r="EQ1051" s="95"/>
      <c r="ER1051" s="95"/>
      <c r="ES1051" s="95"/>
      <c r="ET1051" s="95"/>
      <c r="EU1051" s="95"/>
      <c r="EV1051" s="95"/>
      <c r="EW1051" s="95"/>
      <c r="EX1051" s="95"/>
      <c r="EY1051" s="95"/>
      <c r="EZ1051" s="95"/>
    </row>
    <row r="1052" spans="1:156">
      <c r="A1052" s="95"/>
      <c r="B1052" s="95"/>
      <c r="C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225"/>
      <c r="AA1052" s="225"/>
      <c r="AB1052" s="225"/>
      <c r="AC1052" s="225"/>
      <c r="AD1052" s="225"/>
      <c r="AF1052" s="225"/>
      <c r="AG1052" s="225"/>
      <c r="AH1052" s="225"/>
      <c r="AI1052" s="225"/>
      <c r="AJ1052" s="225"/>
      <c r="AK1052" s="225"/>
      <c r="AP1052" s="226"/>
      <c r="AQ1052" s="226"/>
      <c r="AR1052" s="226"/>
      <c r="AS1052" s="226"/>
      <c r="AT1052" s="226"/>
      <c r="AU1052" s="226"/>
      <c r="AV1052" s="226"/>
      <c r="AW1052" s="226"/>
      <c r="AX1052" s="226"/>
      <c r="AY1052" s="226"/>
      <c r="AZ1052" s="226"/>
      <c r="BA1052" s="226"/>
      <c r="BB1052" s="232"/>
      <c r="BC1052" s="227"/>
      <c r="BD1052" s="227"/>
      <c r="BE1052" s="227"/>
      <c r="BF1052" s="227"/>
      <c r="BG1052" s="227"/>
      <c r="BH1052" s="227"/>
      <c r="BI1052" s="170"/>
      <c r="BJ1052" s="170"/>
      <c r="BK1052" s="170"/>
      <c r="BL1052" s="170"/>
      <c r="BM1052" s="170"/>
      <c r="BN1052" s="170"/>
      <c r="BO1052" s="170"/>
      <c r="BP1052" s="170"/>
      <c r="BQ1052" s="170"/>
      <c r="BR1052" s="170"/>
      <c r="BS1052" s="170"/>
      <c r="BT1052" s="170"/>
      <c r="BU1052" s="170"/>
      <c r="EJ1052" s="95"/>
      <c r="EK1052" s="95"/>
      <c r="EL1052" s="95"/>
      <c r="EM1052" s="95"/>
      <c r="EN1052" s="95"/>
      <c r="EO1052" s="95"/>
      <c r="EP1052" s="95"/>
      <c r="EQ1052" s="95"/>
      <c r="ER1052" s="95"/>
      <c r="ES1052" s="95"/>
      <c r="ET1052" s="95"/>
      <c r="EU1052" s="95"/>
      <c r="EV1052" s="95"/>
      <c r="EW1052" s="95"/>
      <c r="EX1052" s="95"/>
      <c r="EY1052" s="95"/>
      <c r="EZ1052" s="95"/>
    </row>
    <row r="1053" spans="1:156">
      <c r="A1053" s="95"/>
      <c r="B1053" s="95"/>
      <c r="C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225"/>
      <c r="AA1053" s="225"/>
      <c r="AB1053" s="225"/>
      <c r="AC1053" s="225"/>
      <c r="AD1053" s="225"/>
      <c r="AF1053" s="225"/>
      <c r="AG1053" s="225"/>
      <c r="AH1053" s="225"/>
      <c r="AI1053" s="225"/>
      <c r="AJ1053" s="225"/>
      <c r="AK1053" s="225"/>
      <c r="AP1053" s="226"/>
      <c r="AQ1053" s="226"/>
      <c r="AR1053" s="226"/>
      <c r="AS1053" s="226"/>
      <c r="AT1053" s="226"/>
      <c r="AU1053" s="226"/>
      <c r="AV1053" s="226"/>
      <c r="AW1053" s="226"/>
      <c r="AX1053" s="226"/>
      <c r="AY1053" s="226"/>
      <c r="AZ1053" s="226"/>
      <c r="BA1053" s="226"/>
      <c r="BB1053" s="232"/>
      <c r="BC1053" s="227"/>
      <c r="BD1053" s="227"/>
      <c r="BE1053" s="227"/>
      <c r="BF1053" s="227"/>
      <c r="BG1053" s="227"/>
      <c r="BH1053" s="227"/>
      <c r="BI1053" s="170"/>
      <c r="BJ1053" s="170"/>
      <c r="BK1053" s="170"/>
      <c r="BL1053" s="170"/>
      <c r="BM1053" s="170"/>
      <c r="BN1053" s="170"/>
      <c r="BO1053" s="170"/>
      <c r="BP1053" s="170"/>
      <c r="BQ1053" s="170"/>
      <c r="BR1053" s="170"/>
      <c r="BS1053" s="170"/>
      <c r="BT1053" s="170"/>
      <c r="BU1053" s="170"/>
      <c r="EJ1053" s="95"/>
      <c r="EK1053" s="95"/>
      <c r="EL1053" s="95"/>
      <c r="EM1053" s="95"/>
      <c r="EN1053" s="95"/>
      <c r="EO1053" s="95"/>
      <c r="EP1053" s="95"/>
      <c r="EQ1053" s="95"/>
      <c r="ER1053" s="95"/>
      <c r="ES1053" s="95"/>
      <c r="ET1053" s="95"/>
      <c r="EU1053" s="95"/>
      <c r="EV1053" s="95"/>
      <c r="EW1053" s="95"/>
      <c r="EX1053" s="95"/>
      <c r="EY1053" s="95"/>
      <c r="EZ1053" s="95"/>
    </row>
    <row r="1054" spans="1:156">
      <c r="A1054" s="95"/>
      <c r="B1054" s="95"/>
      <c r="C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225"/>
      <c r="AA1054" s="225"/>
      <c r="AB1054" s="225"/>
      <c r="AC1054" s="225"/>
      <c r="AD1054" s="225"/>
      <c r="AF1054" s="225"/>
      <c r="AG1054" s="225"/>
      <c r="AH1054" s="225"/>
      <c r="AI1054" s="225"/>
      <c r="AJ1054" s="225"/>
      <c r="AK1054" s="225"/>
      <c r="AP1054" s="226"/>
      <c r="AQ1054" s="226"/>
      <c r="AR1054" s="226"/>
      <c r="AS1054" s="226"/>
      <c r="AT1054" s="226"/>
      <c r="AU1054" s="226"/>
      <c r="AV1054" s="226"/>
      <c r="AW1054" s="226"/>
      <c r="AX1054" s="226"/>
      <c r="AY1054" s="226"/>
      <c r="AZ1054" s="226"/>
      <c r="BA1054" s="226"/>
      <c r="BB1054" s="232"/>
      <c r="BC1054" s="227"/>
      <c r="BD1054" s="227"/>
      <c r="BE1054" s="227"/>
      <c r="BF1054" s="227"/>
      <c r="BG1054" s="227"/>
      <c r="BH1054" s="227"/>
      <c r="BI1054" s="170"/>
      <c r="BJ1054" s="170"/>
      <c r="BK1054" s="170"/>
      <c r="BL1054" s="170"/>
      <c r="BM1054" s="170"/>
      <c r="BN1054" s="170"/>
      <c r="BO1054" s="170"/>
      <c r="BP1054" s="170"/>
      <c r="BQ1054" s="170"/>
      <c r="BR1054" s="170"/>
      <c r="BS1054" s="170"/>
      <c r="BT1054" s="170"/>
      <c r="BU1054" s="170"/>
      <c r="EJ1054" s="95"/>
      <c r="EK1054" s="95"/>
      <c r="EL1054" s="95"/>
      <c r="EM1054" s="95"/>
      <c r="EN1054" s="95"/>
      <c r="EO1054" s="95"/>
      <c r="EP1054" s="95"/>
      <c r="EQ1054" s="95"/>
      <c r="ER1054" s="95"/>
      <c r="ES1054" s="95"/>
      <c r="ET1054" s="95"/>
      <c r="EU1054" s="95"/>
      <c r="EV1054" s="95"/>
      <c r="EW1054" s="95"/>
      <c r="EX1054" s="95"/>
      <c r="EY1054" s="95"/>
      <c r="EZ1054" s="95"/>
    </row>
    <row r="1055" spans="1:156">
      <c r="A1055" s="95"/>
      <c r="B1055" s="95"/>
      <c r="C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225"/>
      <c r="AA1055" s="225"/>
      <c r="AB1055" s="225"/>
      <c r="AC1055" s="225"/>
      <c r="AD1055" s="225"/>
      <c r="AF1055" s="225"/>
      <c r="AG1055" s="225"/>
      <c r="AH1055" s="225"/>
      <c r="AI1055" s="225"/>
      <c r="AJ1055" s="225"/>
      <c r="AK1055" s="225"/>
      <c r="AP1055" s="226"/>
      <c r="AQ1055" s="226"/>
      <c r="AR1055" s="227"/>
      <c r="AS1055" s="226"/>
      <c r="AT1055" s="226"/>
      <c r="AU1055" s="226"/>
      <c r="AV1055" s="226"/>
      <c r="AW1055" s="226"/>
      <c r="AX1055" s="226"/>
      <c r="AY1055" s="226"/>
      <c r="AZ1055" s="226"/>
      <c r="BA1055" s="226"/>
      <c r="BB1055" s="232"/>
      <c r="BC1055" s="227"/>
      <c r="BD1055" s="227"/>
      <c r="BE1055" s="227"/>
      <c r="BF1055" s="227"/>
      <c r="BG1055" s="227"/>
      <c r="BH1055" s="227"/>
      <c r="BI1055" s="170"/>
      <c r="BJ1055" s="170"/>
      <c r="BK1055" s="170"/>
      <c r="BL1055" s="170"/>
      <c r="BM1055" s="170"/>
      <c r="BN1055" s="170"/>
      <c r="BO1055" s="170"/>
      <c r="BP1055" s="170"/>
      <c r="BQ1055" s="170"/>
      <c r="BR1055" s="170"/>
      <c r="BS1055" s="170"/>
      <c r="BT1055" s="170"/>
      <c r="BU1055" s="170"/>
      <c r="EJ1055" s="95"/>
      <c r="EK1055" s="95"/>
      <c r="EL1055" s="95"/>
      <c r="EM1055" s="95"/>
      <c r="EN1055" s="95"/>
      <c r="EO1055" s="95"/>
      <c r="EP1055" s="95"/>
      <c r="EQ1055" s="95"/>
      <c r="ER1055" s="95"/>
      <c r="ES1055" s="95"/>
      <c r="ET1055" s="95"/>
      <c r="EU1055" s="95"/>
      <c r="EV1055" s="95"/>
      <c r="EW1055" s="95"/>
      <c r="EX1055" s="95"/>
      <c r="EY1055" s="95"/>
      <c r="EZ1055" s="95"/>
    </row>
    <row r="1056" spans="1:156">
      <c r="A1056" s="95"/>
      <c r="B1056" s="95"/>
      <c r="C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225"/>
      <c r="AA1056" s="225"/>
      <c r="AB1056" s="225"/>
      <c r="AC1056" s="225"/>
      <c r="AD1056" s="225"/>
      <c r="AF1056" s="225"/>
      <c r="AG1056" s="225"/>
      <c r="AH1056" s="225"/>
      <c r="AI1056" s="225"/>
      <c r="AJ1056" s="225"/>
      <c r="AK1056" s="225"/>
      <c r="AP1056" s="226"/>
      <c r="AQ1056" s="226"/>
      <c r="AR1056" s="227"/>
      <c r="AS1056" s="226"/>
      <c r="AT1056" s="226"/>
      <c r="AU1056" s="226"/>
      <c r="AV1056" s="226"/>
      <c r="AW1056" s="226"/>
      <c r="AX1056" s="226"/>
      <c r="AY1056" s="226"/>
      <c r="AZ1056" s="226"/>
      <c r="BA1056" s="226"/>
      <c r="BB1056" s="232"/>
      <c r="BC1056" s="227"/>
      <c r="BD1056" s="227"/>
      <c r="BE1056" s="227"/>
      <c r="BF1056" s="227"/>
      <c r="BG1056" s="227"/>
      <c r="BH1056" s="227"/>
      <c r="BI1056" s="170"/>
      <c r="BJ1056" s="170"/>
      <c r="BK1056" s="170"/>
      <c r="BL1056" s="170"/>
      <c r="BM1056" s="170"/>
      <c r="BN1056" s="170"/>
      <c r="BO1056" s="170"/>
      <c r="BP1056" s="170"/>
      <c r="BQ1056" s="170"/>
      <c r="BR1056" s="170"/>
      <c r="BS1056" s="170"/>
      <c r="BT1056" s="170"/>
      <c r="BU1056" s="170"/>
      <c r="EJ1056" s="95"/>
      <c r="EK1056" s="95"/>
      <c r="EL1056" s="95"/>
      <c r="EM1056" s="95"/>
      <c r="EN1056" s="95"/>
      <c r="EO1056" s="95"/>
      <c r="EP1056" s="95"/>
      <c r="EQ1056" s="95"/>
      <c r="ER1056" s="95"/>
      <c r="ES1056" s="95"/>
      <c r="ET1056" s="95"/>
      <c r="EU1056" s="95"/>
      <c r="EV1056" s="95"/>
      <c r="EW1056" s="95"/>
      <c r="EX1056" s="95"/>
      <c r="EY1056" s="95"/>
      <c r="EZ1056" s="95"/>
    </row>
    <row r="1057" spans="1:156">
      <c r="A1057" s="95"/>
      <c r="B1057" s="95"/>
      <c r="C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225"/>
      <c r="AA1057" s="225"/>
      <c r="AB1057" s="225"/>
      <c r="AC1057" s="225"/>
      <c r="AD1057" s="226"/>
      <c r="AE1057" s="226"/>
      <c r="AF1057" s="226"/>
      <c r="AG1057" s="226"/>
      <c r="AH1057" s="226"/>
      <c r="AI1057" s="226"/>
      <c r="AJ1057" s="226"/>
      <c r="AK1057" s="226"/>
      <c r="AL1057" s="226"/>
      <c r="AM1057" s="226"/>
      <c r="AN1057" s="226"/>
      <c r="AO1057" s="232"/>
      <c r="AP1057" s="227"/>
      <c r="AQ1057" s="227"/>
      <c r="AR1057" s="227"/>
      <c r="AS1057" s="226"/>
      <c r="AT1057" s="226"/>
      <c r="AU1057" s="226"/>
      <c r="AV1057" s="226"/>
      <c r="AW1057" s="226"/>
      <c r="AX1057" s="226"/>
      <c r="AY1057" s="226"/>
      <c r="AZ1057" s="226"/>
      <c r="BA1057" s="226"/>
      <c r="BB1057" s="232"/>
      <c r="BC1057" s="227"/>
      <c r="BD1057" s="227"/>
      <c r="BE1057" s="227"/>
      <c r="BF1057" s="227"/>
      <c r="BG1057" s="227"/>
      <c r="BH1057" s="227"/>
      <c r="BI1057" s="170"/>
      <c r="BJ1057" s="170"/>
      <c r="BK1057" s="170"/>
      <c r="BL1057" s="170"/>
      <c r="BM1057" s="170"/>
      <c r="BN1057" s="170"/>
      <c r="BO1057" s="170"/>
      <c r="BP1057" s="170"/>
      <c r="BQ1057" s="170"/>
      <c r="BR1057" s="170"/>
      <c r="BS1057" s="170"/>
      <c r="BT1057" s="170"/>
      <c r="BU1057" s="170"/>
      <c r="EJ1057" s="95"/>
      <c r="EK1057" s="95"/>
      <c r="EL1057" s="95"/>
      <c r="EM1057" s="95"/>
      <c r="EN1057" s="95"/>
      <c r="EO1057" s="95"/>
      <c r="EP1057" s="95"/>
      <c r="EQ1057" s="95"/>
      <c r="ER1057" s="95"/>
      <c r="ES1057" s="95"/>
      <c r="ET1057" s="95"/>
      <c r="EU1057" s="95"/>
      <c r="EV1057" s="95"/>
      <c r="EW1057" s="95"/>
      <c r="EX1057" s="95"/>
      <c r="EY1057" s="95"/>
      <c r="EZ1057" s="95"/>
    </row>
    <row r="1058" spans="1:156">
      <c r="A1058" s="95"/>
      <c r="B1058" s="95"/>
      <c r="C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225"/>
      <c r="AA1058" s="225"/>
      <c r="AB1058" s="225"/>
      <c r="AC1058" s="225"/>
      <c r="AD1058" s="226"/>
      <c r="AE1058" s="226"/>
      <c r="AF1058" s="226"/>
      <c r="AG1058" s="226"/>
      <c r="AH1058" s="226"/>
      <c r="AI1058" s="226"/>
      <c r="AJ1058" s="226"/>
      <c r="AK1058" s="226"/>
      <c r="AL1058" s="226"/>
      <c r="AM1058" s="226"/>
      <c r="AN1058" s="226"/>
      <c r="AO1058" s="232"/>
      <c r="AP1058" s="227"/>
      <c r="AQ1058" s="227"/>
      <c r="AR1058" s="226"/>
      <c r="AS1058" s="226"/>
      <c r="AT1058" s="226"/>
      <c r="AU1058" s="226"/>
      <c r="AV1058" s="226"/>
      <c r="AW1058" s="226"/>
      <c r="AX1058" s="226"/>
      <c r="AY1058" s="226"/>
      <c r="AZ1058" s="170"/>
      <c r="BA1058" s="170"/>
      <c r="BB1058" s="232"/>
      <c r="BC1058" s="227"/>
      <c r="BD1058" s="227"/>
      <c r="BE1058" s="227"/>
      <c r="BF1058" s="227"/>
      <c r="BG1058" s="227"/>
      <c r="BH1058" s="227"/>
      <c r="BI1058" s="170"/>
      <c r="BJ1058" s="170"/>
      <c r="BK1058" s="170"/>
      <c r="BL1058" s="170"/>
      <c r="BM1058" s="170"/>
      <c r="BN1058" s="170"/>
      <c r="BO1058" s="170"/>
      <c r="BP1058" s="170"/>
      <c r="BQ1058" s="170"/>
      <c r="BR1058" s="170"/>
      <c r="BS1058" s="170"/>
      <c r="BT1058" s="170"/>
      <c r="BU1058" s="170"/>
      <c r="EJ1058" s="95"/>
      <c r="EK1058" s="95"/>
      <c r="EL1058" s="95"/>
      <c r="EM1058" s="95"/>
      <c r="EN1058" s="95"/>
      <c r="EO1058" s="95"/>
      <c r="EP1058" s="95"/>
      <c r="EQ1058" s="95"/>
      <c r="ER1058" s="95"/>
      <c r="ES1058" s="95"/>
      <c r="ET1058" s="95"/>
      <c r="EU1058" s="95"/>
      <c r="EV1058" s="95"/>
      <c r="EW1058" s="95"/>
      <c r="EX1058" s="95"/>
      <c r="EY1058" s="95"/>
      <c r="EZ1058" s="95"/>
    </row>
    <row r="1059" spans="1:156">
      <c r="A1059" s="95"/>
      <c r="B1059" s="95"/>
      <c r="C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225"/>
      <c r="AA1059" s="225"/>
      <c r="AB1059" s="225"/>
      <c r="AC1059" s="225"/>
      <c r="AD1059" s="226"/>
      <c r="AE1059" s="226"/>
      <c r="AF1059" s="226"/>
      <c r="AG1059" s="226"/>
      <c r="AH1059" s="226"/>
      <c r="AI1059" s="226"/>
      <c r="AJ1059" s="226"/>
      <c r="AK1059" s="226"/>
      <c r="AL1059" s="226"/>
      <c r="AM1059" s="226"/>
      <c r="AN1059" s="226"/>
      <c r="AO1059" s="232"/>
      <c r="AP1059" s="227"/>
      <c r="AQ1059" s="227"/>
      <c r="AR1059" s="226"/>
      <c r="AS1059" s="226"/>
      <c r="AT1059" s="226"/>
      <c r="AU1059" s="226"/>
      <c r="AV1059" s="226"/>
      <c r="AW1059" s="226"/>
      <c r="AX1059" s="226"/>
      <c r="AY1059" s="226"/>
      <c r="AZ1059" s="170"/>
      <c r="BA1059" s="170"/>
      <c r="BB1059" s="232"/>
      <c r="BC1059" s="227"/>
      <c r="BD1059" s="227"/>
      <c r="BE1059" s="227"/>
      <c r="BF1059" s="227"/>
      <c r="BG1059" s="227"/>
      <c r="BH1059" s="227"/>
      <c r="BI1059" s="170"/>
      <c r="BJ1059" s="170"/>
      <c r="BK1059" s="170"/>
      <c r="BL1059" s="170"/>
      <c r="BM1059" s="170"/>
      <c r="BN1059" s="170"/>
      <c r="BO1059" s="170"/>
      <c r="BP1059" s="170"/>
      <c r="BQ1059" s="170"/>
      <c r="BR1059" s="170"/>
      <c r="BS1059" s="170"/>
      <c r="BT1059" s="170"/>
      <c r="BU1059" s="170"/>
      <c r="EJ1059" s="95"/>
      <c r="EK1059" s="95"/>
      <c r="EL1059" s="95"/>
      <c r="EM1059" s="95"/>
      <c r="EN1059" s="95"/>
      <c r="EO1059" s="95"/>
      <c r="EP1059" s="95"/>
      <c r="EQ1059" s="95"/>
      <c r="ER1059" s="95"/>
      <c r="ES1059" s="95"/>
      <c r="ET1059" s="95"/>
      <c r="EU1059" s="95"/>
      <c r="EV1059" s="95"/>
      <c r="EW1059" s="95"/>
      <c r="EX1059" s="95"/>
      <c r="EY1059" s="95"/>
      <c r="EZ1059" s="95"/>
    </row>
    <row r="1060" spans="1:156">
      <c r="A1060" s="95"/>
      <c r="B1060" s="95"/>
      <c r="C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225"/>
      <c r="AA1060" s="225"/>
      <c r="AB1060" s="225"/>
      <c r="AC1060" s="225"/>
      <c r="AD1060" s="225"/>
      <c r="AF1060" s="225"/>
      <c r="AG1060" s="225"/>
      <c r="AH1060" s="225"/>
      <c r="AI1060" s="225"/>
      <c r="AJ1060" s="225"/>
      <c r="AK1060" s="225"/>
      <c r="AL1060" s="226"/>
      <c r="AM1060" s="226"/>
      <c r="AN1060" s="226"/>
      <c r="AO1060" s="226"/>
      <c r="AP1060" s="226"/>
      <c r="AQ1060" s="226"/>
      <c r="AR1060" s="226"/>
      <c r="AS1060" s="226"/>
      <c r="AT1060" s="226"/>
      <c r="AU1060" s="226"/>
      <c r="AV1060" s="226"/>
      <c r="AW1060" s="226"/>
      <c r="AX1060" s="226"/>
      <c r="AY1060" s="226"/>
      <c r="AZ1060" s="170"/>
      <c r="BA1060" s="170"/>
      <c r="BB1060" s="232"/>
      <c r="BC1060" s="227"/>
      <c r="BD1060" s="227"/>
      <c r="BE1060" s="227"/>
      <c r="BF1060" s="227"/>
      <c r="BG1060" s="227"/>
      <c r="BH1060" s="227"/>
      <c r="BI1060" s="170"/>
      <c r="BJ1060" s="170"/>
      <c r="BK1060" s="170"/>
      <c r="BL1060" s="170"/>
      <c r="BM1060" s="170"/>
      <c r="BN1060" s="170"/>
      <c r="BO1060" s="170"/>
      <c r="BP1060" s="170"/>
      <c r="BQ1060" s="170"/>
      <c r="BR1060" s="170"/>
      <c r="BS1060" s="170"/>
      <c r="BT1060" s="170"/>
      <c r="BU1060" s="170"/>
      <c r="EJ1060" s="95"/>
      <c r="EK1060" s="95"/>
      <c r="EL1060" s="95"/>
      <c r="EM1060" s="95"/>
      <c r="EN1060" s="95"/>
      <c r="EO1060" s="95"/>
      <c r="EP1060" s="95"/>
      <c r="EQ1060" s="95"/>
      <c r="ER1060" s="95"/>
      <c r="ES1060" s="95"/>
      <c r="ET1060" s="95"/>
      <c r="EU1060" s="95"/>
      <c r="EV1060" s="95"/>
      <c r="EW1060" s="95"/>
      <c r="EX1060" s="95"/>
      <c r="EY1060" s="95"/>
      <c r="EZ1060" s="95"/>
    </row>
    <row r="1061" spans="1:156">
      <c r="A1061" s="95"/>
      <c r="B1061" s="95"/>
      <c r="C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225"/>
      <c r="AA1061" s="225"/>
      <c r="AB1061" s="225"/>
      <c r="AC1061" s="225"/>
      <c r="AD1061" s="225"/>
      <c r="AF1061" s="225"/>
      <c r="AG1061" s="225"/>
      <c r="AH1061" s="225"/>
      <c r="AI1061" s="225"/>
      <c r="AJ1061" s="225"/>
      <c r="AK1061" s="225"/>
      <c r="AL1061" s="226"/>
      <c r="AM1061" s="226"/>
      <c r="AN1061" s="226"/>
      <c r="AO1061" s="226"/>
      <c r="AP1061" s="226"/>
      <c r="AQ1061" s="226"/>
      <c r="AR1061" s="226"/>
      <c r="AS1061" s="226"/>
      <c r="AT1061" s="226"/>
      <c r="AU1061" s="226"/>
      <c r="AV1061" s="226"/>
      <c r="AW1061" s="226"/>
      <c r="AX1061" s="226"/>
      <c r="AY1061" s="226"/>
      <c r="AZ1061" s="226"/>
      <c r="BA1061" s="226"/>
      <c r="BB1061" s="232"/>
      <c r="BC1061" s="227"/>
      <c r="BD1061" s="227"/>
      <c r="BE1061" s="227"/>
      <c r="BF1061" s="227"/>
      <c r="BG1061" s="227"/>
      <c r="BH1061" s="227"/>
      <c r="BI1061" s="170"/>
      <c r="BJ1061" s="170"/>
      <c r="BK1061" s="170"/>
      <c r="BL1061" s="170"/>
      <c r="BM1061" s="170"/>
      <c r="BN1061" s="170"/>
      <c r="BO1061" s="170"/>
      <c r="BP1061" s="170"/>
      <c r="BQ1061" s="170"/>
      <c r="BR1061" s="170"/>
      <c r="BS1061" s="170"/>
      <c r="BT1061" s="170"/>
      <c r="BU1061" s="170"/>
      <c r="EJ1061" s="95"/>
      <c r="EK1061" s="95"/>
      <c r="EL1061" s="95"/>
      <c r="EM1061" s="95"/>
      <c r="EN1061" s="95"/>
      <c r="EO1061" s="95"/>
      <c r="EP1061" s="95"/>
      <c r="EQ1061" s="95"/>
      <c r="ER1061" s="95"/>
      <c r="ES1061" s="95"/>
      <c r="ET1061" s="95"/>
      <c r="EU1061" s="95"/>
      <c r="EV1061" s="95"/>
      <c r="EW1061" s="95"/>
      <c r="EX1061" s="95"/>
      <c r="EY1061" s="95"/>
      <c r="EZ1061" s="95"/>
    </row>
    <row r="1062" spans="1:156">
      <c r="A1062" s="95"/>
      <c r="B1062" s="95"/>
      <c r="C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225"/>
      <c r="AA1062" s="225"/>
      <c r="AB1062" s="225"/>
      <c r="AC1062" s="225"/>
      <c r="AD1062" s="225"/>
      <c r="AF1062" s="225"/>
      <c r="AG1062" s="225"/>
      <c r="AH1062" s="225"/>
      <c r="AI1062" s="225"/>
      <c r="AJ1062" s="225"/>
      <c r="AK1062" s="225"/>
      <c r="AL1062" s="226"/>
      <c r="AM1062" s="226"/>
      <c r="AN1062" s="226"/>
      <c r="AO1062" s="226"/>
      <c r="AP1062" s="226"/>
      <c r="AQ1062" s="226"/>
      <c r="AR1062" s="226"/>
      <c r="AS1062" s="226"/>
      <c r="AT1062" s="226"/>
      <c r="AU1062" s="226"/>
      <c r="AV1062" s="226"/>
      <c r="AW1062" s="226"/>
      <c r="AX1062" s="226"/>
      <c r="AY1062" s="226"/>
      <c r="AZ1062" s="226"/>
      <c r="BA1062" s="226"/>
      <c r="BB1062" s="232"/>
      <c r="BC1062" s="227"/>
      <c r="BD1062" s="227"/>
      <c r="BE1062" s="227"/>
      <c r="BF1062" s="227"/>
      <c r="BG1062" s="227"/>
      <c r="BH1062" s="227"/>
      <c r="BI1062" s="170"/>
      <c r="BJ1062" s="170"/>
      <c r="BK1062" s="170"/>
      <c r="BL1062" s="170"/>
      <c r="BM1062" s="170"/>
      <c r="BN1062" s="170"/>
      <c r="BO1062" s="170"/>
      <c r="BP1062" s="170"/>
      <c r="BQ1062" s="170"/>
      <c r="BR1062" s="170"/>
      <c r="BS1062" s="170"/>
      <c r="BT1062" s="170"/>
      <c r="BU1062" s="170"/>
      <c r="EJ1062" s="95"/>
      <c r="EK1062" s="95"/>
      <c r="EL1062" s="95"/>
      <c r="EM1062" s="95"/>
      <c r="EN1062" s="95"/>
      <c r="EO1062" s="95"/>
      <c r="EP1062" s="95"/>
      <c r="EQ1062" s="95"/>
      <c r="ER1062" s="95"/>
      <c r="ES1062" s="95"/>
      <c r="ET1062" s="95"/>
      <c r="EU1062" s="95"/>
      <c r="EV1062" s="95"/>
      <c r="EW1062" s="95"/>
      <c r="EX1062" s="95"/>
      <c r="EY1062" s="95"/>
      <c r="EZ1062" s="95"/>
    </row>
    <row r="1063" spans="1:156">
      <c r="A1063" s="95"/>
      <c r="B1063" s="95"/>
      <c r="C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225"/>
      <c r="AA1063" s="225"/>
      <c r="AB1063" s="225"/>
      <c r="AC1063" s="225"/>
      <c r="AD1063" s="225"/>
      <c r="AF1063" s="225"/>
      <c r="AG1063" s="225"/>
      <c r="AH1063" s="225"/>
      <c r="AI1063" s="225"/>
      <c r="AJ1063" s="225"/>
      <c r="AK1063" s="225"/>
      <c r="AL1063" s="226"/>
      <c r="AM1063" s="226"/>
      <c r="AN1063" s="226"/>
      <c r="AO1063" s="226"/>
      <c r="AP1063" s="226"/>
      <c r="AQ1063" s="226"/>
      <c r="AR1063" s="226"/>
      <c r="AS1063" s="226"/>
      <c r="AT1063" s="226"/>
      <c r="AU1063" s="226"/>
      <c r="AV1063" s="226"/>
      <c r="AW1063" s="226"/>
      <c r="AX1063" s="226"/>
      <c r="AY1063" s="170"/>
      <c r="AZ1063" s="226"/>
      <c r="BA1063" s="226"/>
      <c r="BB1063" s="232"/>
      <c r="BC1063" s="227"/>
      <c r="BD1063" s="227"/>
      <c r="BE1063" s="227"/>
      <c r="BF1063" s="227"/>
      <c r="BG1063" s="227"/>
      <c r="BH1063" s="227"/>
      <c r="BI1063" s="170"/>
      <c r="BJ1063" s="170"/>
      <c r="BK1063" s="170"/>
      <c r="BL1063" s="170"/>
      <c r="BM1063" s="170"/>
      <c r="BN1063" s="170"/>
      <c r="BO1063" s="170"/>
      <c r="BP1063" s="170"/>
      <c r="BQ1063" s="170"/>
      <c r="BR1063" s="170"/>
      <c r="BS1063" s="170"/>
      <c r="BT1063" s="170"/>
      <c r="BU1063" s="170"/>
      <c r="EJ1063" s="95"/>
      <c r="EK1063" s="95"/>
      <c r="EL1063" s="95"/>
      <c r="EM1063" s="95"/>
      <c r="EN1063" s="95"/>
      <c r="EO1063" s="95"/>
      <c r="EP1063" s="95"/>
      <c r="EQ1063" s="95"/>
      <c r="ER1063" s="95"/>
      <c r="ES1063" s="95"/>
      <c r="ET1063" s="95"/>
      <c r="EU1063" s="95"/>
      <c r="EV1063" s="95"/>
      <c r="EW1063" s="95"/>
      <c r="EX1063" s="95"/>
      <c r="EY1063" s="95"/>
      <c r="EZ1063" s="95"/>
    </row>
    <row r="1064" spans="1:156">
      <c r="A1064" s="95"/>
      <c r="B1064" s="95"/>
      <c r="C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225"/>
      <c r="AA1064" s="225"/>
      <c r="AB1064" s="225"/>
      <c r="AC1064" s="225"/>
      <c r="AD1064" s="225"/>
      <c r="AF1064" s="225"/>
      <c r="AG1064" s="225"/>
      <c r="AH1064" s="225"/>
      <c r="AI1064" s="225"/>
      <c r="AJ1064" s="225"/>
      <c r="AK1064" s="225"/>
      <c r="AL1064" s="226"/>
      <c r="AM1064" s="226"/>
      <c r="AN1064" s="226"/>
      <c r="AO1064" s="226"/>
      <c r="AP1064" s="226"/>
      <c r="AQ1064" s="226"/>
      <c r="AR1064" s="226"/>
      <c r="AS1064" s="226"/>
      <c r="AT1064" s="226"/>
      <c r="AU1064" s="226"/>
      <c r="AV1064" s="226"/>
      <c r="AW1064" s="226"/>
      <c r="AX1064" s="226"/>
      <c r="AY1064" s="170"/>
      <c r="AZ1064" s="226"/>
      <c r="BA1064" s="226"/>
      <c r="BB1064" s="232"/>
      <c r="BC1064" s="227"/>
      <c r="BD1064" s="227"/>
      <c r="BE1064" s="227"/>
      <c r="BF1064" s="227"/>
      <c r="BG1064" s="227"/>
      <c r="BH1064" s="227"/>
      <c r="BI1064" s="170"/>
      <c r="BJ1064" s="170"/>
      <c r="BK1064" s="170"/>
      <c r="BL1064" s="170"/>
      <c r="BM1064" s="170"/>
      <c r="BN1064" s="170"/>
      <c r="BO1064" s="170"/>
      <c r="BP1064" s="170"/>
      <c r="BQ1064" s="170"/>
      <c r="BR1064" s="170"/>
      <c r="BS1064" s="170"/>
      <c r="BT1064" s="170"/>
      <c r="BU1064" s="170"/>
      <c r="EJ1064" s="95"/>
      <c r="EK1064" s="95"/>
      <c r="EL1064" s="95"/>
      <c r="EM1064" s="95"/>
      <c r="EN1064" s="95"/>
      <c r="EO1064" s="95"/>
      <c r="EP1064" s="95"/>
      <c r="EQ1064" s="95"/>
      <c r="ER1064" s="95"/>
      <c r="ES1064" s="95"/>
      <c r="ET1064" s="95"/>
      <c r="EU1064" s="95"/>
      <c r="EV1064" s="95"/>
      <c r="EW1064" s="95"/>
      <c r="EX1064" s="95"/>
      <c r="EY1064" s="95"/>
      <c r="EZ1064" s="95"/>
    </row>
    <row r="1065" spans="1:156">
      <c r="A1065" s="95"/>
      <c r="B1065" s="95"/>
      <c r="C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225"/>
      <c r="AA1065" s="225"/>
      <c r="AB1065" s="225"/>
      <c r="AC1065" s="225"/>
      <c r="AD1065" s="225"/>
      <c r="AF1065" s="225"/>
      <c r="AG1065" s="225"/>
      <c r="AH1065" s="225"/>
      <c r="AI1065" s="225"/>
      <c r="AJ1065" s="225"/>
      <c r="AK1065" s="225"/>
      <c r="AL1065" s="226"/>
      <c r="AM1065" s="226"/>
      <c r="AN1065" s="226"/>
      <c r="AO1065" s="226"/>
      <c r="AP1065" s="226"/>
      <c r="AQ1065" s="226"/>
      <c r="AR1065" s="226"/>
      <c r="AS1065" s="226"/>
      <c r="AT1065" s="226"/>
      <c r="AU1065" s="226"/>
      <c r="AV1065" s="226"/>
      <c r="AW1065" s="226"/>
      <c r="AX1065" s="226"/>
      <c r="AY1065" s="170"/>
      <c r="AZ1065" s="226"/>
      <c r="BA1065" s="226"/>
      <c r="BB1065" s="232"/>
      <c r="BC1065" s="227"/>
      <c r="BD1065" s="227"/>
      <c r="BE1065" s="227"/>
      <c r="BF1065" s="227"/>
      <c r="BG1065" s="227"/>
      <c r="BH1065" s="227"/>
      <c r="BI1065" s="170"/>
      <c r="BJ1065" s="170"/>
      <c r="BK1065" s="170"/>
      <c r="BL1065" s="170"/>
      <c r="BM1065" s="170"/>
      <c r="BN1065" s="170"/>
      <c r="BO1065" s="170"/>
      <c r="BP1065" s="170"/>
      <c r="BQ1065" s="170"/>
      <c r="BR1065" s="170"/>
      <c r="BS1065" s="170"/>
      <c r="BT1065" s="170"/>
      <c r="BU1065" s="170"/>
      <c r="EJ1065" s="95"/>
      <c r="EK1065" s="95"/>
      <c r="EL1065" s="95"/>
      <c r="EM1065" s="95"/>
      <c r="EN1065" s="95"/>
      <c r="EO1065" s="95"/>
      <c r="EP1065" s="95"/>
      <c r="EQ1065" s="95"/>
      <c r="ER1065" s="95"/>
      <c r="ES1065" s="95"/>
      <c r="ET1065" s="95"/>
      <c r="EU1065" s="95"/>
      <c r="EV1065" s="95"/>
      <c r="EW1065" s="95"/>
      <c r="EX1065" s="95"/>
      <c r="EY1065" s="95"/>
      <c r="EZ1065" s="95"/>
    </row>
    <row r="1066" spans="1:156">
      <c r="A1066" s="95"/>
      <c r="B1066" s="95"/>
      <c r="C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225"/>
      <c r="AA1066" s="225"/>
      <c r="AB1066" s="225"/>
      <c r="AC1066" s="225"/>
      <c r="AD1066" s="225"/>
      <c r="AF1066" s="225"/>
      <c r="AG1066" s="225"/>
      <c r="AH1066" s="225"/>
      <c r="AI1066" s="225"/>
      <c r="AJ1066" s="225"/>
      <c r="AK1066" s="225"/>
      <c r="AL1066" s="226"/>
      <c r="AM1066" s="226"/>
      <c r="AN1066" s="226"/>
      <c r="AO1066" s="226"/>
      <c r="AP1066" s="226"/>
      <c r="AQ1066" s="226"/>
      <c r="AR1066" s="226"/>
      <c r="AS1066" s="227"/>
      <c r="AT1066" s="227"/>
      <c r="AU1066" s="227"/>
      <c r="AV1066" s="170"/>
      <c r="AW1066" s="170"/>
      <c r="AX1066" s="226"/>
      <c r="AY1066" s="226"/>
      <c r="AZ1066" s="226"/>
      <c r="BA1066" s="226"/>
      <c r="BB1066" s="232"/>
      <c r="BC1066" s="227"/>
      <c r="BD1066" s="227"/>
      <c r="BE1066" s="227"/>
      <c r="BF1066" s="227"/>
      <c r="BG1066" s="227"/>
      <c r="BH1066" s="227"/>
      <c r="BI1066" s="170"/>
      <c r="BJ1066" s="170"/>
      <c r="BK1066" s="170"/>
      <c r="BL1066" s="170"/>
      <c r="BM1066" s="170"/>
      <c r="BN1066" s="170"/>
      <c r="BO1066" s="170"/>
      <c r="BP1066" s="170"/>
      <c r="BQ1066" s="170"/>
      <c r="BR1066" s="170"/>
      <c r="BS1066" s="170"/>
      <c r="BT1066" s="170"/>
      <c r="BU1066" s="170"/>
      <c r="EJ1066" s="95"/>
      <c r="EK1066" s="95"/>
      <c r="EL1066" s="95"/>
      <c r="EM1066" s="95"/>
      <c r="EN1066" s="95"/>
      <c r="EO1066" s="95"/>
      <c r="EP1066" s="95"/>
      <c r="EQ1066" s="95"/>
      <c r="ER1066" s="95"/>
      <c r="ES1066" s="95"/>
      <c r="ET1066" s="95"/>
      <c r="EU1066" s="95"/>
      <c r="EV1066" s="95"/>
      <c r="EW1066" s="95"/>
      <c r="EX1066" s="95"/>
      <c r="EY1066" s="95"/>
      <c r="EZ1066" s="95"/>
    </row>
    <row r="1067" spans="1:156">
      <c r="A1067" s="95"/>
      <c r="B1067" s="95"/>
      <c r="C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225"/>
      <c r="AA1067" s="225"/>
      <c r="AB1067" s="225"/>
      <c r="AC1067" s="225"/>
      <c r="AD1067" s="225"/>
      <c r="AF1067" s="225"/>
      <c r="AG1067" s="225"/>
      <c r="AH1067" s="225"/>
      <c r="AI1067" s="225"/>
      <c r="AJ1067" s="225"/>
      <c r="AK1067" s="225"/>
      <c r="AL1067" s="226"/>
      <c r="AM1067" s="226"/>
      <c r="AN1067" s="226"/>
      <c r="AO1067" s="226"/>
      <c r="AP1067" s="226"/>
      <c r="AQ1067" s="226"/>
      <c r="AR1067" s="226"/>
      <c r="AS1067" s="227"/>
      <c r="AT1067" s="227"/>
      <c r="AU1067" s="227"/>
      <c r="AV1067" s="170"/>
      <c r="AW1067" s="170"/>
      <c r="AX1067" s="226"/>
      <c r="AY1067" s="226"/>
      <c r="AZ1067" s="226"/>
      <c r="BA1067" s="226"/>
      <c r="BB1067" s="232"/>
      <c r="BC1067" s="227"/>
      <c r="BD1067" s="227"/>
      <c r="BE1067" s="227"/>
      <c r="BF1067" s="227"/>
      <c r="BG1067" s="227"/>
      <c r="BH1067" s="227"/>
      <c r="BI1067" s="170"/>
      <c r="BJ1067" s="170"/>
      <c r="BK1067" s="170"/>
      <c r="BL1067" s="170"/>
      <c r="BM1067" s="170"/>
      <c r="BN1067" s="170"/>
      <c r="BO1067" s="170"/>
      <c r="BP1067" s="170"/>
      <c r="BQ1067" s="170"/>
      <c r="BR1067" s="170"/>
      <c r="BS1067" s="170"/>
      <c r="BT1067" s="170"/>
      <c r="BU1067" s="170"/>
      <c r="EJ1067" s="95"/>
      <c r="EK1067" s="95"/>
      <c r="EL1067" s="95"/>
      <c r="EM1067" s="95"/>
      <c r="EN1067" s="95"/>
      <c r="EO1067" s="95"/>
      <c r="EP1067" s="95"/>
      <c r="EQ1067" s="95"/>
      <c r="ER1067" s="95"/>
      <c r="ES1067" s="95"/>
      <c r="ET1067" s="95"/>
      <c r="EU1067" s="95"/>
      <c r="EV1067" s="95"/>
      <c r="EW1067" s="95"/>
      <c r="EX1067" s="95"/>
      <c r="EY1067" s="95"/>
      <c r="EZ1067" s="95"/>
    </row>
    <row r="1068" spans="1:156">
      <c r="A1068" s="95"/>
      <c r="B1068" s="95"/>
      <c r="C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225"/>
      <c r="AA1068" s="225"/>
      <c r="AB1068" s="225"/>
      <c r="AC1068" s="225"/>
      <c r="AD1068" s="225"/>
      <c r="AF1068" s="225"/>
      <c r="AG1068" s="225"/>
      <c r="AH1068" s="225"/>
      <c r="AI1068" s="225"/>
      <c r="AJ1068" s="225"/>
      <c r="AK1068" s="225"/>
      <c r="AL1068" s="226"/>
      <c r="AM1068" s="226"/>
      <c r="AN1068" s="226"/>
      <c r="AO1068" s="226"/>
      <c r="AP1068" s="226"/>
      <c r="AQ1068" s="226"/>
      <c r="AR1068" s="226"/>
      <c r="AS1068" s="227"/>
      <c r="AT1068" s="227"/>
      <c r="AU1068" s="227"/>
      <c r="AV1068" s="170"/>
      <c r="AW1068" s="170"/>
      <c r="AX1068" s="170"/>
      <c r="AY1068" s="226"/>
      <c r="AZ1068" s="226"/>
      <c r="BA1068" s="226"/>
      <c r="BB1068" s="232"/>
      <c r="BC1068" s="227"/>
      <c r="BD1068" s="227"/>
      <c r="BE1068" s="227"/>
      <c r="BF1068" s="227"/>
      <c r="BG1068" s="227"/>
      <c r="BH1068" s="227"/>
      <c r="BI1068" s="170"/>
      <c r="BJ1068" s="170"/>
      <c r="BK1068" s="170"/>
      <c r="BL1068" s="170"/>
      <c r="BM1068" s="170"/>
      <c r="BN1068" s="170"/>
      <c r="BO1068" s="170"/>
      <c r="BP1068" s="170"/>
      <c r="BQ1068" s="170"/>
      <c r="BR1068" s="170"/>
      <c r="BS1068" s="170"/>
      <c r="BT1068" s="170"/>
      <c r="BU1068" s="170"/>
      <c r="EJ1068" s="95"/>
      <c r="EK1068" s="95"/>
      <c r="EL1068" s="95"/>
      <c r="EM1068" s="95"/>
      <c r="EN1068" s="95"/>
      <c r="EO1068" s="95"/>
      <c r="EP1068" s="95"/>
      <c r="EQ1068" s="95"/>
      <c r="ER1068" s="95"/>
      <c r="ES1068" s="95"/>
      <c r="ET1068" s="95"/>
      <c r="EU1068" s="95"/>
      <c r="EV1068" s="95"/>
      <c r="EW1068" s="95"/>
      <c r="EX1068" s="95"/>
      <c r="EY1068" s="95"/>
      <c r="EZ1068" s="95"/>
    </row>
    <row r="1069" spans="1:156">
      <c r="A1069" s="95"/>
      <c r="B1069" s="95"/>
      <c r="C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225"/>
      <c r="AA1069" s="225"/>
      <c r="AB1069" s="225"/>
      <c r="AC1069" s="225"/>
      <c r="AD1069" s="225"/>
      <c r="AF1069" s="225"/>
      <c r="AG1069" s="225"/>
      <c r="AH1069" s="225"/>
      <c r="AI1069" s="225"/>
      <c r="AJ1069" s="225"/>
      <c r="AK1069" s="225"/>
      <c r="AL1069" s="226"/>
      <c r="AM1069" s="226"/>
      <c r="AN1069" s="226"/>
      <c r="AO1069" s="226"/>
      <c r="AP1069" s="226"/>
      <c r="AQ1069" s="226"/>
      <c r="AR1069" s="226"/>
      <c r="AS1069" s="226"/>
      <c r="AT1069" s="226"/>
      <c r="AU1069" s="226"/>
      <c r="AV1069" s="226"/>
      <c r="AW1069" s="226"/>
      <c r="AX1069" s="170"/>
      <c r="AY1069" s="226"/>
      <c r="AZ1069" s="226"/>
      <c r="BA1069" s="226"/>
      <c r="BB1069" s="232"/>
      <c r="BC1069" s="227"/>
      <c r="BD1069" s="227"/>
      <c r="BE1069" s="227"/>
      <c r="BF1069" s="227"/>
      <c r="BG1069" s="227"/>
      <c r="BH1069" s="227"/>
      <c r="BI1069" s="170"/>
      <c r="BJ1069" s="170"/>
      <c r="BK1069" s="170"/>
      <c r="BL1069" s="170"/>
      <c r="BM1069" s="170"/>
      <c r="BN1069" s="170"/>
      <c r="BO1069" s="170"/>
      <c r="BP1069" s="170"/>
      <c r="BQ1069" s="170"/>
      <c r="BR1069" s="170"/>
      <c r="BS1069" s="170"/>
      <c r="BT1069" s="170"/>
      <c r="BU1069" s="170"/>
      <c r="EJ1069" s="95"/>
      <c r="EK1069" s="95"/>
      <c r="EL1069" s="95"/>
      <c r="EM1069" s="95"/>
      <c r="EN1069" s="95"/>
      <c r="EO1069" s="95"/>
      <c r="EP1069" s="95"/>
      <c r="EQ1069" s="95"/>
      <c r="ER1069" s="95"/>
      <c r="ES1069" s="95"/>
      <c r="ET1069" s="95"/>
      <c r="EU1069" s="95"/>
      <c r="EV1069" s="95"/>
      <c r="EW1069" s="95"/>
      <c r="EX1069" s="95"/>
      <c r="EY1069" s="95"/>
      <c r="EZ1069" s="95"/>
    </row>
    <row r="1070" spans="1:156">
      <c r="A1070" s="95"/>
      <c r="B1070" s="95"/>
      <c r="C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225"/>
      <c r="AA1070" s="225"/>
      <c r="AB1070" s="225"/>
      <c r="AC1070" s="225"/>
      <c r="AD1070" s="225"/>
      <c r="AF1070" s="225"/>
      <c r="AG1070" s="225"/>
      <c r="AH1070" s="225"/>
      <c r="AI1070" s="225"/>
      <c r="AJ1070" s="225"/>
      <c r="AK1070" s="225"/>
      <c r="AL1070" s="226"/>
      <c r="AM1070" s="226"/>
      <c r="AN1070" s="226"/>
      <c r="AO1070" s="226"/>
      <c r="AP1070" s="226"/>
      <c r="AQ1070" s="226"/>
      <c r="AR1070" s="226"/>
      <c r="AS1070" s="226"/>
      <c r="AT1070" s="226"/>
      <c r="AU1070" s="226"/>
      <c r="AV1070" s="226"/>
      <c r="AW1070" s="226"/>
      <c r="AX1070" s="170"/>
      <c r="AY1070" s="226"/>
      <c r="AZ1070" s="226"/>
      <c r="BA1070" s="226"/>
      <c r="BB1070" s="232"/>
      <c r="BC1070" s="227"/>
      <c r="BD1070" s="227"/>
      <c r="BE1070" s="227"/>
      <c r="BF1070" s="227"/>
      <c r="BG1070" s="227"/>
      <c r="BH1070" s="227"/>
      <c r="BI1070" s="170"/>
      <c r="BJ1070" s="170"/>
      <c r="BK1070" s="170"/>
      <c r="BL1070" s="170"/>
      <c r="BM1070" s="170"/>
      <c r="BN1070" s="170"/>
      <c r="BO1070" s="170"/>
      <c r="BP1070" s="170"/>
      <c r="BQ1070" s="170"/>
      <c r="BR1070" s="170"/>
      <c r="BS1070" s="170"/>
      <c r="BT1070" s="170"/>
      <c r="BU1070" s="170"/>
      <c r="EJ1070" s="95"/>
      <c r="EK1070" s="95"/>
      <c r="EL1070" s="95"/>
      <c r="EM1070" s="95"/>
      <c r="EN1070" s="95"/>
      <c r="EO1070" s="95"/>
      <c r="EP1070" s="95"/>
      <c r="EQ1070" s="95"/>
      <c r="ER1070" s="95"/>
      <c r="ES1070" s="95"/>
      <c r="ET1070" s="95"/>
      <c r="EU1070" s="95"/>
      <c r="EV1070" s="95"/>
      <c r="EW1070" s="95"/>
      <c r="EX1070" s="95"/>
      <c r="EY1070" s="95"/>
      <c r="EZ1070" s="95"/>
    </row>
    <row r="1071" spans="1:156">
      <c r="A1071" s="95"/>
      <c r="B1071" s="95"/>
      <c r="C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  <c r="U1071" s="95"/>
      <c r="V1071" s="95"/>
      <c r="W1071" s="95"/>
      <c r="X1071" s="95"/>
      <c r="Y1071" s="95"/>
      <c r="Z1071" s="225"/>
      <c r="AA1071" s="225"/>
      <c r="AB1071" s="225"/>
      <c r="AC1071" s="225"/>
      <c r="AD1071" s="225"/>
      <c r="AF1071" s="225"/>
      <c r="AG1071" s="225"/>
      <c r="AH1071" s="225"/>
      <c r="AI1071" s="225"/>
      <c r="AJ1071" s="225"/>
      <c r="AK1071" s="225"/>
      <c r="AL1071" s="226"/>
      <c r="AM1071" s="226"/>
      <c r="AN1071" s="226"/>
      <c r="AO1071" s="226"/>
      <c r="AP1071" s="226"/>
      <c r="AQ1071" s="226"/>
      <c r="AR1071" s="226"/>
      <c r="AS1071" s="226"/>
      <c r="AT1071" s="226"/>
      <c r="AU1071" s="226"/>
      <c r="AV1071" s="226"/>
      <c r="AW1071" s="226"/>
      <c r="AX1071" s="226"/>
      <c r="AY1071" s="226"/>
      <c r="AZ1071" s="226"/>
      <c r="BA1071" s="226"/>
      <c r="BB1071" s="232"/>
      <c r="BC1071" s="227"/>
      <c r="BD1071" s="227"/>
      <c r="BE1071" s="227"/>
      <c r="BF1071" s="227"/>
      <c r="BG1071" s="227"/>
      <c r="BH1071" s="227"/>
      <c r="BI1071" s="170"/>
      <c r="BJ1071" s="170"/>
      <c r="BK1071" s="170"/>
      <c r="BL1071" s="170"/>
      <c r="BM1071" s="170"/>
      <c r="BN1071" s="170"/>
      <c r="BO1071" s="170"/>
      <c r="BP1071" s="170"/>
      <c r="BQ1071" s="170"/>
      <c r="BR1071" s="170"/>
      <c r="BS1071" s="170"/>
      <c r="BT1071" s="170"/>
      <c r="BU1071" s="170"/>
      <c r="EJ1071" s="95"/>
      <c r="EK1071" s="95"/>
      <c r="EL1071" s="95"/>
      <c r="EM1071" s="95"/>
      <c r="EN1071" s="95"/>
      <c r="EO1071" s="95"/>
      <c r="EP1071" s="95"/>
      <c r="EQ1071" s="95"/>
      <c r="ER1071" s="95"/>
      <c r="ES1071" s="95"/>
      <c r="ET1071" s="95"/>
      <c r="EU1071" s="95"/>
      <c r="EV1071" s="95"/>
      <c r="EW1071" s="95"/>
      <c r="EX1071" s="95"/>
      <c r="EY1071" s="95"/>
      <c r="EZ1071" s="95"/>
    </row>
    <row r="1072" spans="1:156">
      <c r="A1072" s="95"/>
      <c r="B1072" s="95"/>
      <c r="C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  <c r="U1072" s="95"/>
      <c r="V1072" s="95"/>
      <c r="W1072" s="95"/>
      <c r="X1072" s="95"/>
      <c r="Y1072" s="95"/>
      <c r="Z1072" s="225"/>
      <c r="AA1072" s="225"/>
      <c r="AB1072" s="225"/>
      <c r="AC1072" s="225"/>
      <c r="AD1072" s="225"/>
      <c r="AF1072" s="225"/>
      <c r="AG1072" s="225"/>
      <c r="AH1072" s="225"/>
      <c r="AI1072" s="225"/>
      <c r="AJ1072" s="225"/>
      <c r="AK1072" s="225"/>
      <c r="AL1072" s="226"/>
      <c r="AM1072" s="226"/>
      <c r="AN1072" s="226"/>
      <c r="AO1072" s="226"/>
      <c r="AP1072" s="226"/>
      <c r="AQ1072" s="226"/>
      <c r="AR1072" s="226"/>
      <c r="AS1072" s="226"/>
      <c r="AT1072" s="226"/>
      <c r="AU1072" s="226"/>
      <c r="AV1072" s="226"/>
      <c r="AW1072" s="226"/>
      <c r="AX1072" s="226"/>
      <c r="AY1072" s="226"/>
      <c r="AZ1072" s="226"/>
      <c r="BA1072" s="226"/>
      <c r="BB1072" s="232"/>
      <c r="BC1072" s="227"/>
      <c r="BD1072" s="227"/>
      <c r="BE1072" s="227"/>
      <c r="BF1072" s="227"/>
      <c r="BG1072" s="227"/>
      <c r="BH1072" s="227"/>
      <c r="BI1072" s="170"/>
      <c r="BJ1072" s="170"/>
      <c r="BK1072" s="170"/>
      <c r="BL1072" s="170"/>
      <c r="BM1072" s="170"/>
      <c r="BN1072" s="170"/>
      <c r="BO1072" s="170"/>
      <c r="BP1072" s="170"/>
      <c r="BQ1072" s="170"/>
      <c r="BR1072" s="170"/>
      <c r="BS1072" s="170"/>
      <c r="BT1072" s="170"/>
      <c r="BU1072" s="170"/>
      <c r="EJ1072" s="95"/>
      <c r="EK1072" s="95"/>
      <c r="EL1072" s="95"/>
      <c r="EM1072" s="95"/>
      <c r="EN1072" s="95"/>
      <c r="EO1072" s="95"/>
      <c r="EP1072" s="95"/>
      <c r="EQ1072" s="95"/>
      <c r="ER1072" s="95"/>
      <c r="ES1072" s="95"/>
      <c r="ET1072" s="95"/>
      <c r="EU1072" s="95"/>
      <c r="EV1072" s="95"/>
      <c r="EW1072" s="95"/>
      <c r="EX1072" s="95"/>
      <c r="EY1072" s="95"/>
      <c r="EZ1072" s="95"/>
    </row>
    <row r="1073" spans="1:156">
      <c r="A1073" s="95"/>
      <c r="B1073" s="95"/>
      <c r="C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  <c r="U1073" s="95"/>
      <c r="V1073" s="95"/>
      <c r="W1073" s="95"/>
      <c r="X1073" s="95"/>
      <c r="Y1073" s="95"/>
      <c r="Z1073" s="225"/>
      <c r="AA1073" s="225"/>
      <c r="AB1073" s="225"/>
      <c r="AC1073" s="225"/>
      <c r="AD1073" s="225"/>
      <c r="AF1073" s="225"/>
      <c r="AG1073" s="225"/>
      <c r="AH1073" s="225"/>
      <c r="AI1073" s="225"/>
      <c r="AJ1073" s="225"/>
      <c r="AK1073" s="225"/>
      <c r="AL1073" s="226"/>
      <c r="AM1073" s="226"/>
      <c r="AN1073" s="226"/>
      <c r="AO1073" s="226"/>
      <c r="AP1073" s="226"/>
      <c r="AQ1073" s="226"/>
      <c r="AR1073" s="226"/>
      <c r="AS1073" s="226"/>
      <c r="AT1073" s="226"/>
      <c r="AU1073" s="226"/>
      <c r="AV1073" s="226"/>
      <c r="AW1073" s="226"/>
      <c r="AX1073" s="226"/>
      <c r="AY1073" s="226"/>
      <c r="AZ1073" s="226"/>
      <c r="BA1073" s="226"/>
      <c r="BB1073" s="232"/>
      <c r="BC1073" s="227"/>
      <c r="BD1073" s="227"/>
      <c r="BE1073" s="227"/>
      <c r="BF1073" s="227"/>
      <c r="BG1073" s="227"/>
      <c r="BH1073" s="227"/>
      <c r="BI1073" s="170"/>
      <c r="BJ1073" s="170"/>
      <c r="BK1073" s="170"/>
      <c r="BL1073" s="170"/>
      <c r="BM1073" s="170"/>
      <c r="BN1073" s="170"/>
      <c r="BO1073" s="170"/>
      <c r="BP1073" s="170"/>
      <c r="BQ1073" s="170"/>
      <c r="BR1073" s="170"/>
      <c r="BS1073" s="170"/>
      <c r="BT1073" s="170"/>
      <c r="BU1073" s="170"/>
      <c r="EJ1073" s="95"/>
      <c r="EK1073" s="95"/>
      <c r="EL1073" s="95"/>
      <c r="EM1073" s="95"/>
      <c r="EN1073" s="95"/>
      <c r="EO1073" s="95"/>
      <c r="EP1073" s="95"/>
      <c r="EQ1073" s="95"/>
      <c r="ER1073" s="95"/>
      <c r="ES1073" s="95"/>
      <c r="ET1073" s="95"/>
      <c r="EU1073" s="95"/>
      <c r="EV1073" s="95"/>
      <c r="EW1073" s="95"/>
      <c r="EX1073" s="95"/>
      <c r="EY1073" s="95"/>
      <c r="EZ1073" s="95"/>
    </row>
    <row r="1074" spans="1:156">
      <c r="A1074" s="95"/>
      <c r="B1074" s="95"/>
      <c r="C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  <c r="U1074" s="95"/>
      <c r="V1074" s="95"/>
      <c r="W1074" s="95"/>
      <c r="X1074" s="95"/>
      <c r="Y1074" s="95"/>
      <c r="Z1074" s="225"/>
      <c r="AA1074" s="225"/>
      <c r="AB1074" s="225"/>
      <c r="AC1074" s="225"/>
      <c r="AD1074" s="225"/>
      <c r="AF1074" s="225"/>
      <c r="AG1074" s="225"/>
      <c r="AH1074" s="225"/>
      <c r="AI1074" s="225"/>
      <c r="AJ1074" s="225"/>
      <c r="AK1074" s="225"/>
      <c r="AL1074" s="226"/>
      <c r="AM1074" s="226"/>
      <c r="AN1074" s="226"/>
      <c r="AO1074" s="226"/>
      <c r="AP1074" s="226"/>
      <c r="AQ1074" s="226"/>
      <c r="AR1074" s="226"/>
      <c r="AS1074" s="226"/>
      <c r="AT1074" s="226"/>
      <c r="AU1074" s="226"/>
      <c r="AV1074" s="226"/>
      <c r="AW1074" s="226"/>
      <c r="AX1074" s="226"/>
      <c r="AY1074" s="226"/>
      <c r="AZ1074" s="226"/>
      <c r="BA1074" s="226"/>
      <c r="BB1074" s="232"/>
      <c r="BC1074" s="227"/>
      <c r="BD1074" s="227"/>
      <c r="BE1074" s="227"/>
      <c r="BF1074" s="227"/>
      <c r="BG1074" s="227"/>
      <c r="BH1074" s="227"/>
      <c r="BI1074" s="170"/>
      <c r="BJ1074" s="170"/>
      <c r="BK1074" s="170"/>
      <c r="BL1074" s="170"/>
      <c r="BM1074" s="170"/>
      <c r="BN1074" s="170"/>
      <c r="BO1074" s="170"/>
      <c r="BP1074" s="170"/>
      <c r="BQ1074" s="170"/>
      <c r="BR1074" s="170"/>
      <c r="BS1074" s="170"/>
      <c r="BT1074" s="170"/>
      <c r="BU1074" s="170"/>
      <c r="EJ1074" s="95"/>
      <c r="EK1074" s="95"/>
      <c r="EL1074" s="95"/>
      <c r="EM1074" s="95"/>
      <c r="EN1074" s="95"/>
      <c r="EO1074" s="95"/>
      <c r="EP1074" s="95"/>
      <c r="EQ1074" s="95"/>
      <c r="ER1074" s="95"/>
      <c r="ES1074" s="95"/>
      <c r="ET1074" s="95"/>
      <c r="EU1074" s="95"/>
      <c r="EV1074" s="95"/>
      <c r="EW1074" s="95"/>
      <c r="EX1074" s="95"/>
      <c r="EY1074" s="95"/>
      <c r="EZ1074" s="95"/>
    </row>
    <row r="1075" spans="1:156">
      <c r="A1075" s="95"/>
      <c r="B1075" s="95"/>
      <c r="C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  <c r="U1075" s="95"/>
      <c r="V1075" s="95"/>
      <c r="W1075" s="95"/>
      <c r="X1075" s="95"/>
      <c r="Y1075" s="95"/>
      <c r="Z1075" s="225"/>
      <c r="AA1075" s="225"/>
      <c r="AB1075" s="225"/>
      <c r="AC1075" s="225"/>
      <c r="AD1075" s="225"/>
      <c r="AF1075" s="225"/>
      <c r="AG1075" s="225"/>
      <c r="AH1075" s="225"/>
      <c r="AI1075" s="225"/>
      <c r="AJ1075" s="225"/>
      <c r="AK1075" s="225"/>
      <c r="AL1075" s="226"/>
      <c r="AM1075" s="226"/>
      <c r="AN1075" s="226"/>
      <c r="AO1075" s="226"/>
      <c r="AP1075" s="226"/>
      <c r="AQ1075" s="226"/>
      <c r="AR1075" s="226"/>
      <c r="AS1075" s="226"/>
      <c r="AT1075" s="226"/>
      <c r="AU1075" s="226"/>
      <c r="AV1075" s="226"/>
      <c r="AW1075" s="226"/>
      <c r="AX1075" s="226"/>
      <c r="AY1075" s="226"/>
      <c r="AZ1075" s="226"/>
      <c r="BA1075" s="226"/>
      <c r="BB1075" s="232"/>
      <c r="BC1075" s="227"/>
      <c r="BD1075" s="227"/>
      <c r="BE1075" s="227"/>
      <c r="BF1075" s="227"/>
      <c r="BG1075" s="227"/>
      <c r="BH1075" s="227"/>
      <c r="BI1075" s="170"/>
      <c r="BJ1075" s="170"/>
      <c r="BK1075" s="170"/>
      <c r="BL1075" s="170"/>
      <c r="BM1075" s="170"/>
      <c r="BN1075" s="170"/>
      <c r="BO1075" s="170"/>
      <c r="BP1075" s="170"/>
      <c r="BQ1075" s="170"/>
      <c r="BR1075" s="170"/>
      <c r="BS1075" s="170"/>
      <c r="BT1075" s="170"/>
      <c r="BU1075" s="170"/>
      <c r="EJ1075" s="95"/>
      <c r="EK1075" s="95"/>
      <c r="EL1075" s="95"/>
      <c r="EM1075" s="95"/>
      <c r="EN1075" s="95"/>
      <c r="EO1075" s="95"/>
      <c r="EP1075" s="95"/>
      <c r="EQ1075" s="95"/>
      <c r="ER1075" s="95"/>
      <c r="ES1075" s="95"/>
      <c r="ET1075" s="95"/>
      <c r="EU1075" s="95"/>
      <c r="EV1075" s="95"/>
      <c r="EW1075" s="95"/>
      <c r="EX1075" s="95"/>
      <c r="EY1075" s="95"/>
      <c r="EZ1075" s="95"/>
    </row>
    <row r="1076" spans="1:156">
      <c r="A1076" s="95"/>
      <c r="B1076" s="95"/>
      <c r="C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  <c r="U1076" s="95"/>
      <c r="V1076" s="95"/>
      <c r="W1076" s="95"/>
      <c r="X1076" s="95"/>
      <c r="Y1076" s="95"/>
      <c r="Z1076" s="225"/>
      <c r="AA1076" s="225"/>
      <c r="AB1076" s="225"/>
      <c r="AC1076" s="225"/>
      <c r="AD1076" s="225"/>
      <c r="AF1076" s="225"/>
      <c r="AG1076" s="225"/>
      <c r="AH1076" s="225"/>
      <c r="AI1076" s="225"/>
      <c r="AJ1076" s="225"/>
      <c r="AK1076" s="225"/>
      <c r="AL1076" s="226"/>
      <c r="AM1076" s="226"/>
      <c r="AN1076" s="226"/>
      <c r="AO1076" s="226"/>
      <c r="AP1076" s="226"/>
      <c r="AQ1076" s="226"/>
      <c r="AR1076" s="226"/>
      <c r="AS1076" s="226"/>
      <c r="AT1076" s="226"/>
      <c r="AU1076" s="226"/>
      <c r="AV1076" s="226"/>
      <c r="AW1076" s="226"/>
      <c r="AX1076" s="226"/>
      <c r="AY1076" s="226"/>
      <c r="AZ1076" s="226"/>
      <c r="BA1076" s="226"/>
      <c r="BB1076" s="232"/>
      <c r="BC1076" s="227"/>
      <c r="BD1076" s="227"/>
      <c r="BE1076" s="227"/>
      <c r="BF1076" s="227"/>
      <c r="BG1076" s="227"/>
      <c r="BH1076" s="227"/>
      <c r="BI1076" s="170"/>
      <c r="BJ1076" s="170"/>
      <c r="BK1076" s="170"/>
      <c r="BL1076" s="170"/>
      <c r="BM1076" s="170"/>
      <c r="BN1076" s="170"/>
      <c r="BO1076" s="170"/>
      <c r="BP1076" s="170"/>
      <c r="BQ1076" s="170"/>
      <c r="BR1076" s="170"/>
      <c r="BS1076" s="170"/>
      <c r="BT1076" s="170"/>
      <c r="BU1076" s="170"/>
      <c r="EJ1076" s="95"/>
      <c r="EK1076" s="95"/>
      <c r="EL1076" s="95"/>
      <c r="EM1076" s="95"/>
      <c r="EN1076" s="95"/>
      <c r="EO1076" s="95"/>
      <c r="EP1076" s="95"/>
      <c r="EQ1076" s="95"/>
      <c r="ER1076" s="95"/>
      <c r="ES1076" s="95"/>
      <c r="ET1076" s="95"/>
      <c r="EU1076" s="95"/>
      <c r="EV1076" s="95"/>
      <c r="EW1076" s="95"/>
      <c r="EX1076" s="95"/>
      <c r="EY1076" s="95"/>
      <c r="EZ1076" s="95"/>
    </row>
    <row r="1077" spans="1:156">
      <c r="A1077" s="95"/>
      <c r="B1077" s="95"/>
      <c r="C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  <c r="U1077" s="95"/>
      <c r="V1077" s="95"/>
      <c r="W1077" s="95"/>
      <c r="X1077" s="95"/>
      <c r="Y1077" s="95"/>
      <c r="Z1077" s="225"/>
      <c r="AA1077" s="225"/>
      <c r="AB1077" s="225"/>
      <c r="AC1077" s="225"/>
      <c r="AD1077" s="225"/>
      <c r="AF1077" s="225"/>
      <c r="AG1077" s="225"/>
      <c r="AH1077" s="225"/>
      <c r="AI1077" s="225"/>
      <c r="AJ1077" s="225"/>
      <c r="AK1077" s="225"/>
      <c r="AL1077" s="226"/>
      <c r="AM1077" s="226"/>
      <c r="AN1077" s="226"/>
      <c r="AO1077" s="226"/>
      <c r="AP1077" s="226"/>
      <c r="AQ1077" s="226"/>
      <c r="AR1077" s="226"/>
      <c r="AS1077" s="226"/>
      <c r="AT1077" s="226"/>
      <c r="AU1077" s="226"/>
      <c r="AV1077" s="226"/>
      <c r="AW1077" s="226"/>
      <c r="AX1077" s="226"/>
      <c r="AY1077" s="226"/>
      <c r="AZ1077" s="226"/>
      <c r="BA1077" s="226"/>
      <c r="BB1077" s="232"/>
      <c r="BC1077" s="227"/>
      <c r="BD1077" s="227"/>
      <c r="BE1077" s="227"/>
      <c r="BF1077" s="227"/>
      <c r="BG1077" s="227"/>
      <c r="BH1077" s="227"/>
      <c r="BI1077" s="170"/>
      <c r="BJ1077" s="170"/>
      <c r="BK1077" s="170"/>
      <c r="BL1077" s="170"/>
      <c r="BM1077" s="170"/>
      <c r="BN1077" s="170"/>
      <c r="BO1077" s="170"/>
      <c r="BP1077" s="170"/>
      <c r="BQ1077" s="170"/>
      <c r="BR1077" s="170"/>
      <c r="BS1077" s="170"/>
      <c r="BT1077" s="170"/>
      <c r="BU1077" s="170"/>
      <c r="EJ1077" s="95"/>
      <c r="EK1077" s="95"/>
      <c r="EL1077" s="95"/>
      <c r="EM1077" s="95"/>
      <c r="EN1077" s="95"/>
      <c r="EO1077" s="95"/>
      <c r="EP1077" s="95"/>
      <c r="EQ1077" s="95"/>
      <c r="ER1077" s="95"/>
      <c r="ES1077" s="95"/>
      <c r="ET1077" s="95"/>
      <c r="EU1077" s="95"/>
      <c r="EV1077" s="95"/>
      <c r="EW1077" s="95"/>
      <c r="EX1077" s="95"/>
      <c r="EY1077" s="95"/>
      <c r="EZ1077" s="95"/>
    </row>
    <row r="1078" spans="1:156">
      <c r="A1078" s="95"/>
      <c r="B1078" s="95"/>
      <c r="C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  <c r="U1078" s="95"/>
      <c r="V1078" s="95"/>
      <c r="W1078" s="95"/>
      <c r="X1078" s="95"/>
      <c r="Y1078" s="95"/>
      <c r="Z1078" s="225"/>
      <c r="AA1078" s="225"/>
      <c r="AB1078" s="225"/>
      <c r="AC1078" s="225"/>
      <c r="AD1078" s="225"/>
      <c r="AF1078" s="225"/>
      <c r="AG1078" s="225"/>
      <c r="AH1078" s="225"/>
      <c r="AI1078" s="225"/>
      <c r="AJ1078" s="225"/>
      <c r="AK1078" s="225"/>
      <c r="AL1078" s="226"/>
      <c r="AM1078" s="226"/>
      <c r="AN1078" s="226"/>
      <c r="AO1078" s="226"/>
      <c r="AP1078" s="226"/>
      <c r="AQ1078" s="226"/>
      <c r="AR1078" s="226"/>
      <c r="AS1078" s="226"/>
      <c r="AT1078" s="226"/>
      <c r="AU1078" s="226"/>
      <c r="AV1078" s="226"/>
      <c r="AW1078" s="226"/>
      <c r="AX1078" s="226"/>
      <c r="AY1078" s="226"/>
      <c r="AZ1078" s="226"/>
      <c r="BA1078" s="226"/>
      <c r="BB1078" s="232"/>
      <c r="BC1078" s="227"/>
      <c r="BD1078" s="227"/>
      <c r="BE1078" s="227"/>
      <c r="BF1078" s="227"/>
      <c r="BG1078" s="227"/>
      <c r="BH1078" s="227"/>
      <c r="BI1078" s="170"/>
      <c r="BJ1078" s="170"/>
      <c r="BK1078" s="170"/>
      <c r="BL1078" s="170"/>
      <c r="BM1078" s="170"/>
      <c r="BN1078" s="170"/>
      <c r="BO1078" s="170"/>
      <c r="BP1078" s="170"/>
      <c r="BQ1078" s="170"/>
      <c r="BR1078" s="170"/>
      <c r="BS1078" s="170"/>
      <c r="BT1078" s="170"/>
      <c r="BU1078" s="170"/>
      <c r="EJ1078" s="95"/>
      <c r="EK1078" s="95"/>
      <c r="EL1078" s="95"/>
      <c r="EM1078" s="95"/>
      <c r="EN1078" s="95"/>
      <c r="EO1078" s="95"/>
      <c r="EP1078" s="95"/>
      <c r="EQ1078" s="95"/>
      <c r="ER1078" s="95"/>
      <c r="ES1078" s="95"/>
      <c r="ET1078" s="95"/>
      <c r="EU1078" s="95"/>
      <c r="EV1078" s="95"/>
      <c r="EW1078" s="95"/>
      <c r="EX1078" s="95"/>
      <c r="EY1078" s="95"/>
      <c r="EZ1078" s="95"/>
    </row>
    <row r="1079" spans="1:156">
      <c r="A1079" s="95"/>
      <c r="B1079" s="95"/>
      <c r="C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  <c r="U1079" s="95"/>
      <c r="V1079" s="95"/>
      <c r="W1079" s="95"/>
      <c r="X1079" s="95"/>
      <c r="Y1079" s="95"/>
      <c r="Z1079" s="225"/>
      <c r="AA1079" s="225"/>
      <c r="AB1079" s="225"/>
      <c r="AC1079" s="225"/>
      <c r="AD1079" s="225"/>
      <c r="AF1079" s="225"/>
      <c r="AG1079" s="225"/>
      <c r="AH1079" s="225"/>
      <c r="AI1079" s="225"/>
      <c r="AJ1079" s="225"/>
      <c r="AK1079" s="225"/>
      <c r="AL1079" s="226"/>
      <c r="AM1079" s="226"/>
      <c r="AN1079" s="226"/>
      <c r="AO1079" s="226"/>
      <c r="AP1079" s="226"/>
      <c r="AQ1079" s="226"/>
      <c r="AR1079" s="226"/>
      <c r="AS1079" s="226"/>
      <c r="AT1079" s="226"/>
      <c r="AU1079" s="226"/>
      <c r="AV1079" s="226"/>
      <c r="AW1079" s="226"/>
      <c r="AX1079" s="226"/>
      <c r="AY1079" s="226"/>
      <c r="AZ1079" s="226"/>
      <c r="BA1079" s="226"/>
      <c r="BB1079" s="232"/>
      <c r="BC1079" s="227"/>
      <c r="BD1079" s="227"/>
      <c r="BE1079" s="227"/>
      <c r="BF1079" s="227"/>
      <c r="BG1079" s="227"/>
      <c r="BH1079" s="227"/>
      <c r="BI1079" s="170"/>
      <c r="BJ1079" s="170"/>
      <c r="BK1079" s="170"/>
      <c r="BL1079" s="170"/>
      <c r="BM1079" s="170"/>
      <c r="BN1079" s="170"/>
      <c r="BO1079" s="170"/>
      <c r="BP1079" s="170"/>
      <c r="BQ1079" s="170"/>
      <c r="BR1079" s="170"/>
      <c r="BS1079" s="170"/>
      <c r="BT1079" s="170"/>
      <c r="BU1079" s="170"/>
      <c r="EJ1079" s="95"/>
      <c r="EK1079" s="95"/>
      <c r="EL1079" s="95"/>
      <c r="EM1079" s="95"/>
      <c r="EN1079" s="95"/>
      <c r="EO1079" s="95"/>
      <c r="EP1079" s="95"/>
      <c r="EQ1079" s="95"/>
      <c r="ER1079" s="95"/>
      <c r="ES1079" s="95"/>
      <c r="ET1079" s="95"/>
      <c r="EU1079" s="95"/>
      <c r="EV1079" s="95"/>
      <c r="EW1079" s="95"/>
      <c r="EX1079" s="95"/>
      <c r="EY1079" s="95"/>
      <c r="EZ1079" s="95"/>
    </row>
    <row r="1080" spans="1:156">
      <c r="A1080" s="95"/>
      <c r="B1080" s="95"/>
      <c r="C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  <c r="U1080" s="95"/>
      <c r="V1080" s="95"/>
      <c r="W1080" s="95"/>
      <c r="X1080" s="95"/>
      <c r="Y1080" s="95"/>
      <c r="Z1080" s="225"/>
      <c r="AA1080" s="225"/>
      <c r="AB1080" s="225"/>
      <c r="AC1080" s="225"/>
      <c r="AD1080" s="225"/>
      <c r="AF1080" s="225"/>
      <c r="AG1080" s="225"/>
      <c r="AH1080" s="225"/>
      <c r="AI1080" s="225"/>
      <c r="AJ1080" s="225"/>
      <c r="AK1080" s="225"/>
      <c r="AL1080" s="226"/>
      <c r="AM1080" s="226"/>
      <c r="AN1080" s="226"/>
      <c r="AO1080" s="226"/>
      <c r="AP1080" s="226"/>
      <c r="AQ1080" s="226"/>
      <c r="AR1080" s="226"/>
      <c r="AS1080" s="226"/>
      <c r="AT1080" s="226"/>
      <c r="AU1080" s="226"/>
      <c r="AV1080" s="226"/>
      <c r="AW1080" s="226"/>
      <c r="AX1080" s="226"/>
      <c r="AY1080" s="226"/>
      <c r="AZ1080" s="226"/>
      <c r="BA1080" s="226"/>
      <c r="BB1080" s="232"/>
      <c r="BC1080" s="227"/>
      <c r="BD1080" s="227"/>
      <c r="BE1080" s="227"/>
      <c r="BF1080" s="227"/>
      <c r="BG1080" s="227"/>
      <c r="BH1080" s="227"/>
      <c r="BI1080" s="170"/>
      <c r="BJ1080" s="170"/>
      <c r="BK1080" s="170"/>
      <c r="BL1080" s="170"/>
      <c r="BM1080" s="170"/>
      <c r="BN1080" s="170"/>
      <c r="BO1080" s="170"/>
      <c r="BP1080" s="170"/>
      <c r="BQ1080" s="170"/>
      <c r="BR1080" s="170"/>
      <c r="BS1080" s="170"/>
      <c r="BT1080" s="170"/>
      <c r="BU1080" s="170"/>
      <c r="EJ1080" s="95"/>
      <c r="EK1080" s="95"/>
      <c r="EL1080" s="95"/>
      <c r="EM1080" s="95"/>
      <c r="EN1080" s="95"/>
      <c r="EO1080" s="95"/>
      <c r="EP1080" s="95"/>
      <c r="EQ1080" s="95"/>
      <c r="ER1080" s="95"/>
      <c r="ES1080" s="95"/>
      <c r="ET1080" s="95"/>
      <c r="EU1080" s="95"/>
      <c r="EV1080" s="95"/>
      <c r="EW1080" s="95"/>
      <c r="EX1080" s="95"/>
      <c r="EY1080" s="95"/>
      <c r="EZ1080" s="95"/>
    </row>
    <row r="1081" spans="1:156">
      <c r="A1081" s="95"/>
      <c r="B1081" s="95"/>
      <c r="C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  <c r="U1081" s="95"/>
      <c r="V1081" s="95"/>
      <c r="W1081" s="95"/>
      <c r="X1081" s="95"/>
      <c r="Y1081" s="95"/>
      <c r="Z1081" s="225"/>
      <c r="AA1081" s="225"/>
      <c r="AB1081" s="225"/>
      <c r="AC1081" s="225"/>
      <c r="AD1081" s="225"/>
      <c r="AF1081" s="225"/>
      <c r="AG1081" s="225"/>
      <c r="AH1081" s="225"/>
      <c r="AI1081" s="225"/>
      <c r="AJ1081" s="225"/>
      <c r="AK1081" s="225"/>
      <c r="AL1081" s="226"/>
      <c r="AM1081" s="226"/>
      <c r="AN1081" s="226"/>
      <c r="AO1081" s="226"/>
      <c r="AP1081" s="226"/>
      <c r="AQ1081" s="226"/>
      <c r="AR1081" s="226"/>
      <c r="AS1081" s="226"/>
      <c r="AT1081" s="226"/>
      <c r="AU1081" s="226"/>
      <c r="AV1081" s="226"/>
      <c r="AW1081" s="226"/>
      <c r="AX1081" s="226"/>
      <c r="AY1081" s="226"/>
      <c r="AZ1081" s="226"/>
      <c r="BA1081" s="226"/>
      <c r="BB1081" s="232"/>
      <c r="BC1081" s="227"/>
      <c r="BD1081" s="227"/>
      <c r="BE1081" s="227"/>
      <c r="BF1081" s="227"/>
      <c r="BG1081" s="227"/>
      <c r="BH1081" s="227"/>
      <c r="BI1081" s="170"/>
      <c r="BJ1081" s="170"/>
      <c r="BK1081" s="170"/>
      <c r="BL1081" s="170"/>
      <c r="BM1081" s="170"/>
      <c r="BN1081" s="170"/>
      <c r="BO1081" s="170"/>
      <c r="BP1081" s="170"/>
      <c r="BQ1081" s="170"/>
      <c r="BR1081" s="170"/>
      <c r="BS1081" s="170"/>
      <c r="BT1081" s="170"/>
      <c r="BU1081" s="170"/>
      <c r="EJ1081" s="95"/>
      <c r="EK1081" s="95"/>
      <c r="EL1081" s="95"/>
      <c r="EM1081" s="95"/>
      <c r="EN1081" s="95"/>
      <c r="EO1081" s="95"/>
      <c r="EP1081" s="95"/>
      <c r="EQ1081" s="95"/>
      <c r="ER1081" s="95"/>
      <c r="ES1081" s="95"/>
      <c r="ET1081" s="95"/>
      <c r="EU1081" s="95"/>
      <c r="EV1081" s="95"/>
      <c r="EW1081" s="95"/>
      <c r="EX1081" s="95"/>
      <c r="EY1081" s="95"/>
      <c r="EZ1081" s="95"/>
    </row>
    <row r="1082" spans="1:156">
      <c r="A1082" s="95"/>
      <c r="B1082" s="95"/>
      <c r="C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  <c r="U1082" s="95"/>
      <c r="V1082" s="95"/>
      <c r="W1082" s="95"/>
      <c r="X1082" s="95"/>
      <c r="Y1082" s="95"/>
      <c r="Z1082" s="225"/>
      <c r="AA1082" s="225"/>
      <c r="AB1082" s="225"/>
      <c r="AC1082" s="225"/>
      <c r="AD1082" s="225"/>
      <c r="AF1082" s="225"/>
      <c r="AG1082" s="225"/>
      <c r="AH1082" s="225"/>
      <c r="AI1082" s="225"/>
      <c r="AJ1082" s="225"/>
      <c r="AK1082" s="225"/>
      <c r="AL1082" s="226"/>
      <c r="AM1082" s="226"/>
      <c r="AN1082" s="226"/>
      <c r="AO1082" s="226"/>
      <c r="AP1082" s="226"/>
      <c r="AQ1082" s="226"/>
      <c r="AR1082" s="226"/>
      <c r="AS1082" s="226"/>
      <c r="AT1082" s="226"/>
      <c r="AU1082" s="226"/>
      <c r="AV1082" s="226"/>
      <c r="AW1082" s="226"/>
      <c r="AX1082" s="226"/>
      <c r="AY1082" s="226"/>
      <c r="AZ1082" s="226"/>
      <c r="BA1082" s="226"/>
      <c r="BB1082" s="232"/>
      <c r="BC1082" s="227"/>
      <c r="BD1082" s="227"/>
      <c r="BE1082" s="227"/>
      <c r="BF1082" s="227"/>
      <c r="BG1082" s="227"/>
      <c r="BH1082" s="227"/>
      <c r="BI1082" s="170"/>
      <c r="BJ1082" s="170"/>
      <c r="BK1082" s="170"/>
      <c r="BL1082" s="170"/>
      <c r="BM1082" s="170"/>
      <c r="BN1082" s="170"/>
      <c r="BO1082" s="170"/>
      <c r="BP1082" s="170"/>
      <c r="BQ1082" s="170"/>
      <c r="BR1082" s="170"/>
      <c r="BS1082" s="170"/>
      <c r="BT1082" s="170"/>
      <c r="BU1082" s="170"/>
      <c r="EJ1082" s="95"/>
      <c r="EK1082" s="95"/>
      <c r="EL1082" s="95"/>
      <c r="EM1082" s="95"/>
      <c r="EN1082" s="95"/>
      <c r="EO1082" s="95"/>
      <c r="EP1082" s="95"/>
      <c r="EQ1082" s="95"/>
      <c r="ER1082" s="95"/>
      <c r="ES1082" s="95"/>
      <c r="ET1082" s="95"/>
      <c r="EU1082" s="95"/>
      <c r="EV1082" s="95"/>
      <c r="EW1082" s="95"/>
      <c r="EX1082" s="95"/>
      <c r="EY1082" s="95"/>
      <c r="EZ1082" s="95"/>
    </row>
    <row r="1083" spans="1:156">
      <c r="A1083" s="95"/>
      <c r="B1083" s="95"/>
      <c r="C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  <c r="U1083" s="95"/>
      <c r="V1083" s="95"/>
      <c r="W1083" s="95"/>
      <c r="X1083" s="95"/>
      <c r="Y1083" s="95"/>
      <c r="Z1083" s="225"/>
      <c r="AA1083" s="225"/>
      <c r="AB1083" s="225"/>
      <c r="AC1083" s="225"/>
      <c r="AD1083" s="225"/>
      <c r="AF1083" s="225"/>
      <c r="AG1083" s="225"/>
      <c r="AH1083" s="225"/>
      <c r="AI1083" s="225"/>
      <c r="AJ1083" s="225"/>
      <c r="AK1083" s="225"/>
      <c r="AL1083" s="226"/>
      <c r="AM1083" s="226"/>
      <c r="AN1083" s="226"/>
      <c r="AO1083" s="226"/>
      <c r="AP1083" s="226"/>
      <c r="AQ1083" s="226"/>
      <c r="AR1083" s="226"/>
      <c r="AS1083" s="226"/>
      <c r="AT1083" s="226"/>
      <c r="AU1083" s="226"/>
      <c r="AV1083" s="226"/>
      <c r="AW1083" s="226"/>
      <c r="AX1083" s="226"/>
      <c r="AY1083" s="226"/>
      <c r="AZ1083" s="226"/>
      <c r="BA1083" s="226"/>
      <c r="BB1083" s="232"/>
      <c r="BC1083" s="227"/>
      <c r="BD1083" s="227"/>
      <c r="BE1083" s="227"/>
      <c r="BF1083" s="227"/>
      <c r="BG1083" s="227"/>
      <c r="BH1083" s="227"/>
      <c r="BI1083" s="170"/>
      <c r="BJ1083" s="170"/>
      <c r="BK1083" s="170"/>
      <c r="BL1083" s="170"/>
      <c r="BM1083" s="170"/>
      <c r="BN1083" s="170"/>
      <c r="BO1083" s="170"/>
      <c r="BP1083" s="170"/>
      <c r="BQ1083" s="170"/>
      <c r="BR1083" s="170"/>
      <c r="BS1083" s="170"/>
      <c r="BT1083" s="170"/>
      <c r="BU1083" s="170"/>
      <c r="EJ1083" s="95"/>
      <c r="EK1083" s="95"/>
      <c r="EL1083" s="95"/>
      <c r="EM1083" s="95"/>
      <c r="EN1083" s="95"/>
      <c r="EO1083" s="95"/>
      <c r="EP1083" s="95"/>
      <c r="EQ1083" s="95"/>
      <c r="ER1083" s="95"/>
      <c r="ES1083" s="95"/>
      <c r="ET1083" s="95"/>
      <c r="EU1083" s="95"/>
      <c r="EV1083" s="95"/>
      <c r="EW1083" s="95"/>
      <c r="EX1083" s="95"/>
      <c r="EY1083" s="95"/>
      <c r="EZ1083" s="95"/>
    </row>
    <row r="1084" spans="1:156">
      <c r="A1084" s="95"/>
      <c r="B1084" s="95"/>
      <c r="C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  <c r="U1084" s="95"/>
      <c r="V1084" s="95"/>
      <c r="W1084" s="95"/>
      <c r="X1084" s="95"/>
      <c r="Y1084" s="95"/>
      <c r="Z1084" s="225"/>
      <c r="AA1084" s="225"/>
      <c r="AB1084" s="225"/>
      <c r="AC1084" s="225"/>
      <c r="AD1084" s="225"/>
      <c r="AF1084" s="225"/>
      <c r="AG1084" s="225"/>
      <c r="AH1084" s="225"/>
      <c r="AI1084" s="225"/>
      <c r="AJ1084" s="225"/>
      <c r="AK1084" s="225"/>
      <c r="AL1084" s="226"/>
      <c r="AM1084" s="226"/>
      <c r="AN1084" s="226"/>
      <c r="AO1084" s="226"/>
      <c r="AP1084" s="226"/>
      <c r="AQ1084" s="226"/>
      <c r="AR1084" s="226"/>
      <c r="AS1084" s="226"/>
      <c r="AT1084" s="226"/>
      <c r="AU1084" s="226"/>
      <c r="AV1084" s="226"/>
      <c r="AW1084" s="226"/>
      <c r="AX1084" s="226"/>
      <c r="AY1084" s="226"/>
      <c r="AZ1084" s="226"/>
      <c r="BA1084" s="226"/>
      <c r="BB1084" s="232"/>
      <c r="BC1084" s="227"/>
      <c r="BD1084" s="227"/>
      <c r="BE1084" s="227"/>
      <c r="BF1084" s="227"/>
      <c r="BG1084" s="227"/>
      <c r="BH1084" s="227"/>
      <c r="BI1084" s="170"/>
      <c r="BJ1084" s="170"/>
      <c r="BK1084" s="170"/>
      <c r="BL1084" s="170"/>
      <c r="BM1084" s="170"/>
      <c r="BN1084" s="170"/>
      <c r="BO1084" s="170"/>
      <c r="BP1084" s="170"/>
      <c r="BQ1084" s="170"/>
      <c r="BR1084" s="170"/>
      <c r="BS1084" s="170"/>
      <c r="BT1084" s="170"/>
      <c r="BU1084" s="170"/>
      <c r="EJ1084" s="95"/>
      <c r="EK1084" s="95"/>
      <c r="EL1084" s="95"/>
      <c r="EM1084" s="95"/>
      <c r="EN1084" s="95"/>
      <c r="EO1084" s="95"/>
      <c r="EP1084" s="95"/>
      <c r="EQ1084" s="95"/>
      <c r="ER1084" s="95"/>
      <c r="ES1084" s="95"/>
      <c r="ET1084" s="95"/>
      <c r="EU1084" s="95"/>
      <c r="EV1084" s="95"/>
      <c r="EW1084" s="95"/>
      <c r="EX1084" s="95"/>
      <c r="EY1084" s="95"/>
      <c r="EZ1084" s="95"/>
    </row>
    <row r="1085" spans="1:156">
      <c r="A1085" s="95"/>
      <c r="B1085" s="95"/>
      <c r="C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95"/>
      <c r="X1085" s="95"/>
      <c r="Y1085" s="95"/>
      <c r="Z1085" s="225"/>
      <c r="AA1085" s="225"/>
      <c r="AB1085" s="225"/>
      <c r="AC1085" s="225"/>
      <c r="AD1085" s="225"/>
      <c r="AF1085" s="225"/>
      <c r="AG1085" s="225"/>
      <c r="AH1085" s="225"/>
      <c r="AI1085" s="225"/>
      <c r="AJ1085" s="225"/>
      <c r="AK1085" s="225"/>
      <c r="AL1085" s="226"/>
      <c r="AM1085" s="226"/>
      <c r="AN1085" s="226"/>
      <c r="AO1085" s="226"/>
      <c r="AP1085" s="226"/>
      <c r="AQ1085" s="226"/>
      <c r="AR1085" s="226"/>
      <c r="AS1085" s="226"/>
      <c r="AT1085" s="226"/>
      <c r="AU1085" s="226"/>
      <c r="AV1085" s="226"/>
      <c r="AW1085" s="226"/>
      <c r="AX1085" s="226"/>
      <c r="AY1085" s="226"/>
      <c r="AZ1085" s="226"/>
      <c r="BA1085" s="226"/>
      <c r="BB1085" s="232"/>
      <c r="BC1085" s="227"/>
      <c r="BD1085" s="227"/>
      <c r="BE1085" s="227"/>
      <c r="BF1085" s="227"/>
      <c r="BG1085" s="227"/>
      <c r="BH1085" s="227"/>
      <c r="BI1085" s="170"/>
      <c r="BJ1085" s="170"/>
      <c r="BK1085" s="170"/>
      <c r="BL1085" s="170"/>
      <c r="BM1085" s="170"/>
      <c r="BN1085" s="170"/>
      <c r="BO1085" s="170"/>
      <c r="BP1085" s="170"/>
      <c r="BQ1085" s="170"/>
      <c r="BR1085" s="170"/>
      <c r="BS1085" s="170"/>
      <c r="BT1085" s="170"/>
      <c r="BU1085" s="170"/>
      <c r="EJ1085" s="95"/>
      <c r="EK1085" s="95"/>
      <c r="EL1085" s="95"/>
      <c r="EM1085" s="95"/>
      <c r="EN1085" s="95"/>
      <c r="EO1085" s="95"/>
      <c r="EP1085" s="95"/>
      <c r="EQ1085" s="95"/>
      <c r="ER1085" s="95"/>
      <c r="ES1085" s="95"/>
      <c r="ET1085" s="95"/>
      <c r="EU1085" s="95"/>
      <c r="EV1085" s="95"/>
      <c r="EW1085" s="95"/>
      <c r="EX1085" s="95"/>
      <c r="EY1085" s="95"/>
      <c r="EZ1085" s="95"/>
    </row>
    <row r="1086" spans="1:156">
      <c r="A1086" s="95"/>
      <c r="B1086" s="95"/>
      <c r="C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  <c r="U1086" s="95"/>
      <c r="V1086" s="95"/>
      <c r="W1086" s="95"/>
      <c r="X1086" s="95"/>
      <c r="Y1086" s="95"/>
      <c r="Z1086" s="225"/>
      <c r="AA1086" s="225"/>
      <c r="AB1086" s="225"/>
      <c r="AC1086" s="225"/>
      <c r="AD1086" s="225"/>
      <c r="AF1086" s="225"/>
      <c r="AG1086" s="225"/>
      <c r="AH1086" s="225"/>
      <c r="AI1086" s="225"/>
      <c r="AJ1086" s="225"/>
      <c r="AK1086" s="225"/>
      <c r="AL1086" s="226"/>
      <c r="AM1086" s="226"/>
      <c r="AN1086" s="226"/>
      <c r="AO1086" s="226"/>
      <c r="AP1086" s="226"/>
      <c r="AQ1086" s="226"/>
      <c r="AR1086" s="226"/>
      <c r="AS1086" s="226"/>
      <c r="AT1086" s="226"/>
      <c r="AU1086" s="226"/>
      <c r="AV1086" s="226"/>
      <c r="AW1086" s="226"/>
      <c r="AX1086" s="226"/>
      <c r="AY1086" s="226"/>
      <c r="AZ1086" s="226"/>
      <c r="BA1086" s="226"/>
      <c r="BB1086" s="232"/>
      <c r="BC1086" s="227"/>
      <c r="BD1086" s="227"/>
      <c r="BE1086" s="227"/>
      <c r="BF1086" s="227"/>
      <c r="BG1086" s="227"/>
      <c r="BH1086" s="227"/>
      <c r="BI1086" s="170"/>
      <c r="BJ1086" s="170"/>
      <c r="BK1086" s="170"/>
      <c r="BL1086" s="170"/>
      <c r="BM1086" s="170"/>
      <c r="BN1086" s="170"/>
      <c r="BO1086" s="170"/>
      <c r="BP1086" s="170"/>
      <c r="BQ1086" s="170"/>
      <c r="BR1086" s="170"/>
      <c r="BS1086" s="170"/>
      <c r="BT1086" s="170"/>
      <c r="BU1086" s="170"/>
      <c r="EJ1086" s="95"/>
      <c r="EK1086" s="95"/>
      <c r="EL1086" s="95"/>
      <c r="EM1086" s="95"/>
      <c r="EN1086" s="95"/>
      <c r="EO1086" s="95"/>
      <c r="EP1086" s="95"/>
      <c r="EQ1086" s="95"/>
      <c r="ER1086" s="95"/>
      <c r="ES1086" s="95"/>
      <c r="ET1086" s="95"/>
      <c r="EU1086" s="95"/>
      <c r="EV1086" s="95"/>
      <c r="EW1086" s="95"/>
      <c r="EX1086" s="95"/>
      <c r="EY1086" s="95"/>
      <c r="EZ1086" s="95"/>
    </row>
    <row r="1087" spans="1:156">
      <c r="A1087" s="95"/>
      <c r="B1087" s="95"/>
      <c r="C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  <c r="U1087" s="95"/>
      <c r="V1087" s="95"/>
      <c r="W1087" s="95"/>
      <c r="X1087" s="95"/>
      <c r="Y1087" s="95"/>
      <c r="Z1087" s="225"/>
      <c r="AA1087" s="225"/>
      <c r="AB1087" s="225"/>
      <c r="AC1087" s="225"/>
      <c r="AD1087" s="225"/>
      <c r="AF1087" s="225"/>
      <c r="AG1087" s="225"/>
      <c r="AH1087" s="225"/>
      <c r="AI1087" s="225"/>
      <c r="AJ1087" s="225"/>
      <c r="AK1087" s="225"/>
      <c r="AL1087" s="226"/>
      <c r="AM1087" s="226"/>
      <c r="AN1087" s="226"/>
      <c r="AO1087" s="226"/>
      <c r="AP1087" s="226"/>
      <c r="AQ1087" s="226"/>
      <c r="AR1087" s="226"/>
      <c r="AS1087" s="226"/>
      <c r="AT1087" s="226"/>
      <c r="AU1087" s="226"/>
      <c r="AV1087" s="226"/>
      <c r="AW1087" s="226"/>
      <c r="AX1087" s="226"/>
      <c r="AY1087" s="226"/>
      <c r="AZ1087" s="226"/>
      <c r="BA1087" s="226"/>
      <c r="BB1087" s="232"/>
      <c r="BC1087" s="227"/>
      <c r="BD1087" s="227"/>
      <c r="BE1087" s="227"/>
      <c r="BF1087" s="227"/>
      <c r="BG1087" s="227"/>
      <c r="BH1087" s="227"/>
      <c r="BI1087" s="170"/>
      <c r="BJ1087" s="170"/>
      <c r="BK1087" s="170"/>
      <c r="BL1087" s="170"/>
      <c r="BM1087" s="170"/>
      <c r="BN1087" s="170"/>
      <c r="BO1087" s="170"/>
      <c r="BP1087" s="170"/>
      <c r="BQ1087" s="170"/>
      <c r="BR1087" s="170"/>
      <c r="BS1087" s="170"/>
      <c r="BT1087" s="170"/>
      <c r="BU1087" s="170"/>
      <c r="EJ1087" s="95"/>
      <c r="EK1087" s="95"/>
      <c r="EL1087" s="95"/>
      <c r="EM1087" s="95"/>
      <c r="EN1087" s="95"/>
      <c r="EO1087" s="95"/>
      <c r="EP1087" s="95"/>
      <c r="EQ1087" s="95"/>
      <c r="ER1087" s="95"/>
      <c r="ES1087" s="95"/>
      <c r="ET1087" s="95"/>
      <c r="EU1087" s="95"/>
      <c r="EV1087" s="95"/>
      <c r="EW1087" s="95"/>
      <c r="EX1087" s="95"/>
      <c r="EY1087" s="95"/>
      <c r="EZ1087" s="95"/>
    </row>
    <row r="1088" spans="1:156">
      <c r="A1088" s="95"/>
      <c r="B1088" s="95"/>
      <c r="C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  <c r="U1088" s="95"/>
      <c r="V1088" s="95"/>
      <c r="W1088" s="95"/>
      <c r="X1088" s="95"/>
      <c r="Y1088" s="95"/>
      <c r="Z1088" s="225"/>
      <c r="AA1088" s="225"/>
      <c r="AB1088" s="225"/>
      <c r="AC1088" s="225"/>
      <c r="AD1088" s="225"/>
      <c r="AF1088" s="225"/>
      <c r="AG1088" s="225"/>
      <c r="AH1088" s="225"/>
      <c r="AI1088" s="225"/>
      <c r="AJ1088" s="225"/>
      <c r="AK1088" s="225"/>
      <c r="AL1088" s="226"/>
      <c r="AM1088" s="226"/>
      <c r="AN1088" s="226"/>
      <c r="AO1088" s="226"/>
      <c r="AP1088" s="226"/>
      <c r="AQ1088" s="226"/>
      <c r="AR1088" s="226"/>
      <c r="AS1088" s="226"/>
      <c r="AT1088" s="226"/>
      <c r="AU1088" s="226"/>
      <c r="AV1088" s="226"/>
      <c r="AW1088" s="226"/>
      <c r="AX1088" s="226"/>
      <c r="AY1088" s="226"/>
      <c r="AZ1088" s="226"/>
      <c r="BA1088" s="226"/>
      <c r="BB1088" s="232"/>
      <c r="BC1088" s="227"/>
      <c r="BD1088" s="227"/>
      <c r="BE1088" s="227"/>
      <c r="BF1088" s="227"/>
      <c r="BG1088" s="227"/>
      <c r="BH1088" s="227"/>
      <c r="BI1088" s="170"/>
      <c r="BJ1088" s="170"/>
      <c r="BK1088" s="170"/>
      <c r="BL1088" s="170"/>
      <c r="BM1088" s="170"/>
      <c r="BN1088" s="170"/>
      <c r="BO1088" s="170"/>
      <c r="BP1088" s="170"/>
      <c r="BQ1088" s="170"/>
      <c r="BR1088" s="170"/>
      <c r="BS1088" s="170"/>
      <c r="BT1088" s="170"/>
      <c r="BU1088" s="170"/>
      <c r="EJ1088" s="95"/>
      <c r="EK1088" s="95"/>
      <c r="EL1088" s="95"/>
      <c r="EM1088" s="95"/>
      <c r="EN1088" s="95"/>
      <c r="EO1088" s="95"/>
      <c r="EP1088" s="95"/>
      <c r="EQ1088" s="95"/>
      <c r="ER1088" s="95"/>
      <c r="ES1088" s="95"/>
      <c r="ET1088" s="95"/>
      <c r="EU1088" s="95"/>
      <c r="EV1088" s="95"/>
      <c r="EW1088" s="95"/>
      <c r="EX1088" s="95"/>
      <c r="EY1088" s="95"/>
      <c r="EZ1088" s="95"/>
    </row>
    <row r="1089" spans="1:156">
      <c r="A1089" s="95"/>
      <c r="B1089" s="95"/>
      <c r="C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  <c r="U1089" s="95"/>
      <c r="V1089" s="95"/>
      <c r="W1089" s="95"/>
      <c r="X1089" s="95"/>
      <c r="Y1089" s="95"/>
      <c r="Z1089" s="225"/>
      <c r="AA1089" s="225"/>
      <c r="AB1089" s="225"/>
      <c r="AC1089" s="225"/>
      <c r="AD1089" s="225"/>
      <c r="AF1089" s="225"/>
      <c r="AG1089" s="225"/>
      <c r="AH1089" s="225"/>
      <c r="AI1089" s="225"/>
      <c r="AJ1089" s="225"/>
      <c r="AK1089" s="225"/>
      <c r="AL1089" s="226"/>
      <c r="AM1089" s="226"/>
      <c r="AN1089" s="226"/>
      <c r="AO1089" s="226"/>
      <c r="AP1089" s="226"/>
      <c r="AQ1089" s="226"/>
      <c r="AR1089" s="226"/>
      <c r="AS1089" s="226"/>
      <c r="AT1089" s="226"/>
      <c r="AU1089" s="226"/>
      <c r="AV1089" s="226"/>
      <c r="AW1089" s="226"/>
      <c r="AX1089" s="226"/>
      <c r="AY1089" s="226"/>
      <c r="AZ1089" s="226"/>
      <c r="BA1089" s="226"/>
      <c r="BB1089" s="232"/>
      <c r="BC1089" s="227"/>
      <c r="BD1089" s="227"/>
      <c r="BE1089" s="227"/>
      <c r="BF1089" s="227"/>
      <c r="BG1089" s="227"/>
      <c r="BH1089" s="227"/>
      <c r="BI1089" s="170"/>
      <c r="BJ1089" s="170"/>
      <c r="BK1089" s="170"/>
      <c r="BL1089" s="170"/>
      <c r="BM1089" s="170"/>
      <c r="BN1089" s="170"/>
      <c r="BO1089" s="170"/>
      <c r="BP1089" s="170"/>
      <c r="BQ1089" s="170"/>
      <c r="BR1089" s="170"/>
      <c r="BS1089" s="170"/>
      <c r="BT1089" s="170"/>
      <c r="BU1089" s="170"/>
      <c r="EJ1089" s="95"/>
      <c r="EK1089" s="95"/>
      <c r="EL1089" s="95"/>
      <c r="EM1089" s="95"/>
      <c r="EN1089" s="95"/>
      <c r="EO1089" s="95"/>
      <c r="EP1089" s="95"/>
      <c r="EQ1089" s="95"/>
      <c r="ER1089" s="95"/>
      <c r="ES1089" s="95"/>
      <c r="ET1089" s="95"/>
      <c r="EU1089" s="95"/>
      <c r="EV1089" s="95"/>
      <c r="EW1089" s="95"/>
      <c r="EX1089" s="95"/>
      <c r="EY1089" s="95"/>
      <c r="EZ1089" s="95"/>
    </row>
    <row r="1090" spans="1:156">
      <c r="A1090" s="95"/>
      <c r="B1090" s="95"/>
      <c r="C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  <c r="U1090" s="95"/>
      <c r="V1090" s="95"/>
      <c r="W1090" s="95"/>
      <c r="X1090" s="95"/>
      <c r="Y1090" s="95"/>
      <c r="Z1090" s="225"/>
      <c r="AA1090" s="225"/>
      <c r="AB1090" s="225"/>
      <c r="AC1090" s="225"/>
      <c r="AD1090" s="225"/>
      <c r="AF1090" s="225"/>
      <c r="AG1090" s="225"/>
      <c r="AH1090" s="225"/>
      <c r="AI1090" s="225"/>
      <c r="AJ1090" s="225"/>
      <c r="AK1090" s="225"/>
      <c r="AL1090" s="226"/>
      <c r="AM1090" s="226"/>
      <c r="AN1090" s="226"/>
      <c r="AO1090" s="226"/>
      <c r="AP1090" s="226"/>
      <c r="AQ1090" s="226"/>
      <c r="AR1090" s="226"/>
      <c r="AS1090" s="226"/>
      <c r="AT1090" s="226"/>
      <c r="AU1090" s="226"/>
      <c r="AV1090" s="226"/>
      <c r="AW1090" s="226"/>
      <c r="AX1090" s="226"/>
      <c r="AY1090" s="226"/>
      <c r="AZ1090" s="226"/>
      <c r="BA1090" s="226"/>
      <c r="BB1090" s="232"/>
      <c r="BC1090" s="227"/>
      <c r="BD1090" s="227"/>
      <c r="BE1090" s="227"/>
      <c r="BF1090" s="227"/>
      <c r="BG1090" s="227"/>
      <c r="BH1090" s="227"/>
      <c r="BI1090" s="170"/>
      <c r="BJ1090" s="170"/>
      <c r="BK1090" s="170"/>
      <c r="BL1090" s="170"/>
      <c r="BM1090" s="170"/>
      <c r="BN1090" s="170"/>
      <c r="BO1090" s="170"/>
      <c r="BP1090" s="170"/>
      <c r="BQ1090" s="170"/>
      <c r="BR1090" s="170"/>
      <c r="BS1090" s="170"/>
      <c r="BT1090" s="170"/>
      <c r="BU1090" s="170"/>
      <c r="EJ1090" s="95"/>
      <c r="EK1090" s="95"/>
      <c r="EL1090" s="95"/>
      <c r="EM1090" s="95"/>
      <c r="EN1090" s="95"/>
      <c r="EO1090" s="95"/>
      <c r="EP1090" s="95"/>
      <c r="EQ1090" s="95"/>
      <c r="ER1090" s="95"/>
      <c r="ES1090" s="95"/>
      <c r="ET1090" s="95"/>
      <c r="EU1090" s="95"/>
      <c r="EV1090" s="95"/>
      <c r="EW1090" s="95"/>
      <c r="EX1090" s="95"/>
      <c r="EY1090" s="95"/>
      <c r="EZ1090" s="95"/>
    </row>
    <row r="1091" spans="1:156">
      <c r="A1091" s="95"/>
      <c r="B1091" s="95"/>
      <c r="C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  <c r="U1091" s="95"/>
      <c r="V1091" s="95"/>
      <c r="W1091" s="95"/>
      <c r="X1091" s="95"/>
      <c r="Y1091" s="95"/>
      <c r="Z1091" s="225"/>
      <c r="AA1091" s="225"/>
      <c r="AB1091" s="225"/>
      <c r="AC1091" s="225"/>
      <c r="AD1091" s="225"/>
      <c r="AF1091" s="225"/>
      <c r="AG1091" s="225"/>
      <c r="AH1091" s="225"/>
      <c r="AI1091" s="225"/>
      <c r="AJ1091" s="225"/>
      <c r="AK1091" s="225"/>
      <c r="AL1091" s="226"/>
      <c r="AM1091" s="226"/>
      <c r="AN1091" s="226"/>
      <c r="AO1091" s="226"/>
      <c r="AP1091" s="226"/>
      <c r="AQ1091" s="226"/>
      <c r="AR1091" s="226"/>
      <c r="AS1091" s="226"/>
      <c r="AT1091" s="226"/>
      <c r="AU1091" s="226"/>
      <c r="AV1091" s="226"/>
      <c r="AW1091" s="226"/>
      <c r="AX1091" s="226"/>
      <c r="AY1091" s="226"/>
      <c r="AZ1091" s="226"/>
      <c r="BA1091" s="226"/>
      <c r="BB1091" s="232"/>
      <c r="BC1091" s="227"/>
      <c r="BD1091" s="227"/>
      <c r="BE1091" s="227"/>
      <c r="BF1091" s="227"/>
      <c r="BG1091" s="227"/>
      <c r="BH1091" s="227"/>
      <c r="BI1091" s="170"/>
      <c r="BJ1091" s="170"/>
      <c r="BK1091" s="170"/>
      <c r="BL1091" s="170"/>
      <c r="BM1091" s="170"/>
      <c r="BN1091" s="170"/>
      <c r="BO1091" s="170"/>
      <c r="BP1091" s="170"/>
      <c r="BQ1091" s="170"/>
      <c r="BR1091" s="170"/>
      <c r="BS1091" s="170"/>
      <c r="BT1091" s="170"/>
      <c r="BU1091" s="170"/>
      <c r="EJ1091" s="95"/>
      <c r="EK1091" s="95"/>
      <c r="EL1091" s="95"/>
      <c r="EM1091" s="95"/>
      <c r="EN1091" s="95"/>
      <c r="EO1091" s="95"/>
      <c r="EP1091" s="95"/>
      <c r="EQ1091" s="95"/>
      <c r="ER1091" s="95"/>
      <c r="ES1091" s="95"/>
      <c r="ET1091" s="95"/>
      <c r="EU1091" s="95"/>
      <c r="EV1091" s="95"/>
      <c r="EW1091" s="95"/>
      <c r="EX1091" s="95"/>
      <c r="EY1091" s="95"/>
      <c r="EZ1091" s="95"/>
    </row>
    <row r="1092" spans="1:156">
      <c r="A1092" s="95"/>
      <c r="B1092" s="95"/>
      <c r="C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  <c r="U1092" s="95"/>
      <c r="V1092" s="95"/>
      <c r="W1092" s="95"/>
      <c r="X1092" s="95"/>
      <c r="Y1092" s="95"/>
      <c r="Z1092" s="225"/>
      <c r="AA1092" s="225"/>
      <c r="AB1092" s="225"/>
      <c r="AC1092" s="225"/>
      <c r="AD1092" s="225"/>
      <c r="AF1092" s="225"/>
      <c r="AG1092" s="225"/>
      <c r="AH1092" s="225"/>
      <c r="AI1092" s="225"/>
      <c r="AJ1092" s="225"/>
      <c r="AK1092" s="225"/>
      <c r="AL1092" s="226"/>
      <c r="AM1092" s="226"/>
      <c r="AN1092" s="226"/>
      <c r="AO1092" s="226"/>
      <c r="AP1092" s="226"/>
      <c r="AQ1092" s="226"/>
      <c r="AR1092" s="226"/>
      <c r="AS1092" s="226"/>
      <c r="AT1092" s="226"/>
      <c r="AU1092" s="226"/>
      <c r="AV1092" s="226"/>
      <c r="AW1092" s="226"/>
      <c r="AX1092" s="226"/>
      <c r="AY1092" s="226"/>
      <c r="AZ1092" s="226"/>
      <c r="BA1092" s="226"/>
      <c r="BB1092" s="232"/>
      <c r="BC1092" s="227"/>
      <c r="BD1092" s="227"/>
      <c r="BE1092" s="227"/>
      <c r="BF1092" s="227"/>
      <c r="BG1092" s="227"/>
      <c r="BH1092" s="227"/>
      <c r="BI1092" s="170"/>
      <c r="BJ1092" s="170"/>
      <c r="BK1092" s="170"/>
      <c r="BL1092" s="170"/>
      <c r="BM1092" s="170"/>
      <c r="BN1092" s="170"/>
      <c r="BO1092" s="170"/>
      <c r="BP1092" s="170"/>
      <c r="BQ1092" s="170"/>
      <c r="BR1092" s="170"/>
      <c r="BS1092" s="170"/>
      <c r="BT1092" s="170"/>
      <c r="BU1092" s="170"/>
      <c r="EJ1092" s="95"/>
      <c r="EK1092" s="95"/>
      <c r="EL1092" s="95"/>
      <c r="EM1092" s="95"/>
      <c r="EN1092" s="95"/>
      <c r="EO1092" s="95"/>
      <c r="EP1092" s="95"/>
      <c r="EQ1092" s="95"/>
      <c r="ER1092" s="95"/>
      <c r="ES1092" s="95"/>
      <c r="ET1092" s="95"/>
      <c r="EU1092" s="95"/>
      <c r="EV1092" s="95"/>
      <c r="EW1092" s="95"/>
      <c r="EX1092" s="95"/>
      <c r="EY1092" s="95"/>
      <c r="EZ1092" s="95"/>
    </row>
    <row r="1093" spans="1:156">
      <c r="A1093" s="95"/>
      <c r="B1093" s="95"/>
      <c r="C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  <c r="U1093" s="95"/>
      <c r="V1093" s="95"/>
      <c r="W1093" s="95"/>
      <c r="X1093" s="95"/>
      <c r="Y1093" s="95"/>
      <c r="Z1093" s="225"/>
      <c r="AA1093" s="225"/>
      <c r="AB1093" s="225"/>
      <c r="AC1093" s="225"/>
      <c r="AD1093" s="225"/>
      <c r="AF1093" s="225"/>
      <c r="AG1093" s="225"/>
      <c r="AH1093" s="225"/>
      <c r="AI1093" s="225"/>
      <c r="AJ1093" s="225"/>
      <c r="AK1093" s="225"/>
      <c r="AL1093" s="226"/>
      <c r="AM1093" s="226"/>
      <c r="AN1093" s="226"/>
      <c r="AO1093" s="226"/>
      <c r="AP1093" s="226"/>
      <c r="AQ1093" s="226"/>
      <c r="AR1093" s="226"/>
      <c r="AS1093" s="226"/>
      <c r="AT1093" s="226"/>
      <c r="AU1093" s="226"/>
      <c r="AV1093" s="226"/>
      <c r="AW1093" s="226"/>
      <c r="AX1093" s="226"/>
      <c r="AY1093" s="226"/>
      <c r="AZ1093" s="226"/>
      <c r="BA1093" s="226"/>
      <c r="BB1093" s="232"/>
      <c r="BC1093" s="227"/>
      <c r="BD1093" s="227"/>
      <c r="BE1093" s="227"/>
      <c r="BF1093" s="227"/>
      <c r="BG1093" s="227"/>
      <c r="BH1093" s="227"/>
      <c r="BI1093" s="170"/>
      <c r="BJ1093" s="170"/>
      <c r="BK1093" s="170"/>
      <c r="BL1093" s="170"/>
      <c r="BM1093" s="170"/>
      <c r="BN1093" s="170"/>
      <c r="BO1093" s="170"/>
      <c r="BP1093" s="170"/>
      <c r="BQ1093" s="170"/>
      <c r="BR1093" s="170"/>
      <c r="BS1093" s="170"/>
      <c r="BT1093" s="170"/>
      <c r="BU1093" s="170"/>
      <c r="EJ1093" s="95"/>
      <c r="EK1093" s="95"/>
      <c r="EL1093" s="95"/>
      <c r="EM1093" s="95"/>
      <c r="EN1093" s="95"/>
      <c r="EO1093" s="95"/>
      <c r="EP1093" s="95"/>
      <c r="EQ1093" s="95"/>
      <c r="ER1093" s="95"/>
      <c r="ES1093" s="95"/>
      <c r="ET1093" s="95"/>
      <c r="EU1093" s="95"/>
      <c r="EV1093" s="95"/>
      <c r="EW1093" s="95"/>
      <c r="EX1093" s="95"/>
      <c r="EY1093" s="95"/>
      <c r="EZ1093" s="95"/>
    </row>
    <row r="1094" spans="1:156">
      <c r="A1094" s="95"/>
      <c r="B1094" s="95"/>
      <c r="C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  <c r="U1094" s="95"/>
      <c r="V1094" s="95"/>
      <c r="W1094" s="95"/>
      <c r="X1094" s="95"/>
      <c r="Y1094" s="95"/>
      <c r="Z1094" s="225"/>
      <c r="AA1094" s="225"/>
      <c r="AB1094" s="225"/>
      <c r="AC1094" s="225"/>
      <c r="AD1094" s="225"/>
      <c r="AF1094" s="225"/>
      <c r="AG1094" s="225"/>
      <c r="AH1094" s="225"/>
      <c r="AI1094" s="225"/>
      <c r="AJ1094" s="225"/>
      <c r="AK1094" s="225"/>
      <c r="AL1094" s="226"/>
      <c r="AM1094" s="226"/>
      <c r="AN1094" s="226"/>
      <c r="AO1094" s="226"/>
      <c r="AP1094" s="226"/>
      <c r="AQ1094" s="226"/>
      <c r="AR1094" s="226"/>
      <c r="AS1094" s="226"/>
      <c r="AT1094" s="226"/>
      <c r="AU1094" s="226"/>
      <c r="AV1094" s="226"/>
      <c r="AW1094" s="226"/>
      <c r="AX1094" s="226"/>
      <c r="AY1094" s="226"/>
      <c r="AZ1094" s="226"/>
      <c r="BA1094" s="226"/>
      <c r="BB1094" s="232"/>
      <c r="BC1094" s="227"/>
      <c r="BD1094" s="227"/>
      <c r="BE1094" s="227"/>
      <c r="BF1094" s="227"/>
      <c r="BG1094" s="227"/>
      <c r="BH1094" s="227"/>
      <c r="BI1094" s="170"/>
      <c r="BJ1094" s="170"/>
      <c r="BK1094" s="170"/>
      <c r="BL1094" s="170"/>
      <c r="BM1094" s="170"/>
      <c r="BN1094" s="170"/>
      <c r="BO1094" s="170"/>
      <c r="BP1094" s="170"/>
      <c r="BQ1094" s="170"/>
      <c r="BR1094" s="170"/>
      <c r="BS1094" s="170"/>
      <c r="BT1094" s="170"/>
      <c r="BU1094" s="170"/>
      <c r="EJ1094" s="95"/>
      <c r="EK1094" s="95"/>
      <c r="EL1094" s="95"/>
      <c r="EM1094" s="95"/>
      <c r="EN1094" s="95"/>
      <c r="EO1094" s="95"/>
      <c r="EP1094" s="95"/>
      <c r="EQ1094" s="95"/>
      <c r="ER1094" s="95"/>
      <c r="ES1094" s="95"/>
      <c r="ET1094" s="95"/>
      <c r="EU1094" s="95"/>
      <c r="EV1094" s="95"/>
      <c r="EW1094" s="95"/>
      <c r="EX1094" s="95"/>
      <c r="EY1094" s="95"/>
      <c r="EZ1094" s="95"/>
    </row>
    <row r="1095" spans="1:156">
      <c r="A1095" s="95"/>
      <c r="B1095" s="95"/>
      <c r="C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  <c r="U1095" s="95"/>
      <c r="V1095" s="95"/>
      <c r="W1095" s="95"/>
      <c r="X1095" s="95"/>
      <c r="Y1095" s="95"/>
      <c r="Z1095" s="225"/>
      <c r="AA1095" s="225"/>
      <c r="AB1095" s="225"/>
      <c r="AC1095" s="225"/>
      <c r="AD1095" s="225"/>
      <c r="AF1095" s="225"/>
      <c r="AG1095" s="225"/>
      <c r="AH1095" s="225"/>
      <c r="AI1095" s="225"/>
      <c r="AJ1095" s="225"/>
      <c r="AK1095" s="225"/>
      <c r="AL1095" s="226"/>
      <c r="AM1095" s="226"/>
      <c r="AN1095" s="226"/>
      <c r="AO1095" s="226"/>
      <c r="AP1095" s="226"/>
      <c r="AQ1095" s="226"/>
      <c r="AR1095" s="226"/>
      <c r="AS1095" s="226"/>
      <c r="AT1095" s="226"/>
      <c r="AU1095" s="226"/>
      <c r="AV1095" s="226"/>
      <c r="AW1095" s="226"/>
      <c r="AX1095" s="226"/>
      <c r="AY1095" s="226"/>
      <c r="AZ1095" s="226"/>
      <c r="BA1095" s="226"/>
      <c r="BB1095" s="232"/>
      <c r="BC1095" s="227"/>
      <c r="BD1095" s="227"/>
      <c r="BE1095" s="227"/>
      <c r="BF1095" s="227"/>
      <c r="BG1095" s="227"/>
      <c r="BH1095" s="227"/>
      <c r="BI1095" s="170"/>
      <c r="BJ1095" s="170"/>
      <c r="BK1095" s="170"/>
      <c r="BL1095" s="170"/>
      <c r="BM1095" s="170"/>
      <c r="BN1095" s="170"/>
      <c r="BO1095" s="170"/>
      <c r="BP1095" s="170"/>
      <c r="BQ1095" s="170"/>
      <c r="BR1095" s="170"/>
      <c r="EJ1095" s="95"/>
      <c r="EK1095" s="95"/>
      <c r="EL1095" s="95"/>
      <c r="EM1095" s="95"/>
      <c r="EN1095" s="95"/>
      <c r="EO1095" s="95"/>
      <c r="EP1095" s="95"/>
      <c r="EQ1095" s="95"/>
      <c r="ER1095" s="95"/>
      <c r="ES1095" s="95"/>
      <c r="ET1095" s="95"/>
      <c r="EU1095" s="95"/>
      <c r="EV1095" s="95"/>
      <c r="EW1095" s="95"/>
      <c r="EX1095" s="95"/>
      <c r="EY1095" s="95"/>
      <c r="EZ1095" s="95"/>
    </row>
    <row r="1096" spans="1:156">
      <c r="A1096" s="95"/>
      <c r="B1096" s="95"/>
      <c r="C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  <c r="U1096" s="95"/>
      <c r="V1096" s="95"/>
      <c r="W1096" s="95"/>
      <c r="X1096" s="95"/>
      <c r="Y1096" s="95"/>
      <c r="Z1096" s="225"/>
      <c r="AA1096" s="225"/>
      <c r="AB1096" s="225"/>
      <c r="AC1096" s="225"/>
      <c r="AD1096" s="225"/>
      <c r="AF1096" s="225"/>
      <c r="AG1096" s="225"/>
      <c r="AH1096" s="225"/>
      <c r="AI1096" s="225"/>
      <c r="AJ1096" s="225"/>
      <c r="AK1096" s="225"/>
      <c r="AL1096" s="226"/>
      <c r="AM1096" s="226"/>
      <c r="AN1096" s="226"/>
      <c r="AO1096" s="226"/>
      <c r="AP1096" s="226"/>
      <c r="AQ1096" s="226"/>
      <c r="AR1096" s="226"/>
      <c r="AS1096" s="226"/>
      <c r="AT1096" s="226"/>
      <c r="AU1096" s="226"/>
      <c r="AV1096" s="226"/>
      <c r="AW1096" s="226"/>
      <c r="AX1096" s="226"/>
      <c r="AY1096" s="226"/>
      <c r="AZ1096" s="226"/>
      <c r="BA1096" s="226"/>
      <c r="BB1096" s="232"/>
      <c r="BC1096" s="227"/>
      <c r="BD1096" s="227"/>
      <c r="BE1096" s="227"/>
      <c r="BF1096" s="227"/>
      <c r="BG1096" s="227"/>
      <c r="BH1096" s="227"/>
      <c r="BI1096" s="170"/>
      <c r="BJ1096" s="170"/>
      <c r="BK1096" s="170"/>
      <c r="BL1096" s="170"/>
      <c r="BM1096" s="170"/>
      <c r="BN1096" s="170"/>
      <c r="BO1096" s="170"/>
      <c r="BP1096" s="170"/>
      <c r="BQ1096" s="170"/>
      <c r="BR1096" s="170"/>
      <c r="EJ1096" s="95"/>
      <c r="EK1096" s="95"/>
      <c r="EL1096" s="95"/>
      <c r="EM1096" s="95"/>
      <c r="EN1096" s="95"/>
      <c r="EO1096" s="95"/>
      <c r="EP1096" s="95"/>
      <c r="EQ1096" s="95"/>
      <c r="ER1096" s="95"/>
      <c r="ES1096" s="95"/>
      <c r="ET1096" s="95"/>
      <c r="EU1096" s="95"/>
      <c r="EV1096" s="95"/>
      <c r="EW1096" s="95"/>
      <c r="EX1096" s="95"/>
      <c r="EY1096" s="95"/>
      <c r="EZ1096" s="95"/>
    </row>
    <row r="1097" spans="1:156">
      <c r="A1097" s="95"/>
      <c r="B1097" s="95"/>
      <c r="C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  <c r="U1097" s="95"/>
      <c r="V1097" s="95"/>
      <c r="W1097" s="95"/>
      <c r="X1097" s="95"/>
      <c r="Y1097" s="95"/>
      <c r="Z1097" s="225"/>
      <c r="AA1097" s="225"/>
      <c r="AB1097" s="225"/>
      <c r="AC1097" s="225"/>
      <c r="AD1097" s="225"/>
      <c r="AF1097" s="225"/>
      <c r="AG1097" s="225"/>
      <c r="AH1097" s="225"/>
      <c r="AI1097" s="225"/>
      <c r="AJ1097" s="225"/>
      <c r="AK1097" s="225"/>
      <c r="AL1097" s="226"/>
      <c r="AM1097" s="226"/>
      <c r="AN1097" s="226"/>
      <c r="AO1097" s="226"/>
      <c r="AP1097" s="226"/>
      <c r="AQ1097" s="226"/>
      <c r="AR1097" s="226"/>
      <c r="AS1097" s="226"/>
      <c r="AT1097" s="226"/>
      <c r="AU1097" s="226"/>
      <c r="AV1097" s="226"/>
      <c r="AW1097" s="226"/>
      <c r="AX1097" s="226"/>
      <c r="AY1097" s="226"/>
      <c r="AZ1097" s="226"/>
      <c r="BA1097" s="226"/>
      <c r="BB1097" s="232"/>
      <c r="BC1097" s="227"/>
      <c r="BD1097" s="227"/>
      <c r="BE1097" s="227"/>
      <c r="BF1097" s="227"/>
      <c r="BG1097" s="227"/>
      <c r="BH1097" s="227"/>
      <c r="BI1097" s="170"/>
      <c r="BJ1097" s="170"/>
      <c r="BK1097" s="170"/>
      <c r="BL1097" s="170"/>
      <c r="BM1097" s="170"/>
      <c r="BN1097" s="170"/>
      <c r="BO1097" s="170"/>
      <c r="BP1097" s="170"/>
      <c r="BQ1097" s="170"/>
      <c r="BR1097" s="170"/>
      <c r="EJ1097" s="95"/>
      <c r="EK1097" s="95"/>
      <c r="EL1097" s="95"/>
      <c r="EM1097" s="95"/>
      <c r="EN1097" s="95"/>
      <c r="EO1097" s="95"/>
      <c r="EP1097" s="95"/>
      <c r="EQ1097" s="95"/>
      <c r="ER1097" s="95"/>
      <c r="ES1097" s="95"/>
      <c r="ET1097" s="95"/>
      <c r="EU1097" s="95"/>
      <c r="EV1097" s="95"/>
      <c r="EW1097" s="95"/>
      <c r="EX1097" s="95"/>
      <c r="EY1097" s="95"/>
      <c r="EZ1097" s="95"/>
    </row>
    <row r="1098" spans="1:156">
      <c r="A1098" s="95"/>
      <c r="B1098" s="95"/>
      <c r="C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  <c r="U1098" s="95"/>
      <c r="V1098" s="95"/>
      <c r="W1098" s="95"/>
      <c r="X1098" s="95"/>
      <c r="Y1098" s="95"/>
      <c r="Z1098" s="225"/>
      <c r="AA1098" s="225"/>
      <c r="AB1098" s="225"/>
      <c r="AC1098" s="225"/>
      <c r="AD1098" s="225"/>
      <c r="AF1098" s="225"/>
      <c r="AG1098" s="225"/>
      <c r="AH1098" s="225"/>
      <c r="AI1098" s="225"/>
      <c r="AJ1098" s="225"/>
      <c r="AK1098" s="225"/>
      <c r="AL1098" s="226"/>
      <c r="AM1098" s="226"/>
      <c r="AN1098" s="226"/>
      <c r="AO1098" s="226"/>
      <c r="AP1098" s="226"/>
      <c r="AQ1098" s="226"/>
      <c r="AR1098" s="226"/>
      <c r="AS1098" s="226"/>
      <c r="AT1098" s="226"/>
      <c r="AU1098" s="226"/>
      <c r="AV1098" s="226"/>
      <c r="AW1098" s="226"/>
      <c r="AX1098" s="226"/>
      <c r="AY1098" s="226"/>
      <c r="AZ1098" s="226"/>
      <c r="BA1098" s="226"/>
      <c r="BB1098" s="232"/>
      <c r="BC1098" s="227"/>
      <c r="BD1098" s="227"/>
      <c r="BE1098" s="227"/>
      <c r="BF1098" s="227"/>
      <c r="BG1098" s="227"/>
      <c r="BH1098" s="227"/>
      <c r="BI1098" s="170"/>
      <c r="BJ1098" s="170"/>
      <c r="BK1098" s="170"/>
      <c r="BL1098" s="170"/>
      <c r="BM1098" s="170"/>
      <c r="BN1098" s="170"/>
      <c r="BO1098" s="170"/>
      <c r="BP1098" s="170"/>
      <c r="BQ1098" s="170"/>
      <c r="BR1098" s="170"/>
      <c r="EJ1098" s="95"/>
      <c r="EK1098" s="95"/>
      <c r="EL1098" s="95"/>
      <c r="EM1098" s="95"/>
      <c r="EN1098" s="95"/>
      <c r="EO1098" s="95"/>
      <c r="EP1098" s="95"/>
      <c r="EQ1098" s="95"/>
      <c r="ER1098" s="95"/>
      <c r="ES1098" s="95"/>
      <c r="ET1098" s="95"/>
      <c r="EU1098" s="95"/>
      <c r="EV1098" s="95"/>
      <c r="EW1098" s="95"/>
      <c r="EX1098" s="95"/>
      <c r="EY1098" s="95"/>
      <c r="EZ1098" s="95"/>
    </row>
    <row r="1099" spans="1:156">
      <c r="A1099" s="95"/>
      <c r="B1099" s="95"/>
      <c r="C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  <c r="U1099" s="95"/>
      <c r="V1099" s="95"/>
      <c r="W1099" s="95"/>
      <c r="X1099" s="95"/>
      <c r="Y1099" s="95"/>
      <c r="Z1099" s="225"/>
      <c r="AA1099" s="225"/>
      <c r="AB1099" s="225"/>
      <c r="AC1099" s="225"/>
      <c r="AD1099" s="225"/>
      <c r="AF1099" s="225"/>
      <c r="AG1099" s="225"/>
      <c r="AH1099" s="225"/>
      <c r="AI1099" s="225"/>
      <c r="AJ1099" s="225"/>
      <c r="AK1099" s="225"/>
      <c r="AL1099" s="226"/>
      <c r="AM1099" s="226"/>
      <c r="AN1099" s="226"/>
      <c r="AO1099" s="226"/>
      <c r="AP1099" s="226"/>
      <c r="AQ1099" s="226"/>
      <c r="AR1099" s="226"/>
      <c r="AS1099" s="226"/>
      <c r="AT1099" s="226"/>
      <c r="AU1099" s="226"/>
      <c r="AV1099" s="226"/>
      <c r="AW1099" s="226"/>
      <c r="AX1099" s="226"/>
      <c r="AY1099" s="226"/>
      <c r="AZ1099" s="226"/>
      <c r="BA1099" s="226"/>
      <c r="BB1099" s="232"/>
      <c r="BC1099" s="227"/>
      <c r="BD1099" s="227"/>
      <c r="BE1099" s="227"/>
      <c r="BF1099" s="227"/>
      <c r="BG1099" s="227"/>
      <c r="BH1099" s="227"/>
      <c r="BI1099" s="170"/>
      <c r="BJ1099" s="170"/>
      <c r="BK1099" s="170"/>
      <c r="BL1099" s="170"/>
      <c r="BM1099" s="170"/>
      <c r="BN1099" s="170"/>
      <c r="BO1099" s="170"/>
      <c r="BP1099" s="170"/>
      <c r="BQ1099" s="170"/>
      <c r="BR1099" s="170"/>
      <c r="EJ1099" s="95"/>
      <c r="EK1099" s="95"/>
      <c r="EL1099" s="95"/>
      <c r="EM1099" s="95"/>
      <c r="EN1099" s="95"/>
      <c r="EO1099" s="95"/>
      <c r="EP1099" s="95"/>
      <c r="EQ1099" s="95"/>
      <c r="ER1099" s="95"/>
      <c r="ES1099" s="95"/>
      <c r="ET1099" s="95"/>
      <c r="EU1099" s="95"/>
      <c r="EV1099" s="95"/>
      <c r="EW1099" s="95"/>
      <c r="EX1099" s="95"/>
      <c r="EY1099" s="95"/>
      <c r="EZ1099" s="95"/>
    </row>
    <row r="1100" spans="1:156">
      <c r="A1100" s="95"/>
      <c r="B1100" s="95"/>
      <c r="C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  <c r="U1100" s="95"/>
      <c r="V1100" s="95"/>
      <c r="W1100" s="95"/>
      <c r="X1100" s="95"/>
      <c r="Y1100" s="95"/>
      <c r="Z1100" s="225"/>
      <c r="AA1100" s="225"/>
      <c r="AB1100" s="225"/>
      <c r="AC1100" s="225"/>
      <c r="AD1100" s="225"/>
      <c r="AF1100" s="225"/>
      <c r="AG1100" s="225"/>
      <c r="AH1100" s="225"/>
      <c r="AI1100" s="225"/>
      <c r="AJ1100" s="225"/>
      <c r="AK1100" s="225"/>
      <c r="AL1100" s="226"/>
      <c r="AM1100" s="226"/>
      <c r="AN1100" s="226"/>
      <c r="AO1100" s="226"/>
      <c r="AP1100" s="226"/>
      <c r="AQ1100" s="226"/>
      <c r="AR1100" s="226"/>
      <c r="AS1100" s="226"/>
      <c r="AT1100" s="226"/>
      <c r="AU1100" s="226"/>
      <c r="AV1100" s="226"/>
      <c r="AW1100" s="226"/>
      <c r="AX1100" s="226"/>
      <c r="AY1100" s="226"/>
      <c r="AZ1100" s="226"/>
      <c r="BA1100" s="226"/>
      <c r="BB1100" s="232"/>
      <c r="BC1100" s="227"/>
      <c r="BD1100" s="227"/>
      <c r="BE1100" s="227"/>
      <c r="BF1100" s="227"/>
      <c r="BG1100" s="227"/>
      <c r="BH1100" s="227"/>
      <c r="BI1100" s="170"/>
      <c r="BJ1100" s="170"/>
      <c r="BK1100" s="170"/>
      <c r="BL1100" s="170"/>
      <c r="BM1100" s="170"/>
      <c r="BN1100" s="170"/>
      <c r="BO1100" s="170"/>
      <c r="BP1100" s="170"/>
      <c r="BQ1100" s="170"/>
      <c r="BR1100" s="170"/>
      <c r="EJ1100" s="95"/>
      <c r="EK1100" s="95"/>
      <c r="EL1100" s="95"/>
      <c r="EM1100" s="95"/>
      <c r="EN1100" s="95"/>
      <c r="EO1100" s="95"/>
      <c r="EP1100" s="95"/>
      <c r="EQ1100" s="95"/>
      <c r="ER1100" s="95"/>
      <c r="ES1100" s="95"/>
      <c r="ET1100" s="95"/>
      <c r="EU1100" s="95"/>
      <c r="EV1100" s="95"/>
      <c r="EW1100" s="95"/>
      <c r="EX1100" s="95"/>
      <c r="EY1100" s="95"/>
      <c r="EZ1100" s="95"/>
    </row>
    <row r="1101" spans="1:156">
      <c r="A1101" s="95"/>
      <c r="B1101" s="95"/>
      <c r="C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  <c r="U1101" s="95"/>
      <c r="V1101" s="95"/>
      <c r="W1101" s="95"/>
      <c r="X1101" s="95"/>
      <c r="Y1101" s="95"/>
      <c r="Z1101" s="225"/>
      <c r="AA1101" s="225"/>
      <c r="AB1101" s="225"/>
      <c r="AC1101" s="225"/>
      <c r="AD1101" s="225"/>
      <c r="AF1101" s="225"/>
      <c r="AG1101" s="225"/>
      <c r="AH1101" s="225"/>
      <c r="AI1101" s="225"/>
      <c r="AJ1101" s="225"/>
      <c r="AK1101" s="225"/>
      <c r="AL1101" s="226"/>
      <c r="AM1101" s="226"/>
      <c r="AN1101" s="226"/>
      <c r="AO1101" s="226"/>
      <c r="AP1101" s="226"/>
      <c r="AQ1101" s="226"/>
      <c r="AR1101" s="226"/>
      <c r="AS1101" s="226"/>
      <c r="AT1101" s="226"/>
      <c r="AU1101" s="226"/>
      <c r="AV1101" s="226"/>
      <c r="AW1101" s="226"/>
      <c r="AX1101" s="226"/>
      <c r="AY1101" s="226"/>
      <c r="AZ1101" s="226"/>
      <c r="BA1101" s="226"/>
      <c r="BB1101" s="232"/>
      <c r="BC1101" s="227"/>
      <c r="BD1101" s="227"/>
      <c r="BE1101" s="227"/>
      <c r="BF1101" s="227"/>
      <c r="BG1101" s="227"/>
      <c r="BH1101" s="227"/>
      <c r="BI1101" s="170"/>
      <c r="BJ1101" s="170"/>
      <c r="BK1101" s="170"/>
      <c r="BL1101" s="170"/>
      <c r="BM1101" s="170"/>
      <c r="BN1101" s="170"/>
      <c r="BO1101" s="170"/>
      <c r="BP1101" s="170"/>
      <c r="BQ1101" s="170"/>
      <c r="BR1101" s="170"/>
      <c r="EJ1101" s="95"/>
      <c r="EK1101" s="95"/>
      <c r="EL1101" s="95"/>
      <c r="EM1101" s="95"/>
      <c r="EN1101" s="95"/>
      <c r="EO1101" s="95"/>
      <c r="EP1101" s="95"/>
      <c r="EQ1101" s="95"/>
      <c r="ER1101" s="95"/>
      <c r="ES1101" s="95"/>
      <c r="ET1101" s="95"/>
      <c r="EU1101" s="95"/>
      <c r="EV1101" s="95"/>
      <c r="EW1101" s="95"/>
      <c r="EX1101" s="95"/>
      <c r="EY1101" s="95"/>
      <c r="EZ1101" s="95"/>
    </row>
    <row r="1102" spans="1:156">
      <c r="A1102" s="95"/>
      <c r="B1102" s="95"/>
      <c r="C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  <c r="U1102" s="95"/>
      <c r="V1102" s="95"/>
      <c r="W1102" s="95"/>
      <c r="X1102" s="95"/>
      <c r="Y1102" s="95"/>
      <c r="Z1102" s="225"/>
      <c r="AA1102" s="225"/>
      <c r="AB1102" s="225"/>
      <c r="AC1102" s="225"/>
      <c r="AD1102" s="225"/>
      <c r="AF1102" s="225"/>
      <c r="AG1102" s="225"/>
      <c r="AH1102" s="225"/>
      <c r="AI1102" s="225"/>
      <c r="AJ1102" s="225"/>
      <c r="AK1102" s="225"/>
      <c r="AL1102" s="226"/>
      <c r="AM1102" s="226"/>
      <c r="AN1102" s="226"/>
      <c r="AO1102" s="226"/>
      <c r="AP1102" s="226"/>
      <c r="AQ1102" s="226"/>
      <c r="AR1102" s="226"/>
      <c r="AS1102" s="226"/>
      <c r="AT1102" s="226"/>
      <c r="AU1102" s="226"/>
      <c r="AV1102" s="226"/>
      <c r="AW1102" s="226"/>
      <c r="AX1102" s="226"/>
      <c r="AY1102" s="226"/>
      <c r="AZ1102" s="226"/>
      <c r="BA1102" s="226"/>
      <c r="BB1102" s="232"/>
      <c r="BC1102" s="227"/>
      <c r="BD1102" s="227"/>
      <c r="BE1102" s="227"/>
      <c r="BF1102" s="227"/>
      <c r="BG1102" s="227"/>
      <c r="BH1102" s="227"/>
      <c r="BI1102" s="170"/>
      <c r="BJ1102" s="170"/>
      <c r="BK1102" s="170"/>
      <c r="BL1102" s="170"/>
      <c r="BM1102" s="170"/>
      <c r="BN1102" s="170"/>
      <c r="BO1102" s="170"/>
      <c r="BP1102" s="170"/>
      <c r="BQ1102" s="170"/>
      <c r="BR1102" s="170"/>
      <c r="EJ1102" s="95"/>
      <c r="EK1102" s="95"/>
      <c r="EL1102" s="95"/>
      <c r="EM1102" s="95"/>
      <c r="EN1102" s="95"/>
      <c r="EO1102" s="95"/>
      <c r="EP1102" s="95"/>
      <c r="EQ1102" s="95"/>
      <c r="ER1102" s="95"/>
      <c r="ES1102" s="95"/>
      <c r="ET1102" s="95"/>
      <c r="EU1102" s="95"/>
      <c r="EV1102" s="95"/>
      <c r="EW1102" s="95"/>
      <c r="EX1102" s="95"/>
      <c r="EY1102" s="95"/>
      <c r="EZ1102" s="95"/>
    </row>
    <row r="1103" spans="1:156">
      <c r="A1103" s="95"/>
      <c r="B1103" s="95"/>
      <c r="C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  <c r="U1103" s="95"/>
      <c r="V1103" s="95"/>
      <c r="W1103" s="95"/>
      <c r="X1103" s="95"/>
      <c r="Y1103" s="95"/>
      <c r="Z1103" s="225"/>
      <c r="AA1103" s="225"/>
      <c r="AB1103" s="225"/>
      <c r="AC1103" s="225"/>
      <c r="AD1103" s="225"/>
      <c r="AF1103" s="225"/>
      <c r="AG1103" s="225"/>
      <c r="AH1103" s="225"/>
      <c r="AI1103" s="225"/>
      <c r="AJ1103" s="225"/>
      <c r="AK1103" s="225"/>
      <c r="AL1103" s="226"/>
      <c r="AM1103" s="226"/>
      <c r="AN1103" s="226"/>
      <c r="AO1103" s="226"/>
      <c r="AP1103" s="226"/>
      <c r="AQ1103" s="226"/>
      <c r="AR1103" s="226"/>
      <c r="AS1103" s="226"/>
      <c r="AT1103" s="226"/>
      <c r="AU1103" s="226"/>
      <c r="AV1103" s="226"/>
      <c r="AW1103" s="226"/>
      <c r="AX1103" s="226"/>
      <c r="AY1103" s="226"/>
      <c r="AZ1103" s="226"/>
      <c r="BA1103" s="226"/>
      <c r="BB1103" s="232"/>
      <c r="BC1103" s="227"/>
      <c r="BD1103" s="227"/>
      <c r="BE1103" s="227"/>
      <c r="BF1103" s="227"/>
      <c r="BG1103" s="227"/>
      <c r="BH1103" s="227"/>
      <c r="BI1103" s="170"/>
      <c r="BJ1103" s="170"/>
      <c r="BK1103" s="170"/>
      <c r="BL1103" s="170"/>
      <c r="BM1103" s="170"/>
      <c r="BN1103" s="170"/>
      <c r="BO1103" s="170"/>
      <c r="BP1103" s="170"/>
      <c r="BQ1103" s="170"/>
      <c r="BR1103" s="170"/>
      <c r="EJ1103" s="95"/>
      <c r="EK1103" s="95"/>
      <c r="EL1103" s="95"/>
      <c r="EM1103" s="95"/>
      <c r="EN1103" s="95"/>
      <c r="EO1103" s="95"/>
      <c r="EP1103" s="95"/>
      <c r="EQ1103" s="95"/>
      <c r="ER1103" s="95"/>
      <c r="ES1103" s="95"/>
      <c r="ET1103" s="95"/>
      <c r="EU1103" s="95"/>
      <c r="EV1103" s="95"/>
      <c r="EW1103" s="95"/>
      <c r="EX1103" s="95"/>
      <c r="EY1103" s="95"/>
      <c r="EZ1103" s="95"/>
    </row>
    <row r="1104" spans="1:156">
      <c r="A1104" s="95"/>
      <c r="B1104" s="95"/>
      <c r="C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  <c r="U1104" s="95"/>
      <c r="V1104" s="95"/>
      <c r="W1104" s="95"/>
      <c r="X1104" s="95"/>
      <c r="Y1104" s="95"/>
      <c r="Z1104" s="225"/>
      <c r="AA1104" s="225"/>
      <c r="AB1104" s="225"/>
      <c r="AC1104" s="225"/>
      <c r="AD1104" s="225"/>
      <c r="AF1104" s="225"/>
      <c r="AG1104" s="225"/>
      <c r="AH1104" s="225"/>
      <c r="AI1104" s="225"/>
      <c r="AJ1104" s="225"/>
      <c r="AK1104" s="225"/>
      <c r="AL1104" s="226"/>
      <c r="AM1104" s="226"/>
      <c r="AN1104" s="226"/>
      <c r="AO1104" s="226"/>
      <c r="AP1104" s="226"/>
      <c r="AQ1104" s="226"/>
      <c r="AR1104" s="226"/>
      <c r="AS1104" s="226"/>
      <c r="AT1104" s="226"/>
      <c r="AU1104" s="226"/>
      <c r="AV1104" s="226"/>
      <c r="AW1104" s="226"/>
      <c r="AX1104" s="226"/>
      <c r="AY1104" s="226"/>
      <c r="AZ1104" s="226"/>
      <c r="BA1104" s="226"/>
      <c r="BB1104" s="232"/>
      <c r="BC1104" s="227"/>
      <c r="BD1104" s="227"/>
      <c r="BE1104" s="227"/>
      <c r="BF1104" s="227"/>
      <c r="BG1104" s="227"/>
      <c r="BH1104" s="227"/>
      <c r="BI1104" s="170"/>
      <c r="BJ1104" s="170"/>
      <c r="BK1104" s="170"/>
      <c r="BL1104" s="170"/>
      <c r="BM1104" s="170"/>
      <c r="BO1104" s="170"/>
      <c r="BP1104" s="170"/>
      <c r="BQ1104" s="170"/>
      <c r="BR1104" s="170"/>
      <c r="EJ1104" s="95"/>
      <c r="EK1104" s="95"/>
      <c r="EL1104" s="95"/>
      <c r="EM1104" s="95"/>
      <c r="EN1104" s="95"/>
      <c r="EO1104" s="95"/>
      <c r="EP1104" s="95"/>
      <c r="EQ1104" s="95"/>
      <c r="ER1104" s="95"/>
      <c r="ES1104" s="95"/>
      <c r="ET1104" s="95"/>
      <c r="EU1104" s="95"/>
      <c r="EV1104" s="95"/>
      <c r="EW1104" s="95"/>
      <c r="EX1104" s="95"/>
      <c r="EY1104" s="95"/>
      <c r="EZ1104" s="95"/>
    </row>
    <row r="1105" spans="1:156">
      <c r="A1105" s="95"/>
      <c r="B1105" s="95"/>
      <c r="C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  <c r="U1105" s="95"/>
      <c r="V1105" s="95"/>
      <c r="W1105" s="95"/>
      <c r="X1105" s="95"/>
      <c r="Y1105" s="95"/>
      <c r="Z1105" s="225"/>
      <c r="AA1105" s="225"/>
      <c r="AB1105" s="225"/>
      <c r="AC1105" s="225"/>
      <c r="AD1105" s="225"/>
      <c r="AF1105" s="225"/>
      <c r="AG1105" s="225"/>
      <c r="AH1105" s="225"/>
      <c r="AI1105" s="225"/>
      <c r="AJ1105" s="225"/>
      <c r="AK1105" s="225"/>
      <c r="AL1105" s="226"/>
      <c r="AM1105" s="226"/>
      <c r="AN1105" s="226"/>
      <c r="AO1105" s="226"/>
      <c r="AP1105" s="226"/>
      <c r="AQ1105" s="226"/>
      <c r="AR1105" s="226"/>
      <c r="AS1105" s="226"/>
      <c r="AT1105" s="226"/>
      <c r="AU1105" s="226"/>
      <c r="AV1105" s="226"/>
      <c r="AW1105" s="226"/>
      <c r="AX1105" s="226"/>
      <c r="AY1105" s="226"/>
      <c r="AZ1105" s="226"/>
      <c r="BA1105" s="226"/>
      <c r="BB1105" s="232"/>
      <c r="BC1105" s="227"/>
      <c r="BD1105" s="227"/>
      <c r="BE1105" s="227"/>
      <c r="BF1105" s="227"/>
      <c r="BG1105" s="227"/>
      <c r="BH1105" s="227"/>
      <c r="BI1105" s="170"/>
      <c r="BJ1105" s="170"/>
      <c r="BK1105" s="170"/>
      <c r="BL1105" s="170"/>
      <c r="BO1105" s="170"/>
      <c r="BP1105" s="170"/>
      <c r="BQ1105" s="170"/>
      <c r="BR1105" s="170"/>
      <c r="EJ1105" s="95"/>
      <c r="EK1105" s="95"/>
      <c r="EL1105" s="95"/>
      <c r="EM1105" s="95"/>
      <c r="EN1105" s="95"/>
      <c r="EO1105" s="95"/>
      <c r="EP1105" s="95"/>
      <c r="EQ1105" s="95"/>
      <c r="ER1105" s="95"/>
      <c r="ES1105" s="95"/>
      <c r="ET1105" s="95"/>
      <c r="EU1105" s="95"/>
      <c r="EV1105" s="95"/>
      <c r="EW1105" s="95"/>
      <c r="EX1105" s="95"/>
      <c r="EY1105" s="95"/>
      <c r="EZ1105" s="95"/>
    </row>
    <row r="1106" spans="1:156">
      <c r="A1106" s="95"/>
      <c r="B1106" s="95"/>
      <c r="C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  <c r="U1106" s="95"/>
      <c r="V1106" s="95"/>
      <c r="W1106" s="95"/>
      <c r="X1106" s="95"/>
      <c r="Y1106" s="95"/>
      <c r="Z1106" s="225"/>
      <c r="AA1106" s="225"/>
      <c r="AB1106" s="225"/>
      <c r="AC1106" s="225"/>
      <c r="AD1106" s="225"/>
      <c r="AF1106" s="225"/>
      <c r="AG1106" s="225"/>
      <c r="AH1106" s="225"/>
      <c r="AI1106" s="225"/>
      <c r="AJ1106" s="225"/>
      <c r="AK1106" s="225"/>
      <c r="AL1106" s="226"/>
      <c r="AM1106" s="226"/>
      <c r="AN1106" s="226"/>
      <c r="AO1106" s="226"/>
      <c r="AP1106" s="226"/>
      <c r="AQ1106" s="226"/>
      <c r="AR1106" s="226"/>
      <c r="AS1106" s="226"/>
      <c r="AT1106" s="226"/>
      <c r="AU1106" s="226"/>
      <c r="AV1106" s="226"/>
      <c r="AW1106" s="226"/>
      <c r="AX1106" s="226"/>
      <c r="AY1106" s="226"/>
      <c r="AZ1106" s="226"/>
      <c r="BA1106" s="226"/>
      <c r="BB1106" s="232"/>
      <c r="BC1106" s="227"/>
      <c r="BD1106" s="227"/>
      <c r="BE1106" s="227"/>
      <c r="BF1106" s="227"/>
      <c r="BG1106" s="227"/>
      <c r="BH1106" s="227"/>
      <c r="BI1106" s="170"/>
      <c r="BJ1106" s="170"/>
      <c r="BK1106" s="170"/>
      <c r="BL1106" s="170"/>
      <c r="BO1106" s="170"/>
      <c r="BP1106" s="170"/>
      <c r="BQ1106" s="170"/>
      <c r="BR1106" s="170"/>
    </row>
    <row r="1107" spans="1:156">
      <c r="A1107" s="95"/>
      <c r="B1107" s="95"/>
      <c r="C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  <c r="U1107" s="95"/>
      <c r="V1107" s="95"/>
      <c r="W1107" s="95"/>
      <c r="X1107" s="95"/>
      <c r="Y1107" s="95"/>
      <c r="Z1107" s="225"/>
      <c r="AA1107" s="225"/>
      <c r="AB1107" s="225"/>
      <c r="AC1107" s="225"/>
      <c r="AD1107" s="225"/>
      <c r="AF1107" s="225"/>
      <c r="AG1107" s="225"/>
      <c r="AH1107" s="225"/>
      <c r="AI1107" s="225"/>
      <c r="AJ1107" s="225"/>
      <c r="AK1107" s="225"/>
      <c r="AL1107" s="226"/>
      <c r="AM1107" s="226"/>
      <c r="AN1107" s="226"/>
      <c r="AO1107" s="226"/>
      <c r="AP1107" s="226"/>
      <c r="AQ1107" s="226"/>
      <c r="AR1107" s="226"/>
      <c r="AS1107" s="226"/>
      <c r="AT1107" s="226"/>
      <c r="AU1107" s="226"/>
      <c r="AV1107" s="226"/>
      <c r="AW1107" s="226"/>
      <c r="AX1107" s="226"/>
      <c r="AY1107" s="226"/>
      <c r="AZ1107" s="226"/>
      <c r="BA1107" s="226"/>
      <c r="BB1107" s="232"/>
      <c r="BC1107" s="227"/>
      <c r="BD1107" s="227"/>
      <c r="BE1107" s="227"/>
      <c r="BF1107" s="227"/>
      <c r="BG1107" s="227"/>
      <c r="BH1107" s="227"/>
      <c r="BI1107" s="170"/>
      <c r="BJ1107" s="170"/>
      <c r="BK1107" s="170"/>
      <c r="BL1107" s="170"/>
      <c r="BO1107" s="170"/>
      <c r="BP1107" s="170"/>
      <c r="BQ1107" s="170"/>
      <c r="BR1107" s="170"/>
    </row>
    <row r="1108" spans="1:156">
      <c r="A1108" s="95"/>
      <c r="B1108" s="95"/>
      <c r="C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  <c r="U1108" s="95"/>
      <c r="V1108" s="95"/>
      <c r="W1108" s="95"/>
      <c r="X1108" s="95"/>
      <c r="Y1108" s="95"/>
      <c r="Z1108" s="225"/>
      <c r="AA1108" s="225"/>
      <c r="AB1108" s="225"/>
      <c r="AC1108" s="225"/>
      <c r="AD1108" s="225"/>
      <c r="AF1108" s="225"/>
      <c r="AG1108" s="225"/>
      <c r="AH1108" s="225"/>
      <c r="AI1108" s="225"/>
      <c r="AJ1108" s="225"/>
      <c r="AK1108" s="225"/>
      <c r="AL1108" s="226"/>
      <c r="AM1108" s="226"/>
      <c r="AN1108" s="226"/>
      <c r="AO1108" s="226"/>
      <c r="AP1108" s="226"/>
      <c r="AQ1108" s="226"/>
      <c r="AR1108" s="226"/>
      <c r="AS1108" s="226"/>
      <c r="AT1108" s="226"/>
      <c r="AU1108" s="226"/>
      <c r="AV1108" s="226"/>
      <c r="AW1108" s="226"/>
      <c r="AX1108" s="226"/>
      <c r="AY1108" s="226"/>
      <c r="AZ1108" s="226"/>
      <c r="BA1108" s="226"/>
      <c r="BB1108" s="232"/>
      <c r="BC1108" s="227"/>
      <c r="BD1108" s="227"/>
      <c r="BE1108" s="227"/>
      <c r="BF1108" s="227"/>
      <c r="BG1108" s="227"/>
      <c r="BH1108" s="227"/>
      <c r="BI1108" s="170"/>
      <c r="BJ1108" s="170"/>
      <c r="BK1108" s="170"/>
      <c r="BL1108" s="170"/>
      <c r="BO1108" s="170"/>
      <c r="BP1108" s="170"/>
      <c r="BQ1108" s="170"/>
      <c r="BR1108" s="170"/>
    </row>
    <row r="1109" spans="1:156">
      <c r="A1109" s="95"/>
      <c r="B1109" s="95"/>
      <c r="C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  <c r="U1109" s="95"/>
      <c r="V1109" s="95"/>
      <c r="W1109" s="95"/>
      <c r="X1109" s="95"/>
      <c r="Y1109" s="95"/>
      <c r="Z1109" s="225"/>
      <c r="AA1109" s="225"/>
      <c r="AB1109" s="225"/>
      <c r="AC1109" s="225"/>
      <c r="AD1109" s="225"/>
      <c r="AF1109" s="225"/>
      <c r="AG1109" s="225"/>
      <c r="AH1109" s="225"/>
      <c r="AI1109" s="225"/>
      <c r="AJ1109" s="225"/>
      <c r="AK1109" s="225"/>
      <c r="AL1109" s="226"/>
      <c r="AM1109" s="226"/>
      <c r="AN1109" s="226"/>
      <c r="AO1109" s="226"/>
      <c r="AP1109" s="226"/>
      <c r="AQ1109" s="226"/>
      <c r="AR1109" s="226"/>
      <c r="AS1109" s="226"/>
      <c r="AT1109" s="226"/>
      <c r="AU1109" s="226"/>
      <c r="AV1109" s="226"/>
      <c r="AW1109" s="226"/>
      <c r="AX1109" s="226"/>
      <c r="AY1109" s="226"/>
      <c r="AZ1109" s="226"/>
      <c r="BA1109" s="226"/>
      <c r="BB1109" s="232"/>
      <c r="BC1109" s="227"/>
      <c r="BD1109" s="227"/>
      <c r="BE1109" s="227"/>
      <c r="BF1109" s="227"/>
      <c r="BG1109" s="227"/>
      <c r="BH1109" s="227"/>
      <c r="BI1109" s="170"/>
      <c r="BJ1109" s="170"/>
      <c r="BK1109" s="170"/>
      <c r="BL1109" s="170"/>
      <c r="BO1109" s="170"/>
      <c r="BP1109" s="170"/>
      <c r="BQ1109" s="170"/>
      <c r="BR1109" s="170"/>
    </row>
    <row r="1110" spans="1:156">
      <c r="A1110" s="95"/>
      <c r="B1110" s="95"/>
      <c r="C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  <c r="U1110" s="95"/>
      <c r="V1110" s="95"/>
      <c r="W1110" s="95"/>
      <c r="X1110" s="95"/>
      <c r="Y1110" s="95"/>
      <c r="Z1110" s="225"/>
      <c r="AA1110" s="225"/>
      <c r="AB1110" s="225"/>
      <c r="AC1110" s="225"/>
      <c r="AD1110" s="225"/>
      <c r="AF1110" s="225"/>
      <c r="AG1110" s="225"/>
      <c r="AH1110" s="225"/>
      <c r="AI1110" s="225"/>
      <c r="AJ1110" s="225"/>
      <c r="AK1110" s="225"/>
      <c r="AL1110" s="226"/>
      <c r="AM1110" s="226"/>
      <c r="AN1110" s="226"/>
      <c r="AO1110" s="226"/>
      <c r="AP1110" s="226"/>
      <c r="AQ1110" s="226"/>
      <c r="AR1110" s="226"/>
      <c r="AS1110" s="226"/>
      <c r="AT1110" s="226"/>
      <c r="AU1110" s="226"/>
      <c r="AV1110" s="226"/>
      <c r="AW1110" s="226"/>
      <c r="AX1110" s="226"/>
      <c r="AY1110" s="226"/>
      <c r="AZ1110" s="226"/>
      <c r="BA1110" s="226"/>
      <c r="BB1110" s="232"/>
      <c r="BC1110" s="227"/>
      <c r="BD1110" s="227"/>
      <c r="BE1110" s="227"/>
      <c r="BF1110" s="227"/>
      <c r="BG1110" s="227"/>
      <c r="BH1110" s="227"/>
      <c r="BI1110" s="170"/>
      <c r="BJ1110" s="170"/>
      <c r="BK1110" s="170"/>
      <c r="BL1110" s="170"/>
      <c r="BO1110" s="170"/>
      <c r="BP1110" s="170"/>
      <c r="BQ1110" s="170"/>
      <c r="BR1110" s="170"/>
    </row>
    <row r="1111" spans="1:156">
      <c r="A1111" s="95"/>
      <c r="B1111" s="95"/>
      <c r="C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  <c r="U1111" s="95"/>
      <c r="V1111" s="95"/>
      <c r="W1111" s="95"/>
      <c r="X1111" s="95"/>
      <c r="Y1111" s="95"/>
      <c r="Z1111" s="225"/>
      <c r="AA1111" s="225"/>
      <c r="AB1111" s="225"/>
      <c r="AC1111" s="225"/>
      <c r="AD1111" s="225"/>
      <c r="AF1111" s="225"/>
      <c r="AG1111" s="225"/>
      <c r="AH1111" s="225"/>
      <c r="AI1111" s="225"/>
      <c r="AJ1111" s="225"/>
      <c r="AK1111" s="225"/>
      <c r="AL1111" s="226"/>
      <c r="AM1111" s="226"/>
      <c r="AN1111" s="226"/>
      <c r="AO1111" s="226"/>
      <c r="AP1111" s="226"/>
      <c r="AQ1111" s="226"/>
      <c r="AR1111" s="226"/>
      <c r="AS1111" s="226"/>
      <c r="AT1111" s="226"/>
      <c r="AU1111" s="226"/>
      <c r="AV1111" s="226"/>
      <c r="AW1111" s="226"/>
      <c r="AX1111" s="226"/>
      <c r="AY1111" s="226"/>
      <c r="AZ1111" s="226"/>
      <c r="BA1111" s="226"/>
      <c r="BB1111" s="232"/>
      <c r="BC1111" s="227"/>
      <c r="BD1111" s="227"/>
      <c r="BE1111" s="227"/>
      <c r="BF1111" s="227"/>
      <c r="BG1111" s="227"/>
      <c r="BH1111" s="227"/>
      <c r="BI1111" s="170"/>
      <c r="BJ1111" s="170"/>
      <c r="BK1111" s="170"/>
      <c r="BL1111" s="170"/>
      <c r="BO1111" s="170"/>
      <c r="BP1111" s="170"/>
      <c r="BQ1111" s="170"/>
      <c r="BR1111" s="170"/>
    </row>
    <row r="1112" spans="1:156">
      <c r="A1112" s="95"/>
      <c r="B1112" s="95"/>
      <c r="C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  <c r="U1112" s="95"/>
      <c r="V1112" s="95"/>
      <c r="W1112" s="95"/>
      <c r="X1112" s="95"/>
      <c r="Y1112" s="95"/>
      <c r="Z1112" s="225"/>
      <c r="AA1112" s="225"/>
      <c r="AB1112" s="225"/>
      <c r="AC1112" s="225"/>
      <c r="AD1112" s="225"/>
      <c r="AF1112" s="225"/>
      <c r="AG1112" s="225"/>
      <c r="AH1112" s="225"/>
      <c r="AI1112" s="225"/>
      <c r="AJ1112" s="225"/>
      <c r="AK1112" s="225"/>
      <c r="AL1112" s="226"/>
      <c r="AM1112" s="226"/>
      <c r="AN1112" s="226"/>
      <c r="AO1112" s="226"/>
      <c r="AP1112" s="226"/>
      <c r="AQ1112" s="226"/>
      <c r="AR1112" s="226"/>
      <c r="AS1112" s="226"/>
      <c r="AT1112" s="226"/>
      <c r="AU1112" s="226"/>
      <c r="AV1112" s="226"/>
      <c r="AW1112" s="226"/>
      <c r="AX1112" s="226"/>
      <c r="AY1112" s="226"/>
      <c r="AZ1112" s="226"/>
      <c r="BA1112" s="226"/>
      <c r="BB1112" s="232"/>
      <c r="BC1112" s="227"/>
      <c r="BD1112" s="227"/>
      <c r="BE1112" s="227"/>
      <c r="BF1112" s="227"/>
      <c r="BG1112" s="227"/>
      <c r="BH1112" s="227"/>
      <c r="BI1112" s="170"/>
      <c r="BJ1112" s="170"/>
      <c r="BK1112" s="170"/>
      <c r="BL1112" s="170"/>
      <c r="BO1112" s="170"/>
      <c r="BP1112" s="170"/>
      <c r="BQ1112" s="170"/>
      <c r="BR1112" s="170"/>
    </row>
    <row r="1113" spans="1:156">
      <c r="A1113" s="95"/>
      <c r="B1113" s="95"/>
      <c r="C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  <c r="U1113" s="95"/>
      <c r="V1113" s="95"/>
      <c r="W1113" s="95"/>
      <c r="X1113" s="95"/>
      <c r="Y1113" s="95"/>
      <c r="Z1113" s="225"/>
      <c r="AA1113" s="225"/>
      <c r="AB1113" s="225"/>
      <c r="AC1113" s="225"/>
      <c r="AD1113" s="225"/>
      <c r="AF1113" s="225"/>
      <c r="AG1113" s="225"/>
      <c r="AH1113" s="225"/>
      <c r="AI1113" s="225"/>
      <c r="AJ1113" s="225"/>
      <c r="AK1113" s="225"/>
      <c r="AL1113" s="226"/>
      <c r="AM1113" s="226"/>
      <c r="AN1113" s="226"/>
      <c r="AO1113" s="226"/>
      <c r="AP1113" s="226"/>
      <c r="AQ1113" s="226"/>
      <c r="AR1113" s="226"/>
      <c r="AS1113" s="226"/>
      <c r="AT1113" s="226"/>
      <c r="AU1113" s="226"/>
      <c r="AV1113" s="226"/>
      <c r="AW1113" s="226"/>
      <c r="AX1113" s="226"/>
      <c r="AY1113" s="226"/>
      <c r="AZ1113" s="226"/>
      <c r="BA1113" s="226"/>
      <c r="BB1113" s="232"/>
      <c r="BC1113" s="227"/>
      <c r="BD1113" s="227"/>
      <c r="BE1113" s="227"/>
      <c r="BF1113" s="227"/>
      <c r="BG1113" s="227"/>
      <c r="BH1113" s="227"/>
      <c r="BI1113" s="170"/>
      <c r="BJ1113" s="170"/>
      <c r="BK1113" s="170"/>
      <c r="BL1113" s="170"/>
      <c r="BO1113" s="170"/>
      <c r="BP1113" s="170"/>
      <c r="BQ1113" s="170"/>
      <c r="BR1113" s="170"/>
    </row>
    <row r="1114" spans="1:156">
      <c r="A1114" s="95"/>
      <c r="B1114" s="95"/>
      <c r="C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  <c r="U1114" s="95"/>
      <c r="V1114" s="95"/>
      <c r="W1114" s="95"/>
      <c r="X1114" s="95"/>
      <c r="Y1114" s="95"/>
      <c r="Z1114" s="225"/>
      <c r="AA1114" s="225"/>
      <c r="AB1114" s="225"/>
      <c r="AC1114" s="225"/>
      <c r="AD1114" s="225"/>
      <c r="AF1114" s="225"/>
      <c r="AG1114" s="225"/>
      <c r="AH1114" s="225"/>
      <c r="AI1114" s="225"/>
      <c r="AJ1114" s="225"/>
      <c r="AK1114" s="225"/>
      <c r="AL1114" s="226"/>
      <c r="AM1114" s="226"/>
      <c r="AN1114" s="226"/>
      <c r="AO1114" s="226"/>
      <c r="AP1114" s="226"/>
      <c r="AQ1114" s="226"/>
      <c r="AR1114" s="226"/>
      <c r="AS1114" s="226"/>
      <c r="AT1114" s="226"/>
      <c r="AU1114" s="226"/>
      <c r="AV1114" s="226"/>
      <c r="AW1114" s="226"/>
      <c r="AX1114" s="226"/>
      <c r="AY1114" s="226"/>
      <c r="AZ1114" s="226"/>
      <c r="BA1114" s="226"/>
      <c r="BB1114" s="232"/>
      <c r="BC1114" s="227"/>
      <c r="BD1114" s="227"/>
      <c r="BE1114" s="227"/>
      <c r="BF1114" s="227"/>
      <c r="BG1114" s="227"/>
      <c r="BH1114" s="227"/>
      <c r="BI1114" s="170"/>
      <c r="BJ1114" s="170"/>
      <c r="BK1114" s="170"/>
      <c r="BL1114" s="170"/>
      <c r="BO1114" s="170"/>
      <c r="BP1114" s="170"/>
      <c r="BQ1114" s="170"/>
      <c r="BR1114" s="170"/>
    </row>
    <row r="1115" spans="1:156">
      <c r="A1115" s="95"/>
      <c r="B1115" s="95"/>
      <c r="C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  <c r="U1115" s="95"/>
      <c r="V1115" s="95"/>
      <c r="W1115" s="95"/>
      <c r="X1115" s="95"/>
      <c r="Y1115" s="95"/>
      <c r="Z1115" s="225"/>
      <c r="AA1115" s="225"/>
      <c r="AB1115" s="225"/>
      <c r="AC1115" s="225"/>
      <c r="AD1115" s="225"/>
      <c r="AF1115" s="225"/>
      <c r="AG1115" s="225"/>
      <c r="AH1115" s="225"/>
      <c r="AI1115" s="225"/>
      <c r="AJ1115" s="225"/>
      <c r="AK1115" s="225"/>
      <c r="AL1115" s="226"/>
      <c r="AM1115" s="226"/>
      <c r="AN1115" s="226"/>
      <c r="AO1115" s="226"/>
      <c r="AP1115" s="226"/>
      <c r="AQ1115" s="226"/>
      <c r="AR1115" s="226"/>
      <c r="AS1115" s="226"/>
      <c r="AT1115" s="226"/>
      <c r="AU1115" s="226"/>
      <c r="AV1115" s="226"/>
      <c r="AW1115" s="226"/>
      <c r="AX1115" s="226"/>
      <c r="AY1115" s="226"/>
      <c r="AZ1115" s="226"/>
      <c r="BA1115" s="226"/>
      <c r="BB1115" s="232"/>
      <c r="BC1115" s="227"/>
      <c r="BD1115" s="227"/>
      <c r="BE1115" s="227"/>
      <c r="BF1115" s="227"/>
      <c r="BG1115" s="227"/>
      <c r="BH1115" s="227"/>
      <c r="BI1115" s="170"/>
      <c r="BJ1115" s="170"/>
      <c r="BK1115" s="170"/>
      <c r="BL1115" s="170"/>
      <c r="BO1115" s="170"/>
      <c r="BP1115" s="170"/>
      <c r="BQ1115" s="170"/>
      <c r="BR1115" s="170"/>
    </row>
    <row r="1116" spans="1:156">
      <c r="A1116" s="95"/>
      <c r="B1116" s="95"/>
      <c r="C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  <c r="U1116" s="95"/>
      <c r="V1116" s="95"/>
      <c r="W1116" s="95"/>
      <c r="X1116" s="95"/>
      <c r="Y1116" s="95"/>
      <c r="Z1116" s="225"/>
      <c r="AA1116" s="225"/>
      <c r="AB1116" s="225"/>
      <c r="AC1116" s="225"/>
      <c r="AD1116" s="225"/>
      <c r="AF1116" s="225"/>
      <c r="AG1116" s="225"/>
      <c r="AH1116" s="225"/>
      <c r="AI1116" s="225"/>
      <c r="AJ1116" s="225"/>
      <c r="AK1116" s="225"/>
      <c r="AL1116" s="226"/>
      <c r="AM1116" s="226"/>
      <c r="AN1116" s="226"/>
      <c r="AO1116" s="226"/>
      <c r="AP1116" s="226"/>
      <c r="AQ1116" s="226"/>
      <c r="AR1116" s="226"/>
      <c r="AS1116" s="226"/>
      <c r="AT1116" s="226"/>
      <c r="AU1116" s="226"/>
      <c r="AV1116" s="226"/>
      <c r="AW1116" s="226"/>
      <c r="AX1116" s="226"/>
      <c r="AY1116" s="226"/>
      <c r="AZ1116" s="226"/>
      <c r="BA1116" s="226"/>
      <c r="BD1116" s="227"/>
      <c r="BE1116" s="227"/>
      <c r="BF1116" s="227"/>
      <c r="BG1116" s="227"/>
      <c r="BH1116" s="227"/>
      <c r="BI1116" s="170"/>
      <c r="BJ1116" s="170"/>
      <c r="BK1116" s="170"/>
      <c r="BL1116" s="170"/>
      <c r="BO1116" s="170"/>
      <c r="BP1116" s="170"/>
      <c r="BQ1116" s="170"/>
      <c r="BR1116" s="170"/>
    </row>
    <row r="1117" spans="1:156">
      <c r="A1117" s="95"/>
      <c r="B1117" s="95"/>
      <c r="C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  <c r="U1117" s="95"/>
      <c r="V1117" s="95"/>
      <c r="W1117" s="95"/>
      <c r="X1117" s="95"/>
      <c r="Y1117" s="95"/>
      <c r="Z1117" s="225"/>
      <c r="AA1117" s="225"/>
      <c r="AB1117" s="225"/>
      <c r="AC1117" s="225"/>
      <c r="AD1117" s="225"/>
      <c r="AF1117" s="225"/>
      <c r="AG1117" s="225"/>
      <c r="AH1117" s="225"/>
      <c r="AI1117" s="225"/>
      <c r="AJ1117" s="225"/>
      <c r="AK1117" s="225"/>
      <c r="AL1117" s="226"/>
      <c r="AM1117" s="226"/>
      <c r="AN1117" s="226"/>
      <c r="AO1117" s="226"/>
      <c r="AP1117" s="226"/>
      <c r="AQ1117" s="226"/>
      <c r="AR1117" s="226"/>
      <c r="AS1117" s="226"/>
      <c r="AT1117" s="226"/>
      <c r="AU1117" s="226"/>
      <c r="AV1117" s="226"/>
      <c r="AW1117" s="226"/>
      <c r="AX1117" s="226"/>
      <c r="AY1117" s="226"/>
      <c r="AZ1117" s="226"/>
      <c r="BA1117" s="226"/>
      <c r="BD1117" s="227"/>
      <c r="BE1117" s="227"/>
      <c r="BF1117" s="227"/>
      <c r="BG1117" s="227"/>
      <c r="BH1117" s="227"/>
      <c r="BI1117" s="170"/>
      <c r="BJ1117" s="170"/>
      <c r="BK1117" s="170"/>
      <c r="BL1117" s="170"/>
      <c r="BO1117" s="170"/>
      <c r="BP1117" s="170"/>
      <c r="BQ1117" s="170"/>
      <c r="BR1117" s="170"/>
    </row>
    <row r="1118" spans="1:156">
      <c r="A1118" s="95"/>
      <c r="B1118" s="95"/>
      <c r="C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  <c r="U1118" s="95"/>
      <c r="V1118" s="95"/>
      <c r="W1118" s="95"/>
      <c r="X1118" s="95"/>
      <c r="Y1118" s="95"/>
      <c r="Z1118" s="225"/>
      <c r="AA1118" s="225"/>
      <c r="AB1118" s="225"/>
      <c r="AC1118" s="225"/>
      <c r="AD1118" s="225"/>
      <c r="AF1118" s="225"/>
      <c r="AG1118" s="225"/>
      <c r="AH1118" s="225"/>
      <c r="AI1118" s="225"/>
      <c r="AJ1118" s="225"/>
      <c r="AK1118" s="225"/>
      <c r="AL1118" s="226"/>
      <c r="AM1118" s="226"/>
      <c r="AN1118" s="226"/>
      <c r="AO1118" s="226"/>
      <c r="AP1118" s="226"/>
      <c r="AQ1118" s="226"/>
      <c r="AR1118" s="226"/>
      <c r="AS1118" s="226"/>
      <c r="AT1118" s="226"/>
      <c r="AU1118" s="226"/>
      <c r="AV1118" s="226"/>
      <c r="AW1118" s="226"/>
      <c r="AX1118" s="226"/>
      <c r="AY1118" s="226"/>
      <c r="AZ1118" s="226"/>
      <c r="BA1118" s="226"/>
      <c r="BD1118" s="227"/>
      <c r="BE1118" s="227"/>
      <c r="BF1118" s="227"/>
      <c r="BG1118" s="227"/>
      <c r="BP1118" s="170"/>
      <c r="BQ1118" s="170"/>
      <c r="BR1118" s="170"/>
    </row>
    <row r="1119" spans="1:156">
      <c r="A1119" s="95"/>
      <c r="B1119" s="95"/>
      <c r="C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  <c r="U1119" s="95"/>
      <c r="V1119" s="95"/>
      <c r="W1119" s="95"/>
      <c r="X1119" s="95"/>
      <c r="Y1119" s="95"/>
      <c r="Z1119" s="225"/>
      <c r="AA1119" s="225"/>
      <c r="AB1119" s="225"/>
      <c r="AC1119" s="225"/>
      <c r="AD1119" s="225"/>
      <c r="AF1119" s="225"/>
      <c r="AG1119" s="225"/>
      <c r="AH1119" s="225"/>
      <c r="AI1119" s="225"/>
      <c r="AJ1119" s="225"/>
      <c r="AK1119" s="225"/>
      <c r="AL1119" s="226"/>
      <c r="AM1119" s="226"/>
      <c r="AN1119" s="226"/>
      <c r="AO1119" s="226"/>
      <c r="AP1119" s="226"/>
      <c r="AQ1119" s="226"/>
      <c r="AR1119" s="226"/>
      <c r="AS1119" s="226"/>
      <c r="AT1119" s="226"/>
      <c r="AU1119" s="226"/>
      <c r="AV1119" s="226"/>
      <c r="AW1119" s="226"/>
      <c r="AX1119" s="226"/>
      <c r="AY1119" s="226"/>
      <c r="AZ1119" s="226"/>
      <c r="BA1119" s="226"/>
      <c r="BD1119" s="227"/>
      <c r="BE1119" s="227"/>
      <c r="BF1119" s="227"/>
      <c r="BG1119" s="227"/>
      <c r="BP1119" s="170"/>
      <c r="BQ1119" s="170"/>
      <c r="BR1119" s="170"/>
    </row>
    <row r="1120" spans="1:156">
      <c r="A1120" s="95"/>
      <c r="B1120" s="95"/>
      <c r="C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  <c r="U1120" s="95"/>
      <c r="V1120" s="95"/>
      <c r="W1120" s="95"/>
      <c r="X1120" s="95"/>
      <c r="Y1120" s="95"/>
      <c r="Z1120" s="225"/>
      <c r="AA1120" s="225"/>
      <c r="AB1120" s="225"/>
      <c r="AC1120" s="225"/>
      <c r="AD1120" s="225"/>
      <c r="AF1120" s="225"/>
      <c r="AG1120" s="225"/>
      <c r="AH1120" s="225"/>
      <c r="AI1120" s="225"/>
      <c r="AJ1120" s="225"/>
      <c r="AK1120" s="225"/>
      <c r="AL1120" s="226"/>
      <c r="AM1120" s="226"/>
      <c r="AN1120" s="226"/>
      <c r="AO1120" s="226"/>
      <c r="AP1120" s="226"/>
      <c r="AQ1120" s="226"/>
      <c r="AR1120" s="226"/>
      <c r="AS1120" s="226"/>
      <c r="AT1120" s="226"/>
      <c r="AU1120" s="226"/>
      <c r="AV1120" s="226"/>
      <c r="AW1120" s="226"/>
      <c r="AX1120" s="226"/>
      <c r="AY1120" s="226"/>
      <c r="AZ1120" s="226"/>
      <c r="BA1120" s="226"/>
      <c r="BD1120" s="227"/>
      <c r="BE1120" s="227"/>
      <c r="BG1120" s="227"/>
      <c r="BP1120" s="170"/>
      <c r="BQ1120" s="170"/>
      <c r="BR1120" s="170"/>
    </row>
    <row r="1121" spans="1:156" ht="11.25">
      <c r="A1121" s="95"/>
      <c r="B1121" s="95"/>
      <c r="C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  <c r="U1121" s="95"/>
      <c r="V1121" s="95"/>
      <c r="W1121" s="95"/>
      <c r="X1121" s="95"/>
      <c r="Y1121" s="95"/>
      <c r="Z1121" s="225"/>
      <c r="AA1121" s="225"/>
      <c r="AB1121" s="225"/>
      <c r="AC1121" s="225"/>
      <c r="AD1121" s="225"/>
      <c r="AF1121" s="225"/>
      <c r="AG1121" s="225"/>
      <c r="AH1121" s="225"/>
      <c r="AI1121" s="225"/>
      <c r="AJ1121" s="225"/>
      <c r="AK1121" s="225"/>
      <c r="AL1121" s="226"/>
      <c r="AM1121" s="226"/>
      <c r="AN1121" s="226"/>
      <c r="AO1121" s="226"/>
      <c r="AP1121" s="226"/>
      <c r="AQ1121" s="226"/>
      <c r="AR1121" s="226"/>
      <c r="AS1121" s="226"/>
      <c r="AT1121" s="226"/>
      <c r="AU1121" s="226"/>
      <c r="AV1121" s="226"/>
      <c r="AW1121" s="226"/>
      <c r="AX1121" s="226"/>
      <c r="AY1121" s="226"/>
      <c r="AZ1121" s="226"/>
      <c r="BA1121" s="226"/>
      <c r="BB1121" s="95"/>
      <c r="BC1121" s="95"/>
      <c r="BD1121" s="95"/>
      <c r="BE1121" s="95"/>
      <c r="BF1121" s="95"/>
      <c r="BG1121" s="95"/>
      <c r="BH1121" s="95"/>
      <c r="BI1121" s="95"/>
      <c r="BJ1121" s="95"/>
      <c r="BK1121" s="95"/>
      <c r="BL1121" s="95"/>
      <c r="BM1121" s="95"/>
      <c r="BN1121" s="95"/>
      <c r="BO1121" s="95"/>
      <c r="BP1121" s="95"/>
      <c r="BQ1121" s="95"/>
      <c r="BR1121" s="95"/>
      <c r="BS1121" s="95"/>
      <c r="BT1121" s="95"/>
      <c r="BU1121" s="95"/>
      <c r="BV1121" s="95"/>
      <c r="BW1121" s="95"/>
      <c r="BX1121" s="95"/>
      <c r="BY1121" s="95"/>
      <c r="BZ1121" s="95"/>
      <c r="CA1121" s="95"/>
      <c r="CB1121" s="95"/>
      <c r="CC1121" s="95"/>
      <c r="CD1121" s="95"/>
      <c r="CE1121" s="95"/>
      <c r="CF1121" s="95"/>
      <c r="CG1121" s="95"/>
      <c r="CH1121" s="95"/>
      <c r="CI1121" s="95"/>
      <c r="CJ1121" s="95"/>
      <c r="CK1121" s="95"/>
      <c r="CL1121" s="95"/>
      <c r="CM1121" s="95"/>
      <c r="CN1121" s="95"/>
      <c r="CO1121" s="95"/>
      <c r="CP1121" s="95"/>
      <c r="CQ1121" s="95"/>
      <c r="CR1121" s="95"/>
      <c r="CS1121" s="95"/>
      <c r="CT1121" s="95"/>
      <c r="CU1121" s="95"/>
      <c r="CV1121" s="95"/>
      <c r="CW1121" s="95"/>
      <c r="CX1121" s="95"/>
      <c r="CY1121" s="95"/>
      <c r="CZ1121" s="95"/>
      <c r="DA1121" s="95"/>
      <c r="DB1121" s="95"/>
      <c r="DC1121" s="95"/>
      <c r="DD1121" s="95"/>
      <c r="DE1121" s="95"/>
      <c r="DF1121" s="95"/>
      <c r="DG1121" s="95"/>
      <c r="DH1121" s="95"/>
      <c r="DI1121" s="95"/>
      <c r="DJ1121" s="95"/>
      <c r="DK1121" s="95"/>
      <c r="DL1121" s="95"/>
      <c r="DM1121" s="95"/>
      <c r="DN1121" s="95"/>
      <c r="DO1121" s="95"/>
      <c r="DP1121" s="95"/>
      <c r="DQ1121" s="95"/>
      <c r="DR1121" s="95"/>
      <c r="DS1121" s="95"/>
      <c r="DT1121" s="95"/>
      <c r="DU1121" s="95"/>
      <c r="DV1121" s="95"/>
      <c r="DW1121" s="95"/>
      <c r="DX1121" s="95"/>
      <c r="DY1121" s="95"/>
      <c r="DZ1121" s="95"/>
      <c r="EA1121" s="95"/>
      <c r="EB1121" s="95"/>
      <c r="EC1121" s="95"/>
      <c r="ED1121" s="95"/>
      <c r="EE1121" s="95"/>
      <c r="EF1121" s="95"/>
      <c r="EG1121" s="95"/>
      <c r="EH1121" s="95"/>
      <c r="EI1121" s="95"/>
      <c r="EJ1121" s="95"/>
      <c r="EK1121" s="95"/>
      <c r="EL1121" s="95"/>
      <c r="EM1121" s="95"/>
      <c r="EN1121" s="95"/>
      <c r="EO1121" s="95"/>
      <c r="EP1121" s="95"/>
      <c r="EQ1121" s="95"/>
      <c r="ER1121" s="95"/>
      <c r="ES1121" s="95"/>
      <c r="ET1121" s="95"/>
      <c r="EU1121" s="95"/>
      <c r="EV1121" s="95"/>
      <c r="EW1121" s="95"/>
      <c r="EX1121" s="95"/>
      <c r="EY1121" s="95"/>
      <c r="EZ1121" s="95"/>
    </row>
    <row r="1122" spans="1:156" ht="11.25">
      <c r="A1122" s="95"/>
      <c r="B1122" s="95"/>
      <c r="C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  <c r="U1122" s="95"/>
      <c r="V1122" s="95"/>
      <c r="W1122" s="95"/>
      <c r="X1122" s="95"/>
      <c r="Y1122" s="95"/>
      <c r="Z1122" s="225"/>
      <c r="AA1122" s="225"/>
      <c r="AB1122" s="225"/>
      <c r="AC1122" s="225"/>
      <c r="AD1122" s="225"/>
      <c r="AF1122" s="225"/>
      <c r="AG1122" s="225"/>
      <c r="AH1122" s="225"/>
      <c r="AI1122" s="225"/>
      <c r="AJ1122" s="225"/>
      <c r="AK1122" s="225"/>
      <c r="AL1122" s="226"/>
      <c r="AM1122" s="226"/>
      <c r="AN1122" s="226"/>
      <c r="AO1122" s="226"/>
      <c r="AP1122" s="226"/>
      <c r="AQ1122" s="226"/>
      <c r="AR1122" s="226"/>
      <c r="AS1122" s="226"/>
      <c r="AT1122" s="226"/>
      <c r="AU1122" s="226"/>
      <c r="AV1122" s="226"/>
      <c r="AW1122" s="226"/>
      <c r="AX1122" s="226"/>
      <c r="AY1122" s="226"/>
      <c r="AZ1122" s="226"/>
      <c r="BA1122" s="226"/>
      <c r="BB1122" s="95"/>
      <c r="BC1122" s="95"/>
      <c r="BD1122" s="95"/>
      <c r="BE1122" s="95"/>
      <c r="BF1122" s="95"/>
      <c r="BG1122" s="95"/>
      <c r="BH1122" s="95"/>
      <c r="BI1122" s="95"/>
      <c r="BJ1122" s="95"/>
      <c r="BK1122" s="95"/>
      <c r="BL1122" s="95"/>
      <c r="BM1122" s="95"/>
      <c r="BN1122" s="95"/>
      <c r="BO1122" s="95"/>
      <c r="BP1122" s="95"/>
      <c r="BQ1122" s="95"/>
      <c r="BR1122" s="95"/>
      <c r="BS1122" s="95"/>
      <c r="BT1122" s="95"/>
      <c r="BU1122" s="95"/>
      <c r="BV1122" s="95"/>
      <c r="BW1122" s="95"/>
      <c r="BX1122" s="95"/>
      <c r="BY1122" s="95"/>
      <c r="BZ1122" s="95"/>
      <c r="CA1122" s="95"/>
      <c r="CB1122" s="95"/>
      <c r="CC1122" s="95"/>
      <c r="CD1122" s="95"/>
      <c r="CE1122" s="95"/>
      <c r="CF1122" s="95"/>
      <c r="CG1122" s="95"/>
      <c r="CH1122" s="95"/>
      <c r="CI1122" s="95"/>
      <c r="CJ1122" s="95"/>
      <c r="CK1122" s="95"/>
      <c r="CL1122" s="95"/>
      <c r="CM1122" s="95"/>
      <c r="CN1122" s="95"/>
      <c r="CO1122" s="95"/>
      <c r="CP1122" s="95"/>
      <c r="CQ1122" s="95"/>
      <c r="CR1122" s="95"/>
      <c r="CS1122" s="95"/>
      <c r="CT1122" s="95"/>
      <c r="CU1122" s="95"/>
      <c r="CV1122" s="95"/>
      <c r="CW1122" s="95"/>
      <c r="CX1122" s="95"/>
      <c r="CY1122" s="95"/>
      <c r="CZ1122" s="95"/>
      <c r="DA1122" s="95"/>
      <c r="DB1122" s="95"/>
      <c r="DC1122" s="95"/>
      <c r="DD1122" s="95"/>
      <c r="DE1122" s="95"/>
      <c r="DF1122" s="95"/>
      <c r="DG1122" s="95"/>
      <c r="DH1122" s="95"/>
      <c r="DI1122" s="95"/>
      <c r="DJ1122" s="95"/>
      <c r="DK1122" s="95"/>
      <c r="DL1122" s="95"/>
      <c r="DM1122" s="95"/>
      <c r="DN1122" s="95"/>
      <c r="DO1122" s="95"/>
      <c r="DP1122" s="95"/>
      <c r="DQ1122" s="95"/>
      <c r="DR1122" s="95"/>
      <c r="DS1122" s="95"/>
      <c r="DT1122" s="95"/>
      <c r="DU1122" s="95"/>
      <c r="DV1122" s="95"/>
      <c r="DW1122" s="95"/>
      <c r="DX1122" s="95"/>
      <c r="DY1122" s="95"/>
      <c r="DZ1122" s="95"/>
      <c r="EA1122" s="95"/>
      <c r="EB1122" s="95"/>
      <c r="EC1122" s="95"/>
      <c r="ED1122" s="95"/>
      <c r="EE1122" s="95"/>
      <c r="EF1122" s="95"/>
      <c r="EG1122" s="95"/>
      <c r="EH1122" s="95"/>
      <c r="EI1122" s="95"/>
      <c r="EJ1122" s="95"/>
      <c r="EK1122" s="95"/>
      <c r="EL1122" s="95"/>
      <c r="EM1122" s="95"/>
      <c r="EN1122" s="95"/>
      <c r="EO1122" s="95"/>
      <c r="EP1122" s="95"/>
      <c r="EQ1122" s="95"/>
      <c r="ER1122" s="95"/>
      <c r="ES1122" s="95"/>
      <c r="ET1122" s="95"/>
      <c r="EU1122" s="95"/>
      <c r="EV1122" s="95"/>
      <c r="EW1122" s="95"/>
      <c r="EX1122" s="95"/>
      <c r="EY1122" s="95"/>
      <c r="EZ1122" s="95"/>
    </row>
    <row r="1123" spans="1:156" ht="11.25">
      <c r="A1123" s="95"/>
      <c r="B1123" s="95"/>
      <c r="C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  <c r="U1123" s="95"/>
      <c r="V1123" s="95"/>
      <c r="W1123" s="95"/>
      <c r="X1123" s="95"/>
      <c r="Y1123" s="95"/>
      <c r="Z1123" s="225"/>
      <c r="AA1123" s="225"/>
      <c r="AB1123" s="225"/>
      <c r="AC1123" s="225"/>
      <c r="AD1123" s="225"/>
      <c r="AF1123" s="225"/>
      <c r="AG1123" s="225"/>
      <c r="AH1123" s="225"/>
      <c r="AI1123" s="225"/>
      <c r="AJ1123" s="225"/>
      <c r="AK1123" s="225"/>
      <c r="AL1123" s="226"/>
      <c r="AM1123" s="226"/>
      <c r="AN1123" s="226"/>
      <c r="AO1123" s="226"/>
      <c r="AP1123" s="226"/>
      <c r="AQ1123" s="226"/>
      <c r="AR1123" s="226"/>
      <c r="AS1123" s="226"/>
      <c r="AT1123" s="226"/>
      <c r="AU1123" s="226"/>
      <c r="AV1123" s="226"/>
      <c r="AW1123" s="226"/>
      <c r="AX1123" s="226"/>
      <c r="AY1123" s="226"/>
      <c r="AZ1123" s="226"/>
      <c r="BA1123" s="226"/>
      <c r="BB1123" s="95"/>
      <c r="BC1123" s="95"/>
      <c r="BD1123" s="95"/>
      <c r="BE1123" s="95"/>
      <c r="BF1123" s="95"/>
      <c r="BG1123" s="95"/>
      <c r="BH1123" s="95"/>
      <c r="BI1123" s="95"/>
      <c r="BJ1123" s="95"/>
      <c r="BK1123" s="95"/>
      <c r="BL1123" s="95"/>
      <c r="BM1123" s="95"/>
      <c r="BN1123" s="95"/>
      <c r="BO1123" s="95"/>
      <c r="BP1123" s="95"/>
      <c r="BQ1123" s="95"/>
      <c r="BR1123" s="95"/>
      <c r="BS1123" s="95"/>
      <c r="BT1123" s="95"/>
      <c r="BU1123" s="95"/>
      <c r="BV1123" s="95"/>
      <c r="BW1123" s="95"/>
      <c r="BX1123" s="95"/>
      <c r="BY1123" s="95"/>
      <c r="BZ1123" s="95"/>
      <c r="CA1123" s="95"/>
      <c r="CB1123" s="95"/>
      <c r="CC1123" s="95"/>
      <c r="CD1123" s="95"/>
      <c r="CE1123" s="95"/>
      <c r="CF1123" s="95"/>
      <c r="CG1123" s="95"/>
      <c r="CH1123" s="95"/>
      <c r="CI1123" s="95"/>
      <c r="CJ1123" s="95"/>
      <c r="CK1123" s="95"/>
      <c r="CL1123" s="95"/>
      <c r="CM1123" s="95"/>
      <c r="CN1123" s="95"/>
      <c r="CO1123" s="95"/>
      <c r="CP1123" s="95"/>
      <c r="CQ1123" s="95"/>
      <c r="CR1123" s="95"/>
      <c r="CS1123" s="95"/>
      <c r="CT1123" s="95"/>
      <c r="CU1123" s="95"/>
      <c r="CV1123" s="95"/>
      <c r="CW1123" s="95"/>
      <c r="CX1123" s="95"/>
      <c r="CY1123" s="95"/>
      <c r="CZ1123" s="95"/>
      <c r="DA1123" s="95"/>
      <c r="DB1123" s="95"/>
      <c r="DC1123" s="95"/>
      <c r="DD1123" s="95"/>
      <c r="DE1123" s="95"/>
      <c r="DF1123" s="95"/>
      <c r="DG1123" s="95"/>
      <c r="DH1123" s="95"/>
      <c r="DI1123" s="95"/>
      <c r="DJ1123" s="95"/>
      <c r="DK1123" s="95"/>
      <c r="DL1123" s="95"/>
      <c r="DM1123" s="95"/>
      <c r="DN1123" s="95"/>
      <c r="DO1123" s="95"/>
      <c r="DP1123" s="95"/>
      <c r="DQ1123" s="95"/>
      <c r="DR1123" s="95"/>
      <c r="DS1123" s="95"/>
      <c r="DT1123" s="95"/>
      <c r="DU1123" s="95"/>
      <c r="DV1123" s="95"/>
      <c r="DW1123" s="95"/>
      <c r="DX1123" s="95"/>
      <c r="DY1123" s="95"/>
      <c r="DZ1123" s="95"/>
      <c r="EA1123" s="95"/>
      <c r="EB1123" s="95"/>
      <c r="EC1123" s="95"/>
      <c r="ED1123" s="95"/>
      <c r="EE1123" s="95"/>
      <c r="EF1123" s="95"/>
      <c r="EG1123" s="95"/>
      <c r="EH1123" s="95"/>
      <c r="EI1123" s="95"/>
      <c r="EJ1123" s="95"/>
      <c r="EK1123" s="95"/>
      <c r="EL1123" s="95"/>
      <c r="EM1123" s="95"/>
      <c r="EN1123" s="95"/>
      <c r="EO1123" s="95"/>
      <c r="EP1123" s="95"/>
      <c r="EQ1123" s="95"/>
      <c r="ER1123" s="95"/>
      <c r="ES1123" s="95"/>
      <c r="ET1123" s="95"/>
      <c r="EU1123" s="95"/>
      <c r="EV1123" s="95"/>
      <c r="EW1123" s="95"/>
      <c r="EX1123" s="95"/>
      <c r="EY1123" s="95"/>
      <c r="EZ1123" s="95"/>
    </row>
    <row r="1124" spans="1:156" ht="11.25">
      <c r="A1124" s="95"/>
      <c r="B1124" s="95"/>
      <c r="C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  <c r="U1124" s="95"/>
      <c r="V1124" s="95"/>
      <c r="W1124" s="95"/>
      <c r="X1124" s="95"/>
      <c r="Y1124" s="95"/>
      <c r="Z1124" s="225"/>
      <c r="AA1124" s="225"/>
      <c r="AB1124" s="225"/>
      <c r="AC1124" s="225"/>
      <c r="AD1124" s="225"/>
      <c r="AF1124" s="225"/>
      <c r="AG1124" s="225"/>
      <c r="AH1124" s="225"/>
      <c r="AI1124" s="225"/>
      <c r="AJ1124" s="225"/>
      <c r="AK1124" s="225"/>
      <c r="AL1124" s="226"/>
      <c r="AM1124" s="226"/>
      <c r="AN1124" s="226"/>
      <c r="AO1124" s="226"/>
      <c r="AP1124" s="226"/>
      <c r="AQ1124" s="226"/>
      <c r="AR1124" s="226"/>
      <c r="AS1124" s="226"/>
      <c r="AT1124" s="226"/>
      <c r="AU1124" s="226"/>
      <c r="AV1124" s="226"/>
      <c r="AW1124" s="226"/>
      <c r="AX1124" s="226"/>
      <c r="AY1124" s="226"/>
      <c r="AZ1124" s="226"/>
      <c r="BA1124" s="226"/>
      <c r="BB1124" s="95"/>
      <c r="BC1124" s="95"/>
      <c r="BD1124" s="95"/>
      <c r="BE1124" s="95"/>
      <c r="BF1124" s="95"/>
      <c r="BG1124" s="95"/>
      <c r="BH1124" s="95"/>
      <c r="BI1124" s="95"/>
      <c r="BJ1124" s="95"/>
      <c r="BK1124" s="95"/>
      <c r="BL1124" s="95"/>
      <c r="BM1124" s="95"/>
      <c r="BN1124" s="95"/>
      <c r="BO1124" s="95"/>
      <c r="BP1124" s="95"/>
      <c r="BQ1124" s="95"/>
      <c r="BR1124" s="95"/>
      <c r="BS1124" s="95"/>
      <c r="BT1124" s="95"/>
      <c r="BU1124" s="95"/>
      <c r="BV1124" s="95"/>
      <c r="BW1124" s="95"/>
      <c r="BX1124" s="95"/>
      <c r="BY1124" s="95"/>
      <c r="BZ1124" s="95"/>
      <c r="CA1124" s="95"/>
      <c r="CB1124" s="95"/>
      <c r="CC1124" s="95"/>
      <c r="CD1124" s="95"/>
      <c r="CE1124" s="95"/>
      <c r="CF1124" s="95"/>
      <c r="CG1124" s="95"/>
      <c r="CH1124" s="95"/>
      <c r="CI1124" s="95"/>
      <c r="CJ1124" s="95"/>
      <c r="CK1124" s="95"/>
      <c r="CL1124" s="95"/>
      <c r="CM1124" s="95"/>
      <c r="CN1124" s="95"/>
      <c r="CO1124" s="95"/>
      <c r="CP1124" s="95"/>
      <c r="CQ1124" s="95"/>
      <c r="CR1124" s="95"/>
      <c r="CS1124" s="95"/>
      <c r="CT1124" s="95"/>
      <c r="CU1124" s="95"/>
      <c r="CV1124" s="95"/>
      <c r="CW1124" s="95"/>
      <c r="CX1124" s="95"/>
      <c r="CY1124" s="95"/>
      <c r="CZ1124" s="95"/>
      <c r="DA1124" s="95"/>
      <c r="DB1124" s="95"/>
      <c r="DC1124" s="95"/>
      <c r="DD1124" s="95"/>
      <c r="DE1124" s="95"/>
      <c r="DF1124" s="95"/>
      <c r="DG1124" s="95"/>
      <c r="DH1124" s="95"/>
      <c r="DI1124" s="95"/>
      <c r="DJ1124" s="95"/>
      <c r="DK1124" s="95"/>
      <c r="DL1124" s="95"/>
      <c r="DM1124" s="95"/>
      <c r="DN1124" s="95"/>
      <c r="DO1124" s="95"/>
      <c r="DP1124" s="95"/>
      <c r="DQ1124" s="95"/>
      <c r="DR1124" s="95"/>
      <c r="DS1124" s="95"/>
      <c r="DT1124" s="95"/>
      <c r="DU1124" s="95"/>
      <c r="DV1124" s="95"/>
      <c r="DW1124" s="95"/>
      <c r="DX1124" s="95"/>
      <c r="DY1124" s="95"/>
      <c r="DZ1124" s="95"/>
      <c r="EA1124" s="95"/>
      <c r="EB1124" s="95"/>
      <c r="EC1124" s="95"/>
      <c r="ED1124" s="95"/>
      <c r="EE1124" s="95"/>
      <c r="EF1124" s="95"/>
      <c r="EG1124" s="95"/>
      <c r="EH1124" s="95"/>
      <c r="EI1124" s="95"/>
      <c r="EJ1124" s="95"/>
      <c r="EK1124" s="95"/>
      <c r="EL1124" s="95"/>
      <c r="EM1124" s="95"/>
      <c r="EN1124" s="95"/>
      <c r="EO1124" s="95"/>
      <c r="EP1124" s="95"/>
      <c r="EQ1124" s="95"/>
      <c r="ER1124" s="95"/>
      <c r="ES1124" s="95"/>
      <c r="ET1124" s="95"/>
      <c r="EU1124" s="95"/>
      <c r="EV1124" s="95"/>
      <c r="EW1124" s="95"/>
      <c r="EX1124" s="95"/>
      <c r="EY1124" s="95"/>
      <c r="EZ1124" s="95"/>
    </row>
    <row r="1125" spans="1:156" ht="11.25">
      <c r="A1125" s="95"/>
      <c r="B1125" s="95"/>
      <c r="C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  <c r="U1125" s="95"/>
      <c r="V1125" s="95"/>
      <c r="W1125" s="95"/>
      <c r="X1125" s="95"/>
      <c r="Y1125" s="95"/>
      <c r="Z1125" s="225"/>
      <c r="AA1125" s="225"/>
      <c r="AB1125" s="225"/>
      <c r="AC1125" s="225"/>
      <c r="AD1125" s="225"/>
      <c r="AF1125" s="225"/>
      <c r="AG1125" s="225"/>
      <c r="AH1125" s="225"/>
      <c r="AI1125" s="225"/>
      <c r="AJ1125" s="225"/>
      <c r="AK1125" s="225"/>
      <c r="AL1125" s="226"/>
      <c r="AM1125" s="226"/>
      <c r="AN1125" s="226"/>
      <c r="AO1125" s="226"/>
      <c r="AP1125" s="226"/>
      <c r="AQ1125" s="226"/>
      <c r="AR1125" s="226"/>
      <c r="AS1125" s="226"/>
      <c r="AT1125" s="226"/>
      <c r="AU1125" s="226"/>
      <c r="AV1125" s="226"/>
      <c r="AW1125" s="226"/>
      <c r="AX1125" s="226"/>
      <c r="AY1125" s="226"/>
      <c r="AZ1125" s="226"/>
      <c r="BA1125" s="226"/>
      <c r="BB1125" s="95"/>
      <c r="BC1125" s="95"/>
      <c r="BD1125" s="95"/>
      <c r="BE1125" s="95"/>
      <c r="BF1125" s="95"/>
      <c r="BG1125" s="95"/>
      <c r="BH1125" s="95"/>
      <c r="BI1125" s="95"/>
      <c r="BJ1125" s="95"/>
      <c r="BK1125" s="95"/>
      <c r="BL1125" s="95"/>
      <c r="BM1125" s="95"/>
      <c r="BN1125" s="95"/>
      <c r="BO1125" s="95"/>
      <c r="BP1125" s="95"/>
      <c r="BQ1125" s="95"/>
      <c r="BR1125" s="95"/>
      <c r="BS1125" s="95"/>
      <c r="BT1125" s="95"/>
      <c r="BU1125" s="95"/>
      <c r="BV1125" s="95"/>
      <c r="BW1125" s="95"/>
      <c r="BX1125" s="95"/>
      <c r="BY1125" s="95"/>
      <c r="BZ1125" s="95"/>
      <c r="CA1125" s="95"/>
      <c r="CB1125" s="95"/>
      <c r="CC1125" s="95"/>
      <c r="CD1125" s="95"/>
      <c r="CE1125" s="95"/>
      <c r="CF1125" s="95"/>
      <c r="CG1125" s="95"/>
      <c r="CH1125" s="95"/>
      <c r="CI1125" s="95"/>
      <c r="CJ1125" s="95"/>
      <c r="CK1125" s="95"/>
      <c r="CL1125" s="95"/>
      <c r="CM1125" s="95"/>
      <c r="CN1125" s="95"/>
      <c r="CO1125" s="95"/>
      <c r="CP1125" s="95"/>
      <c r="CQ1125" s="95"/>
      <c r="CR1125" s="95"/>
      <c r="CS1125" s="95"/>
      <c r="CT1125" s="95"/>
      <c r="CU1125" s="95"/>
      <c r="CV1125" s="95"/>
      <c r="CW1125" s="95"/>
      <c r="CX1125" s="95"/>
      <c r="CY1125" s="95"/>
      <c r="CZ1125" s="95"/>
      <c r="DA1125" s="95"/>
      <c r="DB1125" s="95"/>
      <c r="DC1125" s="95"/>
      <c r="DD1125" s="95"/>
      <c r="DE1125" s="95"/>
      <c r="DF1125" s="95"/>
      <c r="DG1125" s="95"/>
      <c r="DH1125" s="95"/>
      <c r="DI1125" s="95"/>
      <c r="DJ1125" s="95"/>
      <c r="DK1125" s="95"/>
      <c r="DL1125" s="95"/>
      <c r="DM1125" s="95"/>
      <c r="DN1125" s="95"/>
      <c r="DO1125" s="95"/>
      <c r="DP1125" s="95"/>
      <c r="DQ1125" s="95"/>
      <c r="DR1125" s="95"/>
      <c r="DS1125" s="95"/>
      <c r="DT1125" s="95"/>
      <c r="DU1125" s="95"/>
      <c r="DV1125" s="95"/>
      <c r="DW1125" s="95"/>
      <c r="DX1125" s="95"/>
      <c r="DY1125" s="95"/>
      <c r="DZ1125" s="95"/>
      <c r="EA1125" s="95"/>
      <c r="EB1125" s="95"/>
      <c r="EC1125" s="95"/>
      <c r="ED1125" s="95"/>
      <c r="EE1125" s="95"/>
      <c r="EF1125" s="95"/>
      <c r="EG1125" s="95"/>
      <c r="EH1125" s="95"/>
      <c r="EI1125" s="95"/>
      <c r="EJ1125" s="95"/>
      <c r="EK1125" s="95"/>
      <c r="EL1125" s="95"/>
      <c r="EM1125" s="95"/>
      <c r="EN1125" s="95"/>
      <c r="EO1125" s="95"/>
      <c r="EP1125" s="95"/>
      <c r="EQ1125" s="95"/>
      <c r="ER1125" s="95"/>
      <c r="ES1125" s="95"/>
      <c r="ET1125" s="95"/>
      <c r="EU1125" s="95"/>
      <c r="EV1125" s="95"/>
      <c r="EW1125" s="95"/>
      <c r="EX1125" s="95"/>
      <c r="EY1125" s="95"/>
      <c r="EZ1125" s="95"/>
    </row>
    <row r="1126" spans="1:156" ht="11.25">
      <c r="A1126" s="95"/>
      <c r="B1126" s="95"/>
      <c r="C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  <c r="U1126" s="95"/>
      <c r="V1126" s="95"/>
      <c r="W1126" s="95"/>
      <c r="X1126" s="95"/>
      <c r="Y1126" s="95"/>
      <c r="AD1126" s="225"/>
      <c r="AF1126" s="225"/>
      <c r="AG1126" s="225"/>
      <c r="AH1126" s="225"/>
      <c r="AI1126" s="225"/>
      <c r="AJ1126" s="225"/>
      <c r="AK1126" s="225"/>
      <c r="AL1126" s="226"/>
      <c r="AM1126" s="226"/>
      <c r="AN1126" s="226"/>
      <c r="AO1126" s="226"/>
      <c r="AP1126" s="226"/>
      <c r="AQ1126" s="226"/>
      <c r="AR1126" s="226"/>
      <c r="AS1126" s="226"/>
      <c r="AT1126" s="226"/>
      <c r="AU1126" s="226"/>
      <c r="AV1126" s="226"/>
      <c r="AW1126" s="226"/>
      <c r="AX1126" s="226"/>
      <c r="AY1126" s="226"/>
      <c r="AZ1126" s="226"/>
      <c r="BA1126" s="226"/>
      <c r="BB1126" s="95"/>
      <c r="BC1126" s="95"/>
      <c r="BD1126" s="95"/>
      <c r="BE1126" s="95"/>
      <c r="BF1126" s="95"/>
      <c r="BG1126" s="95"/>
      <c r="BH1126" s="95"/>
      <c r="BI1126" s="95"/>
      <c r="BJ1126" s="95"/>
      <c r="BK1126" s="95"/>
      <c r="BL1126" s="95"/>
      <c r="BM1126" s="95"/>
      <c r="BN1126" s="95"/>
      <c r="BO1126" s="95"/>
      <c r="BP1126" s="95"/>
      <c r="BQ1126" s="95"/>
      <c r="BR1126" s="95"/>
      <c r="BS1126" s="95"/>
      <c r="BT1126" s="95"/>
      <c r="BU1126" s="95"/>
      <c r="BV1126" s="95"/>
      <c r="BW1126" s="95"/>
      <c r="BX1126" s="95"/>
      <c r="BY1126" s="95"/>
      <c r="BZ1126" s="95"/>
      <c r="CA1126" s="95"/>
      <c r="CB1126" s="95"/>
      <c r="CC1126" s="95"/>
      <c r="CD1126" s="95"/>
      <c r="CE1126" s="95"/>
      <c r="CF1126" s="95"/>
      <c r="CG1126" s="95"/>
      <c r="CH1126" s="95"/>
      <c r="CI1126" s="95"/>
      <c r="CJ1126" s="95"/>
      <c r="CK1126" s="95"/>
      <c r="CL1126" s="95"/>
      <c r="CM1126" s="95"/>
      <c r="CN1126" s="95"/>
      <c r="CO1126" s="95"/>
      <c r="CP1126" s="95"/>
      <c r="CQ1126" s="95"/>
      <c r="CR1126" s="95"/>
      <c r="CS1126" s="95"/>
      <c r="CT1126" s="95"/>
      <c r="CU1126" s="95"/>
      <c r="CV1126" s="95"/>
      <c r="CW1126" s="95"/>
      <c r="CX1126" s="95"/>
      <c r="CY1126" s="95"/>
      <c r="CZ1126" s="95"/>
      <c r="DA1126" s="95"/>
      <c r="DB1126" s="95"/>
      <c r="DC1126" s="95"/>
      <c r="DD1126" s="95"/>
      <c r="DE1126" s="95"/>
      <c r="DF1126" s="95"/>
      <c r="DG1126" s="95"/>
      <c r="DH1126" s="95"/>
      <c r="DI1126" s="95"/>
      <c r="DJ1126" s="95"/>
      <c r="DK1126" s="95"/>
      <c r="DL1126" s="95"/>
      <c r="DM1126" s="95"/>
      <c r="DN1126" s="95"/>
      <c r="DO1126" s="95"/>
      <c r="DP1126" s="95"/>
      <c r="DQ1126" s="95"/>
      <c r="DR1126" s="95"/>
      <c r="DS1126" s="95"/>
      <c r="DT1126" s="95"/>
      <c r="DU1126" s="95"/>
      <c r="DV1126" s="95"/>
      <c r="DW1126" s="95"/>
      <c r="DX1126" s="95"/>
      <c r="DY1126" s="95"/>
      <c r="DZ1126" s="95"/>
      <c r="EA1126" s="95"/>
      <c r="EB1126" s="95"/>
      <c r="EC1126" s="95"/>
      <c r="ED1126" s="95"/>
      <c r="EE1126" s="95"/>
      <c r="EF1126" s="95"/>
      <c r="EG1126" s="95"/>
      <c r="EH1126" s="95"/>
      <c r="EI1126" s="95"/>
      <c r="EJ1126" s="95"/>
      <c r="EK1126" s="95"/>
      <c r="EL1126" s="95"/>
      <c r="EM1126" s="95"/>
      <c r="EN1126" s="95"/>
      <c r="EO1126" s="95"/>
      <c r="EP1126" s="95"/>
      <c r="EQ1126" s="95"/>
      <c r="ER1126" s="95"/>
      <c r="ES1126" s="95"/>
      <c r="ET1126" s="95"/>
      <c r="EU1126" s="95"/>
      <c r="EV1126" s="95"/>
      <c r="EW1126" s="95"/>
      <c r="EX1126" s="95"/>
      <c r="EY1126" s="95"/>
      <c r="EZ1126" s="95"/>
    </row>
    <row r="1127" spans="1:156" ht="11.25">
      <c r="A1127" s="95"/>
      <c r="B1127" s="95"/>
      <c r="C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  <c r="U1127" s="95"/>
      <c r="V1127" s="95"/>
      <c r="W1127" s="95"/>
      <c r="X1127" s="95"/>
      <c r="Y1127" s="95"/>
      <c r="AD1127" s="225"/>
      <c r="AF1127" s="225"/>
      <c r="AG1127" s="225"/>
      <c r="AH1127" s="225"/>
      <c r="AI1127" s="225"/>
      <c r="AJ1127" s="225"/>
      <c r="AK1127" s="225"/>
      <c r="AL1127" s="226"/>
      <c r="AM1127" s="226"/>
      <c r="AN1127" s="226"/>
      <c r="AO1127" s="226"/>
      <c r="AP1127" s="226"/>
      <c r="AQ1127" s="226"/>
      <c r="AR1127" s="226"/>
      <c r="AS1127" s="226"/>
      <c r="AT1127" s="226"/>
      <c r="AU1127" s="226"/>
      <c r="AV1127" s="226"/>
      <c r="AW1127" s="226"/>
      <c r="AX1127" s="226"/>
      <c r="AY1127" s="226"/>
      <c r="AZ1127" s="226"/>
      <c r="BA1127" s="226"/>
      <c r="BB1127" s="95"/>
      <c r="BC1127" s="95"/>
      <c r="BD1127" s="95"/>
      <c r="BE1127" s="95"/>
      <c r="BF1127" s="95"/>
      <c r="BG1127" s="95"/>
      <c r="BH1127" s="95"/>
      <c r="BI1127" s="95"/>
      <c r="BJ1127" s="95"/>
      <c r="BK1127" s="95"/>
      <c r="BL1127" s="95"/>
      <c r="BM1127" s="95"/>
      <c r="BN1127" s="95"/>
      <c r="BO1127" s="95"/>
      <c r="BP1127" s="95"/>
      <c r="BQ1127" s="95"/>
      <c r="BR1127" s="95"/>
      <c r="BS1127" s="95"/>
      <c r="BT1127" s="95"/>
      <c r="BU1127" s="95"/>
      <c r="BV1127" s="95"/>
      <c r="BW1127" s="95"/>
      <c r="BX1127" s="95"/>
      <c r="BY1127" s="95"/>
      <c r="BZ1127" s="95"/>
      <c r="CA1127" s="95"/>
      <c r="CB1127" s="95"/>
      <c r="CC1127" s="95"/>
      <c r="CD1127" s="95"/>
      <c r="CE1127" s="95"/>
      <c r="CF1127" s="95"/>
      <c r="CG1127" s="95"/>
      <c r="CH1127" s="95"/>
      <c r="CI1127" s="95"/>
      <c r="CJ1127" s="95"/>
      <c r="CK1127" s="95"/>
      <c r="CL1127" s="95"/>
      <c r="CM1127" s="95"/>
      <c r="CN1127" s="95"/>
      <c r="CO1127" s="95"/>
      <c r="CP1127" s="95"/>
      <c r="CQ1127" s="95"/>
      <c r="CR1127" s="95"/>
      <c r="CS1127" s="95"/>
      <c r="CT1127" s="95"/>
      <c r="CU1127" s="95"/>
      <c r="CV1127" s="95"/>
      <c r="CW1127" s="95"/>
      <c r="CX1127" s="95"/>
      <c r="CY1127" s="95"/>
      <c r="CZ1127" s="95"/>
      <c r="DA1127" s="95"/>
      <c r="DB1127" s="95"/>
      <c r="DC1127" s="95"/>
      <c r="DD1127" s="95"/>
      <c r="DE1127" s="95"/>
      <c r="DF1127" s="95"/>
      <c r="DG1127" s="95"/>
      <c r="DH1127" s="95"/>
      <c r="DI1127" s="95"/>
      <c r="DJ1127" s="95"/>
      <c r="DK1127" s="95"/>
      <c r="DL1127" s="95"/>
      <c r="DM1127" s="95"/>
      <c r="DN1127" s="95"/>
      <c r="DO1127" s="95"/>
      <c r="DP1127" s="95"/>
      <c r="DQ1127" s="95"/>
      <c r="DR1127" s="95"/>
      <c r="DS1127" s="95"/>
      <c r="DT1127" s="95"/>
      <c r="DU1127" s="95"/>
      <c r="DV1127" s="95"/>
      <c r="DW1127" s="95"/>
      <c r="DX1127" s="95"/>
      <c r="DY1127" s="95"/>
      <c r="DZ1127" s="95"/>
      <c r="EA1127" s="95"/>
      <c r="EB1127" s="95"/>
      <c r="EC1127" s="95"/>
      <c r="ED1127" s="95"/>
      <c r="EE1127" s="95"/>
      <c r="EF1127" s="95"/>
      <c r="EG1127" s="95"/>
      <c r="EH1127" s="95"/>
      <c r="EI1127" s="95"/>
      <c r="EJ1127" s="95"/>
      <c r="EK1127" s="95"/>
      <c r="EL1127" s="95"/>
      <c r="EM1127" s="95"/>
      <c r="EN1127" s="95"/>
      <c r="EO1127" s="95"/>
      <c r="EP1127" s="95"/>
      <c r="EQ1127" s="95"/>
      <c r="ER1127" s="95"/>
      <c r="ES1127" s="95"/>
      <c r="ET1127" s="95"/>
      <c r="EU1127" s="95"/>
      <c r="EV1127" s="95"/>
      <c r="EW1127" s="95"/>
      <c r="EX1127" s="95"/>
      <c r="EY1127" s="95"/>
      <c r="EZ1127" s="95"/>
    </row>
    <row r="1128" spans="1:156" ht="11.25">
      <c r="A1128" s="95"/>
      <c r="B1128" s="95"/>
      <c r="C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AD1128" s="225"/>
      <c r="AF1128" s="225"/>
      <c r="AG1128" s="225"/>
      <c r="AH1128" s="225"/>
      <c r="AI1128" s="225"/>
      <c r="AJ1128" s="225"/>
      <c r="AK1128" s="225"/>
      <c r="AL1128" s="226"/>
      <c r="AM1128" s="226"/>
      <c r="AN1128" s="226"/>
      <c r="AO1128" s="226"/>
      <c r="AP1128" s="226"/>
      <c r="AQ1128" s="226"/>
      <c r="AR1128" s="226"/>
      <c r="AS1128" s="226"/>
      <c r="AT1128" s="226"/>
      <c r="AU1128" s="226"/>
      <c r="AV1128" s="226"/>
      <c r="AW1128" s="226"/>
      <c r="AX1128" s="226"/>
      <c r="AY1128" s="226"/>
      <c r="AZ1128" s="226"/>
      <c r="BA1128" s="226"/>
      <c r="BB1128" s="95"/>
      <c r="BC1128" s="95"/>
      <c r="BD1128" s="95"/>
      <c r="BE1128" s="95"/>
      <c r="BF1128" s="95"/>
      <c r="BG1128" s="95"/>
      <c r="BH1128" s="95"/>
      <c r="BI1128" s="95"/>
      <c r="BJ1128" s="95"/>
      <c r="BK1128" s="95"/>
      <c r="BL1128" s="95"/>
      <c r="BM1128" s="95"/>
      <c r="BN1128" s="95"/>
      <c r="BO1128" s="95"/>
      <c r="BP1128" s="95"/>
      <c r="BQ1128" s="95"/>
      <c r="BR1128" s="95"/>
      <c r="BS1128" s="95"/>
      <c r="BT1128" s="95"/>
      <c r="BU1128" s="95"/>
      <c r="BV1128" s="95"/>
      <c r="BW1128" s="95"/>
      <c r="BX1128" s="95"/>
      <c r="BY1128" s="95"/>
      <c r="BZ1128" s="95"/>
      <c r="CA1128" s="95"/>
      <c r="CB1128" s="95"/>
      <c r="CC1128" s="95"/>
      <c r="CD1128" s="95"/>
      <c r="CE1128" s="95"/>
      <c r="CF1128" s="95"/>
      <c r="CG1128" s="95"/>
      <c r="CH1128" s="95"/>
      <c r="CI1128" s="95"/>
      <c r="CJ1128" s="95"/>
      <c r="CK1128" s="95"/>
      <c r="CL1128" s="95"/>
      <c r="CM1128" s="95"/>
      <c r="CN1128" s="95"/>
      <c r="CO1128" s="95"/>
      <c r="CP1128" s="95"/>
      <c r="CQ1128" s="95"/>
      <c r="CR1128" s="95"/>
      <c r="CS1128" s="95"/>
      <c r="CT1128" s="95"/>
      <c r="CU1128" s="95"/>
      <c r="CV1128" s="95"/>
      <c r="CW1128" s="95"/>
      <c r="CX1128" s="95"/>
      <c r="CY1128" s="95"/>
      <c r="CZ1128" s="95"/>
      <c r="DA1128" s="95"/>
      <c r="DB1128" s="95"/>
      <c r="DC1128" s="95"/>
      <c r="DD1128" s="95"/>
      <c r="DE1128" s="95"/>
      <c r="DF1128" s="95"/>
      <c r="DG1128" s="95"/>
      <c r="DH1128" s="95"/>
      <c r="DI1128" s="95"/>
      <c r="DJ1128" s="95"/>
      <c r="DK1128" s="95"/>
      <c r="DL1128" s="95"/>
      <c r="DM1128" s="95"/>
      <c r="DN1128" s="95"/>
      <c r="DO1128" s="95"/>
      <c r="DP1128" s="95"/>
      <c r="DQ1128" s="95"/>
      <c r="DR1128" s="95"/>
      <c r="DS1128" s="95"/>
      <c r="DT1128" s="95"/>
      <c r="DU1128" s="95"/>
      <c r="DV1128" s="95"/>
      <c r="DW1128" s="95"/>
      <c r="DX1128" s="95"/>
      <c r="DY1128" s="95"/>
      <c r="DZ1128" s="95"/>
      <c r="EA1128" s="95"/>
      <c r="EB1128" s="95"/>
      <c r="EC1128" s="95"/>
      <c r="ED1128" s="95"/>
      <c r="EE1128" s="95"/>
      <c r="EF1128" s="95"/>
      <c r="EG1128" s="95"/>
      <c r="EH1128" s="95"/>
      <c r="EI1128" s="95"/>
      <c r="EJ1128" s="95"/>
      <c r="EK1128" s="95"/>
      <c r="EL1128" s="95"/>
      <c r="EM1128" s="95"/>
      <c r="EN1128" s="95"/>
      <c r="EO1128" s="95"/>
      <c r="EP1128" s="95"/>
      <c r="EQ1128" s="95"/>
      <c r="ER1128" s="95"/>
      <c r="ES1128" s="95"/>
      <c r="ET1128" s="95"/>
      <c r="EU1128" s="95"/>
      <c r="EV1128" s="95"/>
      <c r="EW1128" s="95"/>
      <c r="EX1128" s="95"/>
      <c r="EY1128" s="95"/>
      <c r="EZ1128" s="95"/>
    </row>
    <row r="1129" spans="1:156" ht="11.25">
      <c r="A1129" s="95"/>
      <c r="B1129" s="95"/>
      <c r="C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  <c r="U1129" s="95"/>
      <c r="V1129" s="95"/>
      <c r="W1129" s="95"/>
      <c r="X1129" s="95"/>
      <c r="Y1129" s="95"/>
      <c r="AD1129" s="225"/>
      <c r="AF1129" s="225"/>
      <c r="AG1129" s="225"/>
      <c r="AH1129" s="225"/>
      <c r="AI1129" s="225"/>
      <c r="AJ1129" s="225"/>
      <c r="AK1129" s="225"/>
      <c r="AL1129" s="226"/>
      <c r="AM1129" s="226"/>
      <c r="AN1129" s="226"/>
      <c r="AO1129" s="226"/>
      <c r="AP1129" s="226"/>
      <c r="AQ1129" s="226"/>
      <c r="AR1129" s="226"/>
      <c r="AS1129" s="226"/>
      <c r="AT1129" s="226"/>
      <c r="AU1129" s="226"/>
      <c r="AV1129" s="226"/>
      <c r="AW1129" s="226"/>
      <c r="AX1129" s="226"/>
      <c r="AY1129" s="226"/>
      <c r="AZ1129" s="226"/>
      <c r="BA1129" s="226"/>
      <c r="BB1129" s="95"/>
      <c r="BC1129" s="95"/>
      <c r="BD1129" s="95"/>
      <c r="BE1129" s="95"/>
      <c r="BF1129" s="95"/>
      <c r="BG1129" s="95"/>
      <c r="BH1129" s="95"/>
      <c r="BI1129" s="95"/>
      <c r="BJ1129" s="95"/>
      <c r="BK1129" s="95"/>
      <c r="BL1129" s="95"/>
      <c r="BM1129" s="95"/>
      <c r="BN1129" s="95"/>
      <c r="BO1129" s="95"/>
      <c r="BP1129" s="95"/>
      <c r="BQ1129" s="95"/>
      <c r="BR1129" s="95"/>
      <c r="BS1129" s="95"/>
      <c r="BT1129" s="95"/>
      <c r="BU1129" s="95"/>
      <c r="BV1129" s="95"/>
      <c r="BW1129" s="95"/>
      <c r="BX1129" s="95"/>
      <c r="BY1129" s="95"/>
      <c r="BZ1129" s="95"/>
      <c r="CA1129" s="95"/>
      <c r="CB1129" s="95"/>
      <c r="CC1129" s="95"/>
      <c r="CD1129" s="95"/>
      <c r="CE1129" s="95"/>
      <c r="CF1129" s="95"/>
      <c r="CG1129" s="95"/>
      <c r="CH1129" s="95"/>
      <c r="CI1129" s="95"/>
      <c r="CJ1129" s="95"/>
      <c r="CK1129" s="95"/>
      <c r="CL1129" s="95"/>
      <c r="CM1129" s="95"/>
      <c r="CN1129" s="95"/>
      <c r="CO1129" s="95"/>
      <c r="CP1129" s="95"/>
      <c r="CQ1129" s="95"/>
      <c r="CR1129" s="95"/>
      <c r="CS1129" s="95"/>
      <c r="CT1129" s="95"/>
      <c r="CU1129" s="95"/>
      <c r="CV1129" s="95"/>
      <c r="CW1129" s="95"/>
      <c r="CX1129" s="95"/>
      <c r="CY1129" s="95"/>
      <c r="CZ1129" s="95"/>
      <c r="DA1129" s="95"/>
      <c r="DB1129" s="95"/>
      <c r="DC1129" s="95"/>
      <c r="DD1129" s="95"/>
      <c r="DE1129" s="95"/>
      <c r="DF1129" s="95"/>
      <c r="DG1129" s="95"/>
      <c r="DH1129" s="95"/>
      <c r="DI1129" s="95"/>
      <c r="DJ1129" s="95"/>
      <c r="DK1129" s="95"/>
      <c r="DL1129" s="95"/>
      <c r="DM1129" s="95"/>
      <c r="DN1129" s="95"/>
      <c r="DO1129" s="95"/>
      <c r="DP1129" s="95"/>
      <c r="DQ1129" s="95"/>
      <c r="DR1129" s="95"/>
      <c r="DS1129" s="95"/>
      <c r="DT1129" s="95"/>
      <c r="DU1129" s="95"/>
      <c r="DV1129" s="95"/>
      <c r="DW1129" s="95"/>
      <c r="DX1129" s="95"/>
      <c r="DY1129" s="95"/>
      <c r="DZ1129" s="95"/>
      <c r="EA1129" s="95"/>
      <c r="EB1129" s="95"/>
      <c r="EC1129" s="95"/>
      <c r="ED1129" s="95"/>
      <c r="EE1129" s="95"/>
      <c r="EF1129" s="95"/>
      <c r="EG1129" s="95"/>
      <c r="EH1129" s="95"/>
      <c r="EI1129" s="95"/>
      <c r="EJ1129" s="95"/>
      <c r="EK1129" s="95"/>
      <c r="EL1129" s="95"/>
      <c r="EM1129" s="95"/>
      <c r="EN1129" s="95"/>
      <c r="EO1129" s="95"/>
      <c r="EP1129" s="95"/>
      <c r="EQ1129" s="95"/>
      <c r="ER1129" s="95"/>
      <c r="ES1129" s="95"/>
      <c r="ET1129" s="95"/>
      <c r="EU1129" s="95"/>
      <c r="EV1129" s="95"/>
      <c r="EW1129" s="95"/>
      <c r="EX1129" s="95"/>
      <c r="EY1129" s="95"/>
      <c r="EZ1129" s="95"/>
    </row>
    <row r="1130" spans="1:156" ht="11.25">
      <c r="A1130" s="95"/>
      <c r="B1130" s="95"/>
      <c r="C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  <c r="U1130" s="95"/>
      <c r="V1130" s="95"/>
      <c r="W1130" s="95"/>
      <c r="X1130" s="95"/>
      <c r="Y1130" s="95"/>
      <c r="AD1130" s="225"/>
      <c r="AF1130" s="225"/>
      <c r="AG1130" s="225"/>
      <c r="AH1130" s="225"/>
      <c r="AI1130" s="225"/>
      <c r="AJ1130" s="225"/>
      <c r="AK1130" s="225"/>
      <c r="AL1130" s="226"/>
      <c r="AM1130" s="226"/>
      <c r="AN1130" s="226"/>
      <c r="AO1130" s="226"/>
      <c r="AP1130" s="226"/>
      <c r="AQ1130" s="226"/>
      <c r="AR1130" s="226"/>
      <c r="AS1130" s="226"/>
      <c r="AT1130" s="226"/>
      <c r="AU1130" s="226"/>
      <c r="AV1130" s="226"/>
      <c r="AW1130" s="226"/>
      <c r="AX1130" s="226"/>
      <c r="AY1130" s="226"/>
      <c r="AZ1130" s="226"/>
      <c r="BA1130" s="226"/>
      <c r="BB1130" s="95"/>
      <c r="BC1130" s="95"/>
      <c r="BD1130" s="95"/>
      <c r="BE1130" s="95"/>
      <c r="BF1130" s="95"/>
      <c r="BG1130" s="95"/>
      <c r="BH1130" s="95"/>
      <c r="BI1130" s="95"/>
      <c r="BJ1130" s="95"/>
      <c r="BK1130" s="95"/>
      <c r="BL1130" s="95"/>
      <c r="BM1130" s="95"/>
      <c r="BN1130" s="95"/>
      <c r="BO1130" s="95"/>
      <c r="BP1130" s="95"/>
      <c r="BQ1130" s="95"/>
      <c r="BR1130" s="95"/>
      <c r="BS1130" s="95"/>
      <c r="BT1130" s="95"/>
      <c r="BU1130" s="95"/>
      <c r="BV1130" s="95"/>
      <c r="BW1130" s="95"/>
      <c r="BX1130" s="95"/>
      <c r="BY1130" s="95"/>
      <c r="BZ1130" s="95"/>
      <c r="CA1130" s="95"/>
      <c r="CB1130" s="95"/>
      <c r="CC1130" s="95"/>
      <c r="CD1130" s="95"/>
      <c r="CE1130" s="95"/>
      <c r="CF1130" s="95"/>
      <c r="CG1130" s="95"/>
      <c r="CH1130" s="95"/>
      <c r="CI1130" s="95"/>
      <c r="CJ1130" s="95"/>
      <c r="CK1130" s="95"/>
      <c r="CL1130" s="95"/>
      <c r="CM1130" s="95"/>
      <c r="CN1130" s="95"/>
      <c r="CO1130" s="95"/>
      <c r="CP1130" s="95"/>
      <c r="CQ1130" s="95"/>
      <c r="CR1130" s="95"/>
      <c r="CS1130" s="95"/>
      <c r="CT1130" s="95"/>
      <c r="CU1130" s="95"/>
      <c r="CV1130" s="95"/>
      <c r="CW1130" s="95"/>
      <c r="CX1130" s="95"/>
      <c r="CY1130" s="95"/>
      <c r="CZ1130" s="95"/>
      <c r="DA1130" s="95"/>
      <c r="DB1130" s="95"/>
      <c r="DC1130" s="95"/>
      <c r="DD1130" s="95"/>
      <c r="DE1130" s="95"/>
      <c r="DF1130" s="95"/>
      <c r="DG1130" s="95"/>
      <c r="DH1130" s="95"/>
      <c r="DI1130" s="95"/>
      <c r="DJ1130" s="95"/>
      <c r="DK1130" s="95"/>
      <c r="DL1130" s="95"/>
      <c r="DM1130" s="95"/>
      <c r="DN1130" s="95"/>
      <c r="DO1130" s="95"/>
      <c r="DP1130" s="95"/>
      <c r="DQ1130" s="95"/>
      <c r="DR1130" s="95"/>
      <c r="DS1130" s="95"/>
      <c r="DT1130" s="95"/>
      <c r="DU1130" s="95"/>
      <c r="DV1130" s="95"/>
      <c r="DW1130" s="95"/>
      <c r="DX1130" s="95"/>
      <c r="DY1130" s="95"/>
      <c r="DZ1130" s="95"/>
      <c r="EA1130" s="95"/>
      <c r="EB1130" s="95"/>
      <c r="EC1130" s="95"/>
      <c r="ED1130" s="95"/>
      <c r="EE1130" s="95"/>
      <c r="EF1130" s="95"/>
      <c r="EG1130" s="95"/>
      <c r="EH1130" s="95"/>
      <c r="EI1130" s="95"/>
      <c r="EJ1130" s="95"/>
      <c r="EK1130" s="95"/>
      <c r="EL1130" s="95"/>
      <c r="EM1130" s="95"/>
      <c r="EN1130" s="95"/>
      <c r="EO1130" s="95"/>
      <c r="EP1130" s="95"/>
      <c r="EQ1130" s="95"/>
      <c r="ER1130" s="95"/>
      <c r="ES1130" s="95"/>
      <c r="ET1130" s="95"/>
      <c r="EU1130" s="95"/>
      <c r="EV1130" s="95"/>
      <c r="EW1130" s="95"/>
      <c r="EX1130" s="95"/>
      <c r="EY1130" s="95"/>
      <c r="EZ1130" s="95"/>
    </row>
    <row r="1131" spans="1:156" ht="11.25">
      <c r="A1131" s="95"/>
      <c r="B1131" s="95"/>
      <c r="C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  <c r="U1131" s="95"/>
      <c r="V1131" s="95"/>
      <c r="W1131" s="95"/>
      <c r="X1131" s="95"/>
      <c r="Y1131" s="95"/>
      <c r="AD1131" s="225"/>
      <c r="AF1131" s="225"/>
      <c r="AG1131" s="225"/>
      <c r="AH1131" s="225"/>
      <c r="AI1131" s="225"/>
      <c r="AJ1131" s="225"/>
      <c r="AK1131" s="225"/>
      <c r="AL1131" s="226"/>
      <c r="AM1131" s="226"/>
      <c r="AN1131" s="226"/>
      <c r="AO1131" s="226"/>
      <c r="AP1131" s="226"/>
      <c r="AQ1131" s="226"/>
      <c r="AR1131" s="226"/>
      <c r="AS1131" s="226"/>
      <c r="AT1131" s="226"/>
      <c r="AU1131" s="226"/>
      <c r="AV1131" s="226"/>
      <c r="AW1131" s="226"/>
      <c r="AX1131" s="226"/>
      <c r="AY1131" s="226"/>
      <c r="AZ1131" s="226"/>
      <c r="BA1131" s="226"/>
      <c r="BB1131" s="95"/>
      <c r="BC1131" s="95"/>
      <c r="BD1131" s="95"/>
      <c r="BE1131" s="95"/>
      <c r="BF1131" s="95"/>
      <c r="BG1131" s="95"/>
      <c r="BH1131" s="95"/>
      <c r="BI1131" s="95"/>
      <c r="BJ1131" s="95"/>
      <c r="BK1131" s="95"/>
      <c r="BL1131" s="95"/>
      <c r="BM1131" s="95"/>
      <c r="BN1131" s="95"/>
      <c r="BO1131" s="95"/>
      <c r="BP1131" s="95"/>
      <c r="BQ1131" s="95"/>
      <c r="BR1131" s="95"/>
      <c r="BS1131" s="95"/>
      <c r="BT1131" s="95"/>
      <c r="BU1131" s="95"/>
      <c r="BV1131" s="95"/>
      <c r="BW1131" s="95"/>
      <c r="BX1131" s="95"/>
      <c r="BY1131" s="95"/>
      <c r="BZ1131" s="95"/>
      <c r="CA1131" s="95"/>
      <c r="CB1131" s="95"/>
      <c r="CC1131" s="95"/>
      <c r="CD1131" s="95"/>
      <c r="CE1131" s="95"/>
      <c r="CF1131" s="95"/>
      <c r="CG1131" s="95"/>
      <c r="CH1131" s="95"/>
      <c r="CI1131" s="95"/>
      <c r="CJ1131" s="95"/>
      <c r="CK1131" s="95"/>
      <c r="CL1131" s="95"/>
      <c r="CM1131" s="95"/>
      <c r="CN1131" s="95"/>
      <c r="CO1131" s="95"/>
      <c r="CP1131" s="95"/>
      <c r="CQ1131" s="95"/>
      <c r="CR1131" s="95"/>
      <c r="CS1131" s="95"/>
      <c r="CT1131" s="95"/>
      <c r="CU1131" s="95"/>
      <c r="CV1131" s="95"/>
      <c r="CW1131" s="95"/>
      <c r="CX1131" s="95"/>
      <c r="CY1131" s="95"/>
      <c r="CZ1131" s="95"/>
      <c r="DA1131" s="95"/>
      <c r="DB1131" s="95"/>
      <c r="DC1131" s="95"/>
      <c r="DD1131" s="95"/>
      <c r="DE1131" s="95"/>
      <c r="DF1131" s="95"/>
      <c r="DG1131" s="95"/>
      <c r="DH1131" s="95"/>
      <c r="DI1131" s="95"/>
      <c r="DJ1131" s="95"/>
      <c r="DK1131" s="95"/>
      <c r="DL1131" s="95"/>
      <c r="DM1131" s="95"/>
      <c r="DN1131" s="95"/>
      <c r="DO1131" s="95"/>
      <c r="DP1131" s="95"/>
      <c r="DQ1131" s="95"/>
      <c r="DR1131" s="95"/>
      <c r="DS1131" s="95"/>
      <c r="DT1131" s="95"/>
      <c r="DU1131" s="95"/>
      <c r="DV1131" s="95"/>
      <c r="DW1131" s="95"/>
      <c r="DX1131" s="95"/>
      <c r="DY1131" s="95"/>
      <c r="DZ1131" s="95"/>
      <c r="EA1131" s="95"/>
      <c r="EB1131" s="95"/>
      <c r="EC1131" s="95"/>
      <c r="ED1131" s="95"/>
      <c r="EE1131" s="95"/>
      <c r="EF1131" s="95"/>
      <c r="EG1131" s="95"/>
      <c r="EH1131" s="95"/>
      <c r="EI1131" s="95"/>
      <c r="EJ1131" s="95"/>
      <c r="EK1131" s="95"/>
      <c r="EL1131" s="95"/>
      <c r="EM1131" s="95"/>
      <c r="EN1131" s="95"/>
      <c r="EO1131" s="95"/>
      <c r="EP1131" s="95"/>
      <c r="EQ1131" s="95"/>
      <c r="ER1131" s="95"/>
      <c r="ES1131" s="95"/>
      <c r="ET1131" s="95"/>
      <c r="EU1131" s="95"/>
      <c r="EV1131" s="95"/>
      <c r="EW1131" s="95"/>
      <c r="EX1131" s="95"/>
      <c r="EY1131" s="95"/>
      <c r="EZ1131" s="95"/>
    </row>
    <row r="1132" spans="1:156" ht="11.25">
      <c r="A1132" s="95"/>
      <c r="B1132" s="95"/>
      <c r="C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  <c r="U1132" s="95"/>
      <c r="V1132" s="95"/>
      <c r="W1132" s="95"/>
      <c r="X1132" s="95"/>
      <c r="Y1132" s="95"/>
      <c r="AD1132" s="225"/>
      <c r="AF1132" s="225"/>
      <c r="AG1132" s="225"/>
      <c r="AH1132" s="225"/>
      <c r="AI1132" s="225"/>
      <c r="AJ1132" s="225"/>
      <c r="AK1132" s="225"/>
      <c r="AL1132" s="226"/>
      <c r="AM1132" s="226"/>
      <c r="AN1132" s="226"/>
      <c r="AO1132" s="226"/>
      <c r="AP1132" s="226"/>
      <c r="AQ1132" s="226"/>
      <c r="AS1132" s="226"/>
      <c r="AT1132" s="226"/>
      <c r="AU1132" s="226"/>
      <c r="AV1132" s="226"/>
      <c r="AW1132" s="226"/>
      <c r="AX1132" s="226"/>
      <c r="AY1132" s="226"/>
      <c r="AZ1132" s="226"/>
      <c r="BA1132" s="226"/>
      <c r="BB1132" s="95"/>
      <c r="BC1132" s="95"/>
      <c r="BD1132" s="95"/>
      <c r="BE1132" s="95"/>
      <c r="BF1132" s="95"/>
      <c r="BG1132" s="95"/>
      <c r="BH1132" s="95"/>
      <c r="BI1132" s="95"/>
      <c r="BJ1132" s="95"/>
      <c r="BK1132" s="95"/>
      <c r="BL1132" s="95"/>
      <c r="BM1132" s="95"/>
      <c r="BN1132" s="95"/>
      <c r="BO1132" s="95"/>
      <c r="BP1132" s="95"/>
      <c r="BQ1132" s="95"/>
      <c r="BR1132" s="95"/>
      <c r="BS1132" s="95"/>
      <c r="BT1132" s="95"/>
      <c r="BU1132" s="95"/>
      <c r="BV1132" s="95"/>
      <c r="BW1132" s="95"/>
      <c r="BX1132" s="95"/>
      <c r="BY1132" s="95"/>
      <c r="BZ1132" s="95"/>
      <c r="CA1132" s="95"/>
      <c r="CB1132" s="95"/>
      <c r="CC1132" s="95"/>
      <c r="CD1132" s="95"/>
      <c r="CE1132" s="95"/>
      <c r="CF1132" s="95"/>
      <c r="CG1132" s="95"/>
      <c r="CH1132" s="95"/>
      <c r="CI1132" s="95"/>
      <c r="CJ1132" s="95"/>
      <c r="CK1132" s="95"/>
      <c r="CL1132" s="95"/>
      <c r="CM1132" s="95"/>
      <c r="CN1132" s="95"/>
      <c r="CO1132" s="95"/>
      <c r="CP1132" s="95"/>
      <c r="CQ1132" s="95"/>
      <c r="CR1132" s="95"/>
      <c r="CS1132" s="95"/>
      <c r="CT1132" s="95"/>
      <c r="CU1132" s="95"/>
      <c r="CV1132" s="95"/>
      <c r="CW1132" s="95"/>
      <c r="CX1132" s="95"/>
      <c r="CY1132" s="95"/>
      <c r="CZ1132" s="95"/>
      <c r="DA1132" s="95"/>
      <c r="DB1132" s="95"/>
      <c r="DC1132" s="95"/>
      <c r="DD1132" s="95"/>
      <c r="DE1132" s="95"/>
      <c r="DF1132" s="95"/>
      <c r="DG1132" s="95"/>
      <c r="DH1132" s="95"/>
      <c r="DI1132" s="95"/>
      <c r="DJ1132" s="95"/>
      <c r="DK1132" s="95"/>
      <c r="DL1132" s="95"/>
      <c r="DM1132" s="95"/>
      <c r="DN1132" s="95"/>
      <c r="DO1132" s="95"/>
      <c r="DP1132" s="95"/>
      <c r="DQ1132" s="95"/>
      <c r="DR1132" s="95"/>
      <c r="DS1132" s="95"/>
      <c r="DT1132" s="95"/>
      <c r="DU1132" s="95"/>
      <c r="DV1132" s="95"/>
      <c r="DW1132" s="95"/>
      <c r="DX1132" s="95"/>
      <c r="DY1132" s="95"/>
      <c r="DZ1132" s="95"/>
      <c r="EA1132" s="95"/>
      <c r="EB1132" s="95"/>
      <c r="EC1132" s="95"/>
      <c r="ED1132" s="95"/>
      <c r="EE1132" s="95"/>
      <c r="EF1132" s="95"/>
      <c r="EG1132" s="95"/>
      <c r="EH1132" s="95"/>
      <c r="EI1132" s="95"/>
      <c r="EJ1132" s="95"/>
      <c r="EK1132" s="95"/>
      <c r="EL1132" s="95"/>
      <c r="EM1132" s="95"/>
      <c r="EN1132" s="95"/>
      <c r="EO1132" s="95"/>
      <c r="EP1132" s="95"/>
      <c r="EQ1132" s="95"/>
      <c r="ER1132" s="95"/>
      <c r="ES1132" s="95"/>
      <c r="ET1132" s="95"/>
      <c r="EU1132" s="95"/>
      <c r="EV1132" s="95"/>
      <c r="EW1132" s="95"/>
      <c r="EX1132" s="95"/>
      <c r="EY1132" s="95"/>
      <c r="EZ1132" s="95"/>
    </row>
    <row r="1133" spans="1:156" ht="11.25">
      <c r="A1133" s="95"/>
      <c r="B1133" s="95"/>
      <c r="C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  <c r="U1133" s="95"/>
      <c r="V1133" s="95"/>
      <c r="W1133" s="95"/>
      <c r="X1133" s="95"/>
      <c r="Y1133" s="95"/>
      <c r="AD1133" s="225"/>
      <c r="AF1133" s="225"/>
      <c r="AG1133" s="225"/>
      <c r="AH1133" s="225"/>
      <c r="AI1133" s="225"/>
      <c r="AJ1133" s="225"/>
      <c r="AK1133" s="225"/>
      <c r="AL1133" s="226"/>
      <c r="AM1133" s="226"/>
      <c r="AN1133" s="226"/>
      <c r="AO1133" s="226"/>
      <c r="AP1133" s="226"/>
      <c r="AQ1133" s="226"/>
      <c r="AS1133" s="226"/>
      <c r="AT1133" s="226"/>
      <c r="AU1133" s="226"/>
      <c r="AV1133" s="226"/>
      <c r="AW1133" s="226"/>
      <c r="AX1133" s="226"/>
      <c r="AY1133" s="226"/>
      <c r="AZ1133" s="226"/>
      <c r="BA1133" s="226"/>
      <c r="BB1133" s="95"/>
      <c r="BC1133" s="95"/>
      <c r="BD1133" s="95"/>
      <c r="BE1133" s="95"/>
      <c r="BF1133" s="95"/>
      <c r="BG1133" s="95"/>
      <c r="BH1133" s="95"/>
      <c r="BI1133" s="95"/>
      <c r="BJ1133" s="95"/>
      <c r="BK1133" s="95"/>
      <c r="BL1133" s="95"/>
      <c r="BM1133" s="95"/>
      <c r="BN1133" s="95"/>
      <c r="BO1133" s="95"/>
      <c r="BP1133" s="95"/>
      <c r="BQ1133" s="95"/>
      <c r="BR1133" s="95"/>
      <c r="BS1133" s="95"/>
      <c r="BT1133" s="95"/>
      <c r="BU1133" s="95"/>
      <c r="BV1133" s="95"/>
      <c r="BW1133" s="95"/>
      <c r="BX1133" s="95"/>
      <c r="BY1133" s="95"/>
      <c r="BZ1133" s="95"/>
      <c r="CA1133" s="95"/>
      <c r="CB1133" s="95"/>
      <c r="CC1133" s="95"/>
      <c r="CD1133" s="95"/>
      <c r="CE1133" s="95"/>
      <c r="CF1133" s="95"/>
      <c r="CG1133" s="95"/>
      <c r="CH1133" s="95"/>
      <c r="CI1133" s="95"/>
      <c r="CJ1133" s="95"/>
      <c r="CK1133" s="95"/>
      <c r="CL1133" s="95"/>
      <c r="CM1133" s="95"/>
      <c r="CN1133" s="95"/>
      <c r="CO1133" s="95"/>
      <c r="CP1133" s="95"/>
      <c r="CQ1133" s="95"/>
      <c r="CR1133" s="95"/>
      <c r="CS1133" s="95"/>
      <c r="CT1133" s="95"/>
      <c r="CU1133" s="95"/>
      <c r="CV1133" s="95"/>
      <c r="CW1133" s="95"/>
      <c r="CX1133" s="95"/>
      <c r="CY1133" s="95"/>
      <c r="CZ1133" s="95"/>
      <c r="DA1133" s="95"/>
      <c r="DB1133" s="95"/>
      <c r="DC1133" s="95"/>
      <c r="DD1133" s="95"/>
      <c r="DE1133" s="95"/>
      <c r="DF1133" s="95"/>
      <c r="DG1133" s="95"/>
      <c r="DH1133" s="95"/>
      <c r="DI1133" s="95"/>
      <c r="DJ1133" s="95"/>
      <c r="DK1133" s="95"/>
      <c r="DL1133" s="95"/>
      <c r="DM1133" s="95"/>
      <c r="DN1133" s="95"/>
      <c r="DO1133" s="95"/>
      <c r="DP1133" s="95"/>
      <c r="DQ1133" s="95"/>
      <c r="DR1133" s="95"/>
      <c r="DS1133" s="95"/>
      <c r="DT1133" s="95"/>
      <c r="DU1133" s="95"/>
      <c r="DV1133" s="95"/>
      <c r="DW1133" s="95"/>
      <c r="DX1133" s="95"/>
      <c r="DY1133" s="95"/>
      <c r="DZ1133" s="95"/>
      <c r="EA1133" s="95"/>
      <c r="EB1133" s="95"/>
      <c r="EC1133" s="95"/>
      <c r="ED1133" s="95"/>
      <c r="EE1133" s="95"/>
      <c r="EF1133" s="95"/>
      <c r="EG1133" s="95"/>
      <c r="EH1133" s="95"/>
      <c r="EI1133" s="95"/>
      <c r="EJ1133" s="95"/>
      <c r="EK1133" s="95"/>
      <c r="EL1133" s="95"/>
      <c r="EM1133" s="95"/>
      <c r="EN1133" s="95"/>
      <c r="EO1133" s="95"/>
      <c r="EP1133" s="95"/>
      <c r="EQ1133" s="95"/>
      <c r="ER1133" s="95"/>
      <c r="ES1133" s="95"/>
      <c r="ET1133" s="95"/>
      <c r="EU1133" s="95"/>
      <c r="EV1133" s="95"/>
      <c r="EW1133" s="95"/>
      <c r="EX1133" s="95"/>
      <c r="EY1133" s="95"/>
      <c r="EZ1133" s="95"/>
    </row>
    <row r="1134" spans="1:156" ht="11.25">
      <c r="A1134" s="95"/>
      <c r="B1134" s="95"/>
      <c r="C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  <c r="U1134" s="95"/>
      <c r="V1134" s="95"/>
      <c r="W1134" s="95"/>
      <c r="X1134" s="95"/>
      <c r="Y1134" s="95"/>
      <c r="AS1134" s="226"/>
      <c r="AT1134" s="226"/>
      <c r="AU1134" s="226"/>
      <c r="AV1134" s="226"/>
      <c r="AW1134" s="226"/>
      <c r="AX1134" s="226"/>
      <c r="AY1134" s="226"/>
      <c r="AZ1134" s="226"/>
      <c r="BA1134" s="226"/>
      <c r="BB1134" s="95"/>
      <c r="BC1134" s="95"/>
      <c r="BD1134" s="95"/>
      <c r="BE1134" s="95"/>
      <c r="BF1134" s="95"/>
      <c r="BG1134" s="95"/>
      <c r="BH1134" s="95"/>
      <c r="BI1134" s="95"/>
      <c r="BJ1134" s="95"/>
      <c r="BK1134" s="95"/>
      <c r="BL1134" s="95"/>
      <c r="BM1134" s="95"/>
      <c r="BN1134" s="95"/>
      <c r="BO1134" s="95"/>
      <c r="BP1134" s="95"/>
      <c r="BQ1134" s="95"/>
      <c r="BR1134" s="95"/>
      <c r="BS1134" s="95"/>
      <c r="BT1134" s="95"/>
      <c r="BU1134" s="95"/>
      <c r="BV1134" s="95"/>
      <c r="BW1134" s="95"/>
      <c r="BX1134" s="95"/>
      <c r="BY1134" s="95"/>
      <c r="BZ1134" s="95"/>
      <c r="CA1134" s="95"/>
      <c r="CB1134" s="95"/>
      <c r="CC1134" s="95"/>
      <c r="CD1134" s="95"/>
      <c r="CE1134" s="95"/>
      <c r="CF1134" s="95"/>
      <c r="CG1134" s="95"/>
      <c r="CH1134" s="95"/>
      <c r="CI1134" s="95"/>
      <c r="CJ1134" s="95"/>
      <c r="CK1134" s="95"/>
      <c r="CL1134" s="95"/>
      <c r="CM1134" s="95"/>
      <c r="CN1134" s="95"/>
      <c r="CO1134" s="95"/>
      <c r="CP1134" s="95"/>
      <c r="CQ1134" s="95"/>
      <c r="CR1134" s="95"/>
      <c r="CS1134" s="95"/>
      <c r="CT1134" s="95"/>
      <c r="CU1134" s="95"/>
      <c r="CV1134" s="95"/>
      <c r="CW1134" s="95"/>
      <c r="CX1134" s="95"/>
      <c r="CY1134" s="95"/>
      <c r="CZ1134" s="95"/>
      <c r="DA1134" s="95"/>
      <c r="DB1134" s="95"/>
      <c r="DC1134" s="95"/>
      <c r="DD1134" s="95"/>
      <c r="DE1134" s="95"/>
      <c r="DF1134" s="95"/>
      <c r="DG1134" s="95"/>
      <c r="DH1134" s="95"/>
      <c r="DI1134" s="95"/>
      <c r="DJ1134" s="95"/>
      <c r="DK1134" s="95"/>
      <c r="DL1134" s="95"/>
      <c r="DM1134" s="95"/>
      <c r="DN1134" s="95"/>
      <c r="DO1134" s="95"/>
      <c r="DP1134" s="95"/>
      <c r="DQ1134" s="95"/>
      <c r="DR1134" s="95"/>
      <c r="DS1134" s="95"/>
      <c r="DT1134" s="95"/>
      <c r="DU1134" s="95"/>
      <c r="DV1134" s="95"/>
      <c r="DW1134" s="95"/>
      <c r="DX1134" s="95"/>
      <c r="DY1134" s="95"/>
      <c r="DZ1134" s="95"/>
      <c r="EA1134" s="95"/>
      <c r="EB1134" s="95"/>
      <c r="EC1134" s="95"/>
      <c r="ED1134" s="95"/>
      <c r="EE1134" s="95"/>
      <c r="EF1134" s="95"/>
      <c r="EG1134" s="95"/>
      <c r="EH1134" s="95"/>
      <c r="EI1134" s="95"/>
      <c r="EJ1134" s="95"/>
      <c r="EK1134" s="95"/>
      <c r="EL1134" s="95"/>
      <c r="EM1134" s="95"/>
      <c r="EN1134" s="95"/>
      <c r="EO1134" s="95"/>
      <c r="EP1134" s="95"/>
      <c r="EQ1134" s="95"/>
      <c r="ER1134" s="95"/>
      <c r="ES1134" s="95"/>
      <c r="ET1134" s="95"/>
      <c r="EU1134" s="95"/>
      <c r="EV1134" s="95"/>
      <c r="EW1134" s="95"/>
      <c r="EX1134" s="95"/>
      <c r="EY1134" s="95"/>
      <c r="EZ1134" s="95"/>
    </row>
    <row r="1135" spans="1:156" ht="11.25">
      <c r="A1135" s="95"/>
      <c r="B1135" s="95"/>
      <c r="C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  <c r="U1135" s="95"/>
      <c r="V1135" s="95"/>
      <c r="W1135" s="95"/>
      <c r="X1135" s="95"/>
      <c r="Y1135" s="95"/>
      <c r="AS1135" s="226"/>
      <c r="AT1135" s="226"/>
      <c r="AU1135" s="226"/>
      <c r="AV1135" s="226"/>
      <c r="AW1135" s="226"/>
      <c r="AX1135" s="226"/>
      <c r="AY1135" s="226"/>
      <c r="BB1135" s="95"/>
      <c r="BC1135" s="95"/>
      <c r="BD1135" s="95"/>
      <c r="BE1135" s="95"/>
      <c r="BF1135" s="95"/>
      <c r="BG1135" s="95"/>
      <c r="BH1135" s="95"/>
      <c r="BI1135" s="95"/>
      <c r="BJ1135" s="95"/>
      <c r="BK1135" s="95"/>
      <c r="BL1135" s="95"/>
      <c r="BM1135" s="95"/>
      <c r="BN1135" s="95"/>
      <c r="BO1135" s="95"/>
      <c r="BP1135" s="95"/>
      <c r="BQ1135" s="95"/>
      <c r="BR1135" s="95"/>
      <c r="BS1135" s="95"/>
      <c r="BT1135" s="95"/>
      <c r="BU1135" s="95"/>
      <c r="BV1135" s="95"/>
      <c r="BW1135" s="95"/>
      <c r="BX1135" s="95"/>
      <c r="BY1135" s="95"/>
      <c r="BZ1135" s="95"/>
      <c r="CA1135" s="95"/>
      <c r="CB1135" s="95"/>
      <c r="CC1135" s="95"/>
      <c r="CD1135" s="95"/>
      <c r="CE1135" s="95"/>
      <c r="CF1135" s="95"/>
      <c r="CG1135" s="95"/>
      <c r="CH1135" s="95"/>
      <c r="CI1135" s="95"/>
      <c r="CJ1135" s="95"/>
      <c r="CK1135" s="95"/>
      <c r="CL1135" s="95"/>
      <c r="CM1135" s="95"/>
      <c r="CN1135" s="95"/>
      <c r="CO1135" s="95"/>
      <c r="CP1135" s="95"/>
      <c r="CQ1135" s="95"/>
      <c r="CR1135" s="95"/>
      <c r="CS1135" s="95"/>
      <c r="CT1135" s="95"/>
      <c r="CU1135" s="95"/>
      <c r="CV1135" s="95"/>
      <c r="CW1135" s="95"/>
      <c r="CX1135" s="95"/>
      <c r="CY1135" s="95"/>
      <c r="CZ1135" s="95"/>
      <c r="DA1135" s="95"/>
      <c r="DB1135" s="95"/>
      <c r="DC1135" s="95"/>
      <c r="DD1135" s="95"/>
      <c r="DE1135" s="95"/>
      <c r="DF1135" s="95"/>
      <c r="DG1135" s="95"/>
      <c r="DH1135" s="95"/>
      <c r="DI1135" s="95"/>
      <c r="DJ1135" s="95"/>
      <c r="DK1135" s="95"/>
      <c r="DL1135" s="95"/>
      <c r="DM1135" s="95"/>
      <c r="DN1135" s="95"/>
      <c r="DO1135" s="95"/>
      <c r="DP1135" s="95"/>
      <c r="DQ1135" s="95"/>
      <c r="DR1135" s="95"/>
      <c r="DS1135" s="95"/>
      <c r="DT1135" s="95"/>
      <c r="DU1135" s="95"/>
      <c r="DV1135" s="95"/>
      <c r="DW1135" s="95"/>
      <c r="DX1135" s="95"/>
      <c r="DY1135" s="95"/>
      <c r="DZ1135" s="95"/>
      <c r="EA1135" s="95"/>
      <c r="EB1135" s="95"/>
      <c r="EC1135" s="95"/>
      <c r="ED1135" s="95"/>
      <c r="EE1135" s="95"/>
      <c r="EF1135" s="95"/>
      <c r="EG1135" s="95"/>
      <c r="EH1135" s="95"/>
      <c r="EI1135" s="95"/>
      <c r="EJ1135" s="95"/>
      <c r="EK1135" s="95"/>
      <c r="EL1135" s="95"/>
      <c r="EM1135" s="95"/>
      <c r="EN1135" s="95"/>
      <c r="EO1135" s="95"/>
      <c r="EP1135" s="95"/>
      <c r="EQ1135" s="95"/>
      <c r="ER1135" s="95"/>
      <c r="ES1135" s="95"/>
      <c r="ET1135" s="95"/>
      <c r="EU1135" s="95"/>
      <c r="EV1135" s="95"/>
      <c r="EW1135" s="95"/>
      <c r="EX1135" s="95"/>
      <c r="EY1135" s="95"/>
      <c r="EZ1135" s="95"/>
    </row>
    <row r="1136" spans="1:156" ht="11.25">
      <c r="A1136" s="95"/>
      <c r="B1136" s="95"/>
      <c r="C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  <c r="U1136" s="95"/>
      <c r="V1136" s="95"/>
      <c r="W1136" s="95"/>
      <c r="X1136" s="95"/>
      <c r="Y1136" s="95"/>
      <c r="AS1136" s="226"/>
      <c r="AT1136" s="226"/>
      <c r="AU1136" s="226"/>
      <c r="AV1136" s="226"/>
      <c r="AW1136" s="226"/>
      <c r="AX1136" s="226"/>
      <c r="AY1136" s="226"/>
      <c r="BB1136" s="95"/>
      <c r="BC1136" s="95"/>
      <c r="BD1136" s="95"/>
      <c r="BE1136" s="95"/>
      <c r="BF1136" s="95"/>
      <c r="BG1136" s="95"/>
      <c r="BH1136" s="95"/>
      <c r="BI1136" s="95"/>
      <c r="BJ1136" s="95"/>
      <c r="BK1136" s="95"/>
      <c r="BL1136" s="95"/>
      <c r="BM1136" s="95"/>
      <c r="BN1136" s="95"/>
      <c r="BO1136" s="95"/>
      <c r="BP1136" s="95"/>
      <c r="BQ1136" s="95"/>
      <c r="BR1136" s="95"/>
      <c r="BS1136" s="95"/>
      <c r="BT1136" s="95"/>
      <c r="BU1136" s="95"/>
      <c r="BV1136" s="95"/>
      <c r="BW1136" s="95"/>
      <c r="BX1136" s="95"/>
      <c r="BY1136" s="95"/>
      <c r="BZ1136" s="95"/>
      <c r="CA1136" s="95"/>
      <c r="CB1136" s="95"/>
      <c r="CC1136" s="95"/>
      <c r="CD1136" s="95"/>
      <c r="CE1136" s="95"/>
      <c r="CF1136" s="95"/>
      <c r="CG1136" s="95"/>
      <c r="CH1136" s="95"/>
      <c r="CI1136" s="95"/>
      <c r="CJ1136" s="95"/>
      <c r="CK1136" s="95"/>
      <c r="CL1136" s="95"/>
      <c r="CM1136" s="95"/>
      <c r="CN1136" s="95"/>
      <c r="CO1136" s="95"/>
      <c r="CP1136" s="95"/>
      <c r="CQ1136" s="95"/>
      <c r="CR1136" s="95"/>
      <c r="CS1136" s="95"/>
      <c r="CT1136" s="95"/>
      <c r="CU1136" s="95"/>
      <c r="CV1136" s="95"/>
      <c r="CW1136" s="95"/>
      <c r="CX1136" s="95"/>
      <c r="CY1136" s="95"/>
      <c r="CZ1136" s="95"/>
      <c r="DA1136" s="95"/>
      <c r="DB1136" s="95"/>
      <c r="DC1136" s="95"/>
      <c r="DD1136" s="95"/>
      <c r="DE1136" s="95"/>
      <c r="DF1136" s="95"/>
      <c r="DG1136" s="95"/>
      <c r="DH1136" s="95"/>
      <c r="DI1136" s="95"/>
      <c r="DJ1136" s="95"/>
      <c r="DK1136" s="95"/>
      <c r="DL1136" s="95"/>
      <c r="DM1136" s="95"/>
      <c r="DN1136" s="95"/>
      <c r="DO1136" s="95"/>
      <c r="DP1136" s="95"/>
      <c r="DQ1136" s="95"/>
      <c r="DR1136" s="95"/>
      <c r="DS1136" s="95"/>
      <c r="DT1136" s="95"/>
      <c r="DU1136" s="95"/>
      <c r="DV1136" s="95"/>
      <c r="DW1136" s="95"/>
      <c r="DX1136" s="95"/>
      <c r="DY1136" s="95"/>
      <c r="DZ1136" s="95"/>
      <c r="EA1136" s="95"/>
      <c r="EB1136" s="95"/>
      <c r="EC1136" s="95"/>
      <c r="ED1136" s="95"/>
      <c r="EE1136" s="95"/>
      <c r="EF1136" s="95"/>
      <c r="EG1136" s="95"/>
      <c r="EH1136" s="95"/>
      <c r="EI1136" s="95"/>
      <c r="EJ1136" s="95"/>
      <c r="EK1136" s="95"/>
      <c r="EL1136" s="95"/>
      <c r="EM1136" s="95"/>
      <c r="EN1136" s="95"/>
      <c r="EO1136" s="95"/>
      <c r="EP1136" s="95"/>
      <c r="EQ1136" s="95"/>
      <c r="ER1136" s="95"/>
      <c r="ES1136" s="95"/>
      <c r="ET1136" s="95"/>
      <c r="EU1136" s="95"/>
      <c r="EV1136" s="95"/>
      <c r="EW1136" s="95"/>
      <c r="EX1136" s="95"/>
      <c r="EY1136" s="95"/>
      <c r="EZ1136" s="95"/>
    </row>
    <row r="1137" spans="1:156" ht="11.25">
      <c r="A1137" s="95"/>
      <c r="B1137" s="95"/>
      <c r="C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  <c r="U1137" s="95"/>
      <c r="V1137" s="95"/>
      <c r="W1137" s="95"/>
      <c r="X1137" s="95"/>
      <c r="Y1137" s="95"/>
      <c r="Z1137" s="95"/>
      <c r="AA1137" s="95"/>
      <c r="AB1137" s="95"/>
      <c r="AC1137" s="95"/>
      <c r="AD1137" s="95"/>
      <c r="AE1137" s="95"/>
      <c r="AF1137" s="95"/>
      <c r="AG1137" s="95"/>
      <c r="AH1137" s="95"/>
      <c r="AI1137" s="95"/>
      <c r="AJ1137" s="95"/>
      <c r="AK1137" s="95"/>
      <c r="AL1137" s="95"/>
      <c r="AM1137" s="95"/>
      <c r="AN1137" s="95"/>
      <c r="AO1137" s="95"/>
      <c r="AP1137" s="95"/>
      <c r="AQ1137" s="95"/>
      <c r="AR1137" s="95"/>
      <c r="AS1137" s="226"/>
      <c r="AT1137" s="226"/>
      <c r="AU1137" s="226"/>
      <c r="AV1137" s="226"/>
      <c r="AW1137" s="226"/>
      <c r="AX1137" s="226"/>
      <c r="AY1137" s="226"/>
      <c r="AZ1137" s="95"/>
      <c r="BA1137" s="95"/>
      <c r="BB1137" s="95"/>
      <c r="BC1137" s="95"/>
      <c r="BD1137" s="95"/>
      <c r="BE1137" s="95"/>
      <c r="BF1137" s="95"/>
      <c r="BG1137" s="95"/>
      <c r="BH1137" s="95"/>
      <c r="BI1137" s="95"/>
      <c r="BJ1137" s="95"/>
      <c r="BK1137" s="95"/>
      <c r="BL1137" s="95"/>
      <c r="BM1137" s="95"/>
      <c r="BN1137" s="95"/>
      <c r="BO1137" s="95"/>
      <c r="BP1137" s="95"/>
      <c r="BQ1137" s="95"/>
      <c r="BR1137" s="95"/>
      <c r="BS1137" s="95"/>
      <c r="BT1137" s="95"/>
      <c r="BU1137" s="95"/>
      <c r="BV1137" s="95"/>
      <c r="BW1137" s="95"/>
      <c r="BX1137" s="95"/>
      <c r="BY1137" s="95"/>
      <c r="BZ1137" s="95"/>
      <c r="CA1137" s="95"/>
      <c r="CB1137" s="95"/>
      <c r="CC1137" s="95"/>
      <c r="CD1137" s="95"/>
      <c r="CE1137" s="95"/>
      <c r="CF1137" s="95"/>
      <c r="CG1137" s="95"/>
      <c r="CH1137" s="95"/>
      <c r="CI1137" s="95"/>
      <c r="CJ1137" s="95"/>
      <c r="CK1137" s="95"/>
      <c r="CL1137" s="95"/>
      <c r="CM1137" s="95"/>
      <c r="CN1137" s="95"/>
      <c r="CO1137" s="95"/>
      <c r="CP1137" s="95"/>
      <c r="CQ1137" s="95"/>
      <c r="CR1137" s="95"/>
      <c r="CS1137" s="95"/>
      <c r="CT1137" s="95"/>
      <c r="CU1137" s="95"/>
      <c r="CV1137" s="95"/>
      <c r="CW1137" s="95"/>
      <c r="CX1137" s="95"/>
      <c r="CY1137" s="95"/>
      <c r="CZ1137" s="95"/>
      <c r="DA1137" s="95"/>
      <c r="DB1137" s="95"/>
      <c r="DC1137" s="95"/>
      <c r="DD1137" s="95"/>
      <c r="DE1137" s="95"/>
      <c r="DF1137" s="95"/>
      <c r="DG1137" s="95"/>
      <c r="DH1137" s="95"/>
      <c r="DI1137" s="95"/>
      <c r="DJ1137" s="95"/>
      <c r="DK1137" s="95"/>
      <c r="DL1137" s="95"/>
      <c r="DM1137" s="95"/>
      <c r="DN1137" s="95"/>
      <c r="DO1137" s="95"/>
      <c r="DP1137" s="95"/>
      <c r="DQ1137" s="95"/>
      <c r="DR1137" s="95"/>
      <c r="DS1137" s="95"/>
      <c r="DT1137" s="95"/>
      <c r="DU1137" s="95"/>
      <c r="DV1137" s="95"/>
      <c r="DW1137" s="95"/>
      <c r="DX1137" s="95"/>
      <c r="DY1137" s="95"/>
      <c r="DZ1137" s="95"/>
      <c r="EA1137" s="95"/>
      <c r="EB1137" s="95"/>
      <c r="EC1137" s="95"/>
      <c r="ED1137" s="95"/>
      <c r="EE1137" s="95"/>
      <c r="EF1137" s="95"/>
      <c r="EG1137" s="95"/>
      <c r="EH1137" s="95"/>
      <c r="EI1137" s="95"/>
      <c r="EJ1137" s="95"/>
      <c r="EK1137" s="95"/>
      <c r="EL1137" s="95"/>
      <c r="EM1137" s="95"/>
      <c r="EN1137" s="95"/>
      <c r="EO1137" s="95"/>
      <c r="EP1137" s="95"/>
      <c r="EQ1137" s="95"/>
      <c r="ER1137" s="95"/>
      <c r="ES1137" s="95"/>
      <c r="ET1137" s="95"/>
      <c r="EU1137" s="95"/>
      <c r="EV1137" s="95"/>
      <c r="EW1137" s="95"/>
      <c r="EX1137" s="95"/>
      <c r="EY1137" s="95"/>
      <c r="EZ1137" s="95"/>
    </row>
    <row r="1138" spans="1:156" ht="11.25">
      <c r="A1138" s="95"/>
      <c r="B1138" s="95"/>
      <c r="C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  <c r="U1138" s="95"/>
      <c r="V1138" s="95"/>
      <c r="W1138" s="95"/>
      <c r="X1138" s="95"/>
      <c r="Y1138" s="95"/>
      <c r="Z1138" s="95"/>
      <c r="AA1138" s="95"/>
      <c r="AB1138" s="95"/>
      <c r="AC1138" s="95"/>
      <c r="AD1138" s="95"/>
      <c r="AE1138" s="95"/>
      <c r="AF1138" s="95"/>
      <c r="AG1138" s="95"/>
      <c r="AH1138" s="95"/>
      <c r="AI1138" s="95"/>
      <c r="AJ1138" s="95"/>
      <c r="AK1138" s="95"/>
      <c r="AL1138" s="95"/>
      <c r="AM1138" s="95"/>
      <c r="AN1138" s="95"/>
      <c r="AO1138" s="95"/>
      <c r="AP1138" s="95"/>
      <c r="AQ1138" s="95"/>
      <c r="AR1138" s="95"/>
      <c r="AS1138" s="226"/>
      <c r="AT1138" s="226"/>
      <c r="AU1138" s="226"/>
      <c r="AV1138" s="226"/>
      <c r="AW1138" s="226"/>
      <c r="AX1138" s="226"/>
      <c r="AY1138" s="226"/>
      <c r="AZ1138" s="95"/>
      <c r="BA1138" s="95"/>
      <c r="BB1138" s="95"/>
      <c r="BC1138" s="95"/>
      <c r="BD1138" s="95"/>
      <c r="BE1138" s="95"/>
      <c r="BF1138" s="95"/>
      <c r="BG1138" s="95"/>
      <c r="BH1138" s="95"/>
      <c r="BI1138" s="95"/>
      <c r="BJ1138" s="95"/>
      <c r="BK1138" s="95"/>
      <c r="BL1138" s="95"/>
      <c r="BM1138" s="95"/>
      <c r="BN1138" s="95"/>
      <c r="BO1138" s="95"/>
      <c r="BP1138" s="95"/>
      <c r="BQ1138" s="95"/>
      <c r="BR1138" s="95"/>
      <c r="BS1138" s="95"/>
      <c r="BT1138" s="95"/>
      <c r="BU1138" s="95"/>
      <c r="BV1138" s="95"/>
      <c r="BW1138" s="95"/>
      <c r="BX1138" s="95"/>
      <c r="BY1138" s="95"/>
      <c r="BZ1138" s="95"/>
      <c r="CA1138" s="95"/>
      <c r="CB1138" s="95"/>
      <c r="CC1138" s="95"/>
      <c r="CD1138" s="95"/>
      <c r="CE1138" s="95"/>
      <c r="CF1138" s="95"/>
      <c r="CG1138" s="95"/>
      <c r="CH1138" s="95"/>
      <c r="CI1138" s="95"/>
      <c r="CJ1138" s="95"/>
      <c r="CK1138" s="95"/>
      <c r="CL1138" s="95"/>
      <c r="CM1138" s="95"/>
      <c r="CN1138" s="95"/>
      <c r="CO1138" s="95"/>
      <c r="CP1138" s="95"/>
      <c r="CQ1138" s="95"/>
      <c r="CR1138" s="95"/>
      <c r="CS1138" s="95"/>
      <c r="CT1138" s="95"/>
      <c r="CU1138" s="95"/>
      <c r="CV1138" s="95"/>
      <c r="CW1138" s="95"/>
      <c r="CX1138" s="95"/>
      <c r="CY1138" s="95"/>
      <c r="CZ1138" s="95"/>
      <c r="DA1138" s="95"/>
      <c r="DB1138" s="95"/>
      <c r="DC1138" s="95"/>
      <c r="DD1138" s="95"/>
      <c r="DE1138" s="95"/>
      <c r="DF1138" s="95"/>
      <c r="DG1138" s="95"/>
      <c r="DH1138" s="95"/>
      <c r="DI1138" s="95"/>
      <c r="DJ1138" s="95"/>
      <c r="DK1138" s="95"/>
      <c r="DL1138" s="95"/>
      <c r="DM1138" s="95"/>
      <c r="DN1138" s="95"/>
      <c r="DO1138" s="95"/>
      <c r="DP1138" s="95"/>
      <c r="DQ1138" s="95"/>
      <c r="DR1138" s="95"/>
      <c r="DS1138" s="95"/>
      <c r="DT1138" s="95"/>
      <c r="DU1138" s="95"/>
      <c r="DV1138" s="95"/>
      <c r="DW1138" s="95"/>
      <c r="DX1138" s="95"/>
      <c r="DY1138" s="95"/>
      <c r="DZ1138" s="95"/>
      <c r="EA1138" s="95"/>
      <c r="EB1138" s="95"/>
      <c r="EC1138" s="95"/>
      <c r="ED1138" s="95"/>
      <c r="EE1138" s="95"/>
      <c r="EF1138" s="95"/>
      <c r="EG1138" s="95"/>
      <c r="EH1138" s="95"/>
      <c r="EI1138" s="95"/>
      <c r="EJ1138" s="95"/>
      <c r="EK1138" s="95"/>
      <c r="EL1138" s="95"/>
      <c r="EM1138" s="95"/>
      <c r="EN1138" s="95"/>
      <c r="EO1138" s="95"/>
      <c r="EP1138" s="95"/>
      <c r="EQ1138" s="95"/>
      <c r="ER1138" s="95"/>
      <c r="ES1138" s="95"/>
      <c r="ET1138" s="95"/>
      <c r="EU1138" s="95"/>
      <c r="EV1138" s="95"/>
      <c r="EW1138" s="95"/>
      <c r="EX1138" s="95"/>
      <c r="EY1138" s="95"/>
      <c r="EZ1138" s="95"/>
    </row>
    <row r="1139" spans="1:156" ht="11.25">
      <c r="A1139" s="95"/>
      <c r="B1139" s="95"/>
      <c r="C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  <c r="U1139" s="95"/>
      <c r="V1139" s="95"/>
      <c r="W1139" s="95"/>
      <c r="X1139" s="95"/>
      <c r="Y1139" s="95"/>
      <c r="Z1139" s="95"/>
      <c r="AA1139" s="95"/>
      <c r="AB1139" s="95"/>
      <c r="AC1139" s="95"/>
      <c r="AD1139" s="95"/>
      <c r="AE1139" s="95"/>
      <c r="AF1139" s="95"/>
      <c r="AG1139" s="95"/>
      <c r="AH1139" s="95"/>
      <c r="AI1139" s="95"/>
      <c r="AJ1139" s="95"/>
      <c r="AK1139" s="95"/>
      <c r="AL1139" s="95"/>
      <c r="AM1139" s="95"/>
      <c r="AN1139" s="95"/>
      <c r="AO1139" s="95"/>
      <c r="AP1139" s="95"/>
      <c r="AQ1139" s="95"/>
      <c r="AR1139" s="95"/>
      <c r="AS1139" s="226"/>
      <c r="AT1139" s="226"/>
      <c r="AU1139" s="226"/>
      <c r="AV1139" s="226"/>
      <c r="AW1139" s="226"/>
      <c r="AX1139" s="226"/>
      <c r="AY1139" s="226"/>
      <c r="AZ1139" s="95"/>
      <c r="BA1139" s="95"/>
      <c r="BB1139" s="95"/>
      <c r="BC1139" s="95"/>
      <c r="BD1139" s="95"/>
      <c r="BE1139" s="95"/>
      <c r="BF1139" s="95"/>
      <c r="BG1139" s="95"/>
      <c r="BH1139" s="95"/>
      <c r="BI1139" s="95"/>
      <c r="BJ1139" s="95"/>
      <c r="BK1139" s="95"/>
      <c r="BL1139" s="95"/>
      <c r="BM1139" s="95"/>
      <c r="BN1139" s="95"/>
      <c r="BO1139" s="95"/>
      <c r="BP1139" s="95"/>
      <c r="BQ1139" s="95"/>
      <c r="BR1139" s="95"/>
      <c r="BS1139" s="95"/>
      <c r="BT1139" s="95"/>
      <c r="BU1139" s="95"/>
      <c r="BV1139" s="95"/>
      <c r="BW1139" s="95"/>
      <c r="BX1139" s="95"/>
      <c r="BY1139" s="95"/>
      <c r="BZ1139" s="95"/>
      <c r="CA1139" s="95"/>
      <c r="CB1139" s="95"/>
      <c r="CC1139" s="95"/>
      <c r="CD1139" s="95"/>
      <c r="CE1139" s="95"/>
      <c r="CF1139" s="95"/>
      <c r="CG1139" s="95"/>
      <c r="CH1139" s="95"/>
      <c r="CI1139" s="95"/>
      <c r="CJ1139" s="95"/>
      <c r="CK1139" s="95"/>
      <c r="CL1139" s="95"/>
      <c r="CM1139" s="95"/>
      <c r="CN1139" s="95"/>
      <c r="CO1139" s="95"/>
      <c r="CP1139" s="95"/>
      <c r="CQ1139" s="95"/>
      <c r="CR1139" s="95"/>
      <c r="CS1139" s="95"/>
      <c r="CT1139" s="95"/>
      <c r="CU1139" s="95"/>
      <c r="CV1139" s="95"/>
      <c r="CW1139" s="95"/>
      <c r="CX1139" s="95"/>
      <c r="CY1139" s="95"/>
      <c r="CZ1139" s="95"/>
      <c r="DA1139" s="95"/>
      <c r="DB1139" s="95"/>
      <c r="DC1139" s="95"/>
      <c r="DD1139" s="95"/>
      <c r="DE1139" s="95"/>
      <c r="DF1139" s="95"/>
      <c r="DG1139" s="95"/>
      <c r="DH1139" s="95"/>
      <c r="DI1139" s="95"/>
      <c r="DJ1139" s="95"/>
      <c r="DK1139" s="95"/>
      <c r="DL1139" s="95"/>
      <c r="DM1139" s="95"/>
      <c r="DN1139" s="95"/>
      <c r="DO1139" s="95"/>
      <c r="DP1139" s="95"/>
      <c r="DQ1139" s="95"/>
      <c r="DR1139" s="95"/>
      <c r="DS1139" s="95"/>
      <c r="DT1139" s="95"/>
      <c r="DU1139" s="95"/>
      <c r="DV1139" s="95"/>
      <c r="DW1139" s="95"/>
      <c r="DX1139" s="95"/>
      <c r="DY1139" s="95"/>
      <c r="DZ1139" s="95"/>
      <c r="EA1139" s="95"/>
      <c r="EB1139" s="95"/>
      <c r="EC1139" s="95"/>
      <c r="ED1139" s="95"/>
      <c r="EE1139" s="95"/>
      <c r="EF1139" s="95"/>
      <c r="EG1139" s="95"/>
      <c r="EH1139" s="95"/>
      <c r="EI1139" s="95"/>
      <c r="EJ1139" s="95"/>
      <c r="EK1139" s="95"/>
      <c r="EL1139" s="95"/>
      <c r="EM1139" s="95"/>
      <c r="EN1139" s="95"/>
      <c r="EO1139" s="95"/>
      <c r="EP1139" s="95"/>
      <c r="EQ1139" s="95"/>
      <c r="ER1139" s="95"/>
      <c r="ES1139" s="95"/>
      <c r="ET1139" s="95"/>
      <c r="EU1139" s="95"/>
      <c r="EV1139" s="95"/>
      <c r="EW1139" s="95"/>
      <c r="EX1139" s="95"/>
      <c r="EY1139" s="95"/>
      <c r="EZ1139" s="95"/>
    </row>
    <row r="1140" spans="1:156" ht="11.25">
      <c r="A1140" s="95"/>
      <c r="B1140" s="95"/>
      <c r="C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  <c r="U1140" s="95"/>
      <c r="V1140" s="95"/>
      <c r="W1140" s="95"/>
      <c r="X1140" s="95"/>
      <c r="Y1140" s="95"/>
      <c r="Z1140" s="95"/>
      <c r="AA1140" s="95"/>
      <c r="AB1140" s="95"/>
      <c r="AC1140" s="95"/>
      <c r="AD1140" s="95"/>
      <c r="AE1140" s="95"/>
      <c r="AF1140" s="95"/>
      <c r="AG1140" s="95"/>
      <c r="AH1140" s="95"/>
      <c r="AI1140" s="95"/>
      <c r="AJ1140" s="95"/>
      <c r="AK1140" s="95"/>
      <c r="AL1140" s="95"/>
      <c r="AM1140" s="95"/>
      <c r="AN1140" s="95"/>
      <c r="AO1140" s="95"/>
      <c r="AP1140" s="95"/>
      <c r="AQ1140" s="95"/>
      <c r="AR1140" s="95"/>
      <c r="AS1140" s="226"/>
      <c r="AT1140" s="226"/>
      <c r="AU1140" s="226"/>
      <c r="AV1140" s="226"/>
      <c r="AW1140" s="226"/>
      <c r="AX1140" s="226"/>
      <c r="AZ1140" s="95"/>
      <c r="BA1140" s="95"/>
      <c r="BB1140" s="95"/>
      <c r="BC1140" s="95"/>
      <c r="BD1140" s="95"/>
      <c r="BE1140" s="95"/>
      <c r="BF1140" s="95"/>
      <c r="BG1140" s="95"/>
      <c r="BH1140" s="95"/>
      <c r="BI1140" s="95"/>
      <c r="BJ1140" s="95"/>
      <c r="BK1140" s="95"/>
      <c r="BL1140" s="95"/>
      <c r="BM1140" s="95"/>
      <c r="BN1140" s="95"/>
      <c r="BO1140" s="95"/>
      <c r="BP1140" s="95"/>
      <c r="BQ1140" s="95"/>
      <c r="BR1140" s="95"/>
      <c r="BS1140" s="95"/>
      <c r="BT1140" s="95"/>
      <c r="BU1140" s="95"/>
      <c r="BV1140" s="95"/>
      <c r="BW1140" s="95"/>
      <c r="BX1140" s="95"/>
      <c r="BY1140" s="95"/>
      <c r="BZ1140" s="95"/>
      <c r="CA1140" s="95"/>
      <c r="CB1140" s="95"/>
      <c r="CC1140" s="95"/>
      <c r="CD1140" s="95"/>
      <c r="CE1140" s="95"/>
      <c r="CF1140" s="95"/>
      <c r="CG1140" s="95"/>
      <c r="CH1140" s="95"/>
      <c r="CI1140" s="95"/>
      <c r="CJ1140" s="95"/>
      <c r="CK1140" s="95"/>
      <c r="CL1140" s="95"/>
      <c r="CM1140" s="95"/>
      <c r="CN1140" s="95"/>
      <c r="CO1140" s="95"/>
      <c r="CP1140" s="95"/>
      <c r="CQ1140" s="95"/>
      <c r="CR1140" s="95"/>
      <c r="CS1140" s="95"/>
      <c r="CT1140" s="95"/>
      <c r="CU1140" s="95"/>
      <c r="CV1140" s="95"/>
      <c r="CW1140" s="95"/>
      <c r="CX1140" s="95"/>
      <c r="CY1140" s="95"/>
      <c r="CZ1140" s="95"/>
      <c r="DA1140" s="95"/>
      <c r="DB1140" s="95"/>
      <c r="DC1140" s="95"/>
      <c r="DD1140" s="95"/>
      <c r="DE1140" s="95"/>
      <c r="DF1140" s="95"/>
      <c r="DG1140" s="95"/>
      <c r="DH1140" s="95"/>
      <c r="DI1140" s="95"/>
      <c r="DJ1140" s="95"/>
      <c r="DK1140" s="95"/>
      <c r="DL1140" s="95"/>
      <c r="DM1140" s="95"/>
      <c r="DN1140" s="95"/>
      <c r="DO1140" s="95"/>
      <c r="DP1140" s="95"/>
      <c r="DQ1140" s="95"/>
      <c r="DR1140" s="95"/>
      <c r="DS1140" s="95"/>
      <c r="DT1140" s="95"/>
      <c r="DU1140" s="95"/>
      <c r="DV1140" s="95"/>
      <c r="DW1140" s="95"/>
      <c r="DX1140" s="95"/>
      <c r="DY1140" s="95"/>
      <c r="DZ1140" s="95"/>
      <c r="EA1140" s="95"/>
      <c r="EB1140" s="95"/>
      <c r="EC1140" s="95"/>
      <c r="ED1140" s="95"/>
      <c r="EE1140" s="95"/>
      <c r="EF1140" s="95"/>
      <c r="EG1140" s="95"/>
      <c r="EH1140" s="95"/>
      <c r="EI1140" s="95"/>
      <c r="EJ1140" s="95"/>
      <c r="EK1140" s="95"/>
      <c r="EL1140" s="95"/>
      <c r="EM1140" s="95"/>
      <c r="EN1140" s="95"/>
      <c r="EO1140" s="95"/>
      <c r="EP1140" s="95"/>
      <c r="EQ1140" s="95"/>
      <c r="ER1140" s="95"/>
      <c r="ES1140" s="95"/>
      <c r="ET1140" s="95"/>
      <c r="EU1140" s="95"/>
      <c r="EV1140" s="95"/>
      <c r="EW1140" s="95"/>
      <c r="EX1140" s="95"/>
      <c r="EY1140" s="95"/>
      <c r="EZ1140" s="95"/>
    </row>
    <row r="1141" spans="1:156" ht="11.25">
      <c r="A1141" s="95"/>
      <c r="B1141" s="95"/>
      <c r="C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  <c r="U1141" s="95"/>
      <c r="V1141" s="95"/>
      <c r="W1141" s="95"/>
      <c r="X1141" s="95"/>
      <c r="Y1141" s="95"/>
      <c r="Z1141" s="95"/>
      <c r="AA1141" s="95"/>
      <c r="AB1141" s="95"/>
      <c r="AC1141" s="95"/>
      <c r="AD1141" s="95"/>
      <c r="AE1141" s="95"/>
      <c r="AF1141" s="95"/>
      <c r="AG1141" s="95"/>
      <c r="AH1141" s="95"/>
      <c r="AI1141" s="95"/>
      <c r="AJ1141" s="95"/>
      <c r="AK1141" s="95"/>
      <c r="AL1141" s="95"/>
      <c r="AM1141" s="95"/>
      <c r="AN1141" s="95"/>
      <c r="AO1141" s="95"/>
      <c r="AP1141" s="95"/>
      <c r="AQ1141" s="95"/>
      <c r="AR1141" s="95"/>
      <c r="AS1141" s="226"/>
      <c r="AT1141" s="226"/>
      <c r="AU1141" s="226"/>
      <c r="AV1141" s="226"/>
      <c r="AW1141" s="226"/>
      <c r="AX1141" s="226"/>
      <c r="AZ1141" s="95"/>
      <c r="BA1141" s="95"/>
      <c r="BB1141" s="95"/>
      <c r="BC1141" s="95"/>
      <c r="BD1141" s="95"/>
      <c r="BE1141" s="95"/>
      <c r="BF1141" s="95"/>
      <c r="BG1141" s="95"/>
      <c r="BH1141" s="95"/>
      <c r="BI1141" s="95"/>
      <c r="BJ1141" s="95"/>
      <c r="BK1141" s="95"/>
      <c r="BL1141" s="95"/>
      <c r="BM1141" s="95"/>
      <c r="BN1141" s="95"/>
      <c r="BO1141" s="95"/>
      <c r="BP1141" s="95"/>
      <c r="BQ1141" s="95"/>
      <c r="BR1141" s="95"/>
      <c r="BS1141" s="95"/>
      <c r="BT1141" s="95"/>
      <c r="BU1141" s="95"/>
      <c r="BV1141" s="95"/>
      <c r="BW1141" s="95"/>
      <c r="BX1141" s="95"/>
      <c r="BY1141" s="95"/>
      <c r="BZ1141" s="95"/>
      <c r="CA1141" s="95"/>
      <c r="CB1141" s="95"/>
      <c r="CC1141" s="95"/>
      <c r="CD1141" s="95"/>
      <c r="CE1141" s="95"/>
      <c r="CF1141" s="95"/>
      <c r="CG1141" s="95"/>
      <c r="CH1141" s="95"/>
      <c r="CI1141" s="95"/>
      <c r="CJ1141" s="95"/>
      <c r="CK1141" s="95"/>
      <c r="CL1141" s="95"/>
      <c r="CM1141" s="95"/>
      <c r="CN1141" s="95"/>
      <c r="CO1141" s="95"/>
      <c r="CP1141" s="95"/>
      <c r="CQ1141" s="95"/>
      <c r="CR1141" s="95"/>
      <c r="CS1141" s="95"/>
      <c r="CT1141" s="95"/>
      <c r="CU1141" s="95"/>
      <c r="CV1141" s="95"/>
      <c r="CW1141" s="95"/>
      <c r="CX1141" s="95"/>
      <c r="CY1141" s="95"/>
      <c r="CZ1141" s="95"/>
      <c r="DA1141" s="95"/>
      <c r="DB1141" s="95"/>
      <c r="DC1141" s="95"/>
      <c r="DD1141" s="95"/>
      <c r="DE1141" s="95"/>
      <c r="DF1141" s="95"/>
      <c r="DG1141" s="95"/>
      <c r="DH1141" s="95"/>
      <c r="DI1141" s="95"/>
      <c r="DJ1141" s="95"/>
      <c r="DK1141" s="95"/>
      <c r="DL1141" s="95"/>
      <c r="DM1141" s="95"/>
      <c r="DN1141" s="95"/>
      <c r="DO1141" s="95"/>
      <c r="DP1141" s="95"/>
      <c r="DQ1141" s="95"/>
      <c r="DR1141" s="95"/>
      <c r="DS1141" s="95"/>
      <c r="DT1141" s="95"/>
      <c r="DU1141" s="95"/>
      <c r="DV1141" s="95"/>
      <c r="DW1141" s="95"/>
      <c r="DX1141" s="95"/>
      <c r="DY1141" s="95"/>
      <c r="DZ1141" s="95"/>
      <c r="EA1141" s="95"/>
      <c r="EB1141" s="95"/>
      <c r="EC1141" s="95"/>
      <c r="ED1141" s="95"/>
      <c r="EE1141" s="95"/>
      <c r="EF1141" s="95"/>
      <c r="EG1141" s="95"/>
      <c r="EH1141" s="95"/>
      <c r="EI1141" s="95"/>
      <c r="EJ1141" s="95"/>
      <c r="EK1141" s="95"/>
      <c r="EL1141" s="95"/>
      <c r="EM1141" s="95"/>
      <c r="EN1141" s="95"/>
      <c r="EO1141" s="95"/>
      <c r="EP1141" s="95"/>
      <c r="EQ1141" s="95"/>
      <c r="ER1141" s="95"/>
      <c r="ES1141" s="95"/>
      <c r="ET1141" s="95"/>
      <c r="EU1141" s="95"/>
      <c r="EV1141" s="95"/>
      <c r="EW1141" s="95"/>
      <c r="EX1141" s="95"/>
      <c r="EY1141" s="95"/>
      <c r="EZ1141" s="95"/>
    </row>
    <row r="1142" spans="1:156" ht="11.25">
      <c r="A1142" s="95"/>
      <c r="B1142" s="95"/>
      <c r="C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  <c r="U1142" s="95"/>
      <c r="V1142" s="95"/>
      <c r="W1142" s="95"/>
      <c r="X1142" s="95"/>
      <c r="Y1142" s="95"/>
      <c r="Z1142" s="95"/>
      <c r="AA1142" s="95"/>
      <c r="AB1142" s="95"/>
      <c r="AC1142" s="95"/>
      <c r="AD1142" s="95"/>
      <c r="AE1142" s="95"/>
      <c r="AF1142" s="95"/>
      <c r="AG1142" s="95"/>
      <c r="AH1142" s="95"/>
      <c r="AI1142" s="95"/>
      <c r="AJ1142" s="95"/>
      <c r="AK1142" s="95"/>
      <c r="AL1142" s="95"/>
      <c r="AM1142" s="95"/>
      <c r="AN1142" s="95"/>
      <c r="AO1142" s="95"/>
      <c r="AP1142" s="95"/>
      <c r="AQ1142" s="95"/>
      <c r="AR1142" s="95"/>
      <c r="AS1142" s="226"/>
      <c r="AT1142" s="226"/>
      <c r="AU1142" s="226"/>
      <c r="AV1142" s="226"/>
      <c r="AW1142" s="226"/>
      <c r="AX1142" s="226"/>
      <c r="AZ1142" s="95"/>
      <c r="BA1142" s="95"/>
      <c r="BB1142" s="95"/>
      <c r="BC1142" s="95"/>
      <c r="BD1142" s="95"/>
      <c r="BE1142" s="95"/>
      <c r="BF1142" s="95"/>
      <c r="BG1142" s="95"/>
      <c r="BH1142" s="95"/>
      <c r="BI1142" s="95"/>
      <c r="BJ1142" s="95"/>
      <c r="BK1142" s="95"/>
      <c r="BL1142" s="95"/>
      <c r="BM1142" s="95"/>
      <c r="BN1142" s="95"/>
      <c r="BO1142" s="95"/>
      <c r="BP1142" s="95"/>
      <c r="BQ1142" s="95"/>
      <c r="BR1142" s="95"/>
      <c r="BS1142" s="95"/>
      <c r="BT1142" s="95"/>
      <c r="BU1142" s="95"/>
      <c r="BV1142" s="95"/>
      <c r="BW1142" s="95"/>
      <c r="BX1142" s="95"/>
      <c r="BY1142" s="95"/>
      <c r="BZ1142" s="95"/>
      <c r="CA1142" s="95"/>
      <c r="CB1142" s="95"/>
      <c r="CC1142" s="95"/>
      <c r="CD1142" s="95"/>
      <c r="CE1142" s="95"/>
      <c r="CF1142" s="95"/>
      <c r="CG1142" s="95"/>
      <c r="CH1142" s="95"/>
      <c r="CI1142" s="95"/>
      <c r="CJ1142" s="95"/>
      <c r="CK1142" s="95"/>
      <c r="CL1142" s="95"/>
      <c r="CM1142" s="95"/>
      <c r="CN1142" s="95"/>
      <c r="CO1142" s="95"/>
      <c r="CP1142" s="95"/>
      <c r="CQ1142" s="95"/>
      <c r="CR1142" s="95"/>
      <c r="CS1142" s="95"/>
      <c r="CT1142" s="95"/>
      <c r="CU1142" s="95"/>
      <c r="CV1142" s="95"/>
      <c r="CW1142" s="95"/>
      <c r="CX1142" s="95"/>
      <c r="CY1142" s="95"/>
      <c r="CZ1142" s="95"/>
      <c r="DA1142" s="95"/>
      <c r="DB1142" s="95"/>
      <c r="DC1142" s="95"/>
      <c r="DD1142" s="95"/>
      <c r="DE1142" s="95"/>
      <c r="DF1142" s="95"/>
      <c r="DG1142" s="95"/>
      <c r="DH1142" s="95"/>
      <c r="DI1142" s="95"/>
      <c r="DJ1142" s="95"/>
      <c r="DK1142" s="95"/>
      <c r="DL1142" s="95"/>
      <c r="DM1142" s="95"/>
      <c r="DN1142" s="95"/>
      <c r="DO1142" s="95"/>
      <c r="DP1142" s="95"/>
      <c r="DQ1142" s="95"/>
      <c r="DR1142" s="95"/>
      <c r="DS1142" s="95"/>
      <c r="DT1142" s="95"/>
      <c r="DU1142" s="95"/>
      <c r="DV1142" s="95"/>
      <c r="DW1142" s="95"/>
      <c r="DX1142" s="95"/>
      <c r="DY1142" s="95"/>
      <c r="DZ1142" s="95"/>
      <c r="EA1142" s="95"/>
      <c r="EB1142" s="95"/>
      <c r="EC1142" s="95"/>
      <c r="ED1142" s="95"/>
      <c r="EE1142" s="95"/>
      <c r="EF1142" s="95"/>
      <c r="EG1142" s="95"/>
      <c r="EH1142" s="95"/>
      <c r="EI1142" s="95"/>
      <c r="EJ1142" s="95"/>
      <c r="EK1142" s="95"/>
      <c r="EL1142" s="95"/>
      <c r="EM1142" s="95"/>
      <c r="EN1142" s="95"/>
      <c r="EO1142" s="95"/>
      <c r="EP1142" s="95"/>
      <c r="EQ1142" s="95"/>
      <c r="ER1142" s="95"/>
      <c r="ES1142" s="95"/>
      <c r="ET1142" s="95"/>
      <c r="EU1142" s="95"/>
      <c r="EV1142" s="95"/>
      <c r="EW1142" s="95"/>
      <c r="EX1142" s="95"/>
      <c r="EY1142" s="95"/>
      <c r="EZ1142" s="95"/>
    </row>
    <row r="1143" spans="1:156" ht="11.25">
      <c r="A1143" s="95"/>
      <c r="B1143" s="95"/>
      <c r="C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  <c r="U1143" s="95"/>
      <c r="V1143" s="95"/>
      <c r="W1143" s="95"/>
      <c r="X1143" s="95"/>
      <c r="Y1143" s="95"/>
      <c r="Z1143" s="95"/>
      <c r="AA1143" s="95"/>
      <c r="AB1143" s="95"/>
      <c r="AC1143" s="95"/>
      <c r="AD1143" s="95"/>
      <c r="AE1143" s="95"/>
      <c r="AF1143" s="95"/>
      <c r="AG1143" s="95"/>
      <c r="AH1143" s="95"/>
      <c r="AI1143" s="95"/>
      <c r="AJ1143" s="95"/>
      <c r="AK1143" s="95"/>
      <c r="AL1143" s="95"/>
      <c r="AM1143" s="95"/>
      <c r="AN1143" s="95"/>
      <c r="AO1143" s="95"/>
      <c r="AP1143" s="95"/>
      <c r="AQ1143" s="95"/>
      <c r="AR1143" s="95"/>
      <c r="AX1143" s="226"/>
      <c r="AZ1143" s="95"/>
      <c r="BA1143" s="95"/>
      <c r="BB1143" s="95"/>
      <c r="BC1143" s="95"/>
      <c r="BD1143" s="95"/>
      <c r="BE1143" s="95"/>
      <c r="BF1143" s="95"/>
      <c r="BG1143" s="95"/>
      <c r="BH1143" s="95"/>
      <c r="BI1143" s="95"/>
      <c r="BJ1143" s="95"/>
      <c r="BK1143" s="95"/>
      <c r="BL1143" s="95"/>
      <c r="BM1143" s="95"/>
      <c r="BN1143" s="95"/>
      <c r="BO1143" s="95"/>
      <c r="BP1143" s="95"/>
      <c r="BQ1143" s="95"/>
      <c r="BR1143" s="95"/>
      <c r="BS1143" s="95"/>
      <c r="BT1143" s="95"/>
      <c r="BU1143" s="95"/>
      <c r="BV1143" s="95"/>
      <c r="BW1143" s="95"/>
      <c r="BX1143" s="95"/>
      <c r="BY1143" s="95"/>
      <c r="BZ1143" s="95"/>
      <c r="CA1143" s="95"/>
      <c r="CB1143" s="95"/>
      <c r="CC1143" s="95"/>
      <c r="CD1143" s="95"/>
      <c r="CE1143" s="95"/>
      <c r="CF1143" s="95"/>
      <c r="CG1143" s="95"/>
      <c r="CH1143" s="95"/>
      <c r="CI1143" s="95"/>
      <c r="CJ1143" s="95"/>
      <c r="CK1143" s="95"/>
      <c r="CL1143" s="95"/>
      <c r="CM1143" s="95"/>
      <c r="CN1143" s="95"/>
      <c r="CO1143" s="95"/>
      <c r="CP1143" s="95"/>
      <c r="CQ1143" s="95"/>
      <c r="CR1143" s="95"/>
      <c r="CS1143" s="95"/>
      <c r="CT1143" s="95"/>
      <c r="CU1143" s="95"/>
      <c r="CV1143" s="95"/>
      <c r="CW1143" s="95"/>
      <c r="CX1143" s="95"/>
      <c r="CY1143" s="95"/>
      <c r="CZ1143" s="95"/>
      <c r="DA1143" s="95"/>
      <c r="DB1143" s="95"/>
      <c r="DC1143" s="95"/>
      <c r="DD1143" s="95"/>
      <c r="DE1143" s="95"/>
      <c r="DF1143" s="95"/>
      <c r="DG1143" s="95"/>
      <c r="DH1143" s="95"/>
      <c r="DI1143" s="95"/>
      <c r="DJ1143" s="95"/>
      <c r="DK1143" s="95"/>
      <c r="DL1143" s="95"/>
      <c r="DM1143" s="95"/>
      <c r="DN1143" s="95"/>
      <c r="DO1143" s="95"/>
      <c r="DP1143" s="95"/>
      <c r="DQ1143" s="95"/>
      <c r="DR1143" s="95"/>
      <c r="DS1143" s="95"/>
      <c r="DT1143" s="95"/>
      <c r="DU1143" s="95"/>
      <c r="DV1143" s="95"/>
      <c r="DW1143" s="95"/>
      <c r="DX1143" s="95"/>
      <c r="DY1143" s="95"/>
      <c r="DZ1143" s="95"/>
      <c r="EA1143" s="95"/>
      <c r="EB1143" s="95"/>
      <c r="EC1143" s="95"/>
      <c r="ED1143" s="95"/>
      <c r="EE1143" s="95"/>
      <c r="EF1143" s="95"/>
      <c r="EG1143" s="95"/>
      <c r="EH1143" s="95"/>
      <c r="EI1143" s="95"/>
      <c r="EJ1143" s="95"/>
      <c r="EK1143" s="95"/>
      <c r="EL1143" s="95"/>
      <c r="EM1143" s="95"/>
      <c r="EN1143" s="95"/>
      <c r="EO1143" s="95"/>
      <c r="EP1143" s="95"/>
      <c r="EQ1143" s="95"/>
      <c r="ER1143" s="95"/>
      <c r="ES1143" s="95"/>
      <c r="ET1143" s="95"/>
      <c r="EU1143" s="95"/>
      <c r="EV1143" s="95"/>
      <c r="EW1143" s="95"/>
      <c r="EX1143" s="95"/>
      <c r="EY1143" s="95"/>
      <c r="EZ1143" s="95"/>
    </row>
    <row r="1144" spans="1:156" ht="11.25">
      <c r="A1144" s="95"/>
      <c r="B1144" s="95"/>
      <c r="C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  <c r="U1144" s="95"/>
      <c r="V1144" s="95"/>
      <c r="W1144" s="95"/>
      <c r="X1144" s="95"/>
      <c r="Y1144" s="95"/>
      <c r="Z1144" s="95"/>
      <c r="AA1144" s="95"/>
      <c r="AB1144" s="95"/>
      <c r="AC1144" s="95"/>
      <c r="AD1144" s="95"/>
      <c r="AE1144" s="95"/>
      <c r="AF1144" s="95"/>
      <c r="AG1144" s="95"/>
      <c r="AH1144" s="95"/>
      <c r="AI1144" s="95"/>
      <c r="AJ1144" s="95"/>
      <c r="AK1144" s="95"/>
      <c r="AL1144" s="95"/>
      <c r="AM1144" s="95"/>
      <c r="AN1144" s="95"/>
      <c r="AO1144" s="95"/>
      <c r="AP1144" s="95"/>
      <c r="AQ1144" s="95"/>
      <c r="AR1144" s="95"/>
      <c r="AX1144" s="226"/>
      <c r="AZ1144" s="95"/>
      <c r="BA1144" s="95"/>
      <c r="BB1144" s="95"/>
      <c r="BC1144" s="95"/>
      <c r="BD1144" s="95"/>
      <c r="BE1144" s="95"/>
      <c r="BF1144" s="95"/>
      <c r="BG1144" s="95"/>
      <c r="BH1144" s="95"/>
      <c r="BI1144" s="95"/>
      <c r="BJ1144" s="95"/>
      <c r="BK1144" s="95"/>
      <c r="BL1144" s="95"/>
      <c r="BM1144" s="95"/>
      <c r="BN1144" s="95"/>
      <c r="BO1144" s="95"/>
      <c r="BP1144" s="95"/>
      <c r="BQ1144" s="95"/>
      <c r="BR1144" s="95"/>
      <c r="BS1144" s="95"/>
      <c r="BT1144" s="95"/>
      <c r="BU1144" s="95"/>
      <c r="BV1144" s="95"/>
      <c r="BW1144" s="95"/>
      <c r="BX1144" s="95"/>
      <c r="BY1144" s="95"/>
      <c r="BZ1144" s="95"/>
      <c r="CA1144" s="95"/>
      <c r="CB1144" s="95"/>
      <c r="CC1144" s="95"/>
      <c r="CD1144" s="95"/>
      <c r="CE1144" s="95"/>
      <c r="CF1144" s="95"/>
      <c r="CG1144" s="95"/>
      <c r="CH1144" s="95"/>
      <c r="CI1144" s="95"/>
      <c r="CJ1144" s="95"/>
      <c r="CK1144" s="95"/>
      <c r="CL1144" s="95"/>
      <c r="CM1144" s="95"/>
      <c r="CN1144" s="95"/>
      <c r="CO1144" s="95"/>
      <c r="CP1144" s="95"/>
      <c r="CQ1144" s="95"/>
      <c r="CR1144" s="95"/>
      <c r="CS1144" s="95"/>
      <c r="CT1144" s="95"/>
      <c r="CU1144" s="95"/>
      <c r="CV1144" s="95"/>
      <c r="CW1144" s="95"/>
      <c r="CX1144" s="95"/>
      <c r="CY1144" s="95"/>
      <c r="CZ1144" s="95"/>
      <c r="DA1144" s="95"/>
      <c r="DB1144" s="95"/>
      <c r="DC1144" s="95"/>
      <c r="DD1144" s="95"/>
      <c r="DE1144" s="95"/>
      <c r="DF1144" s="95"/>
      <c r="DG1144" s="95"/>
      <c r="DH1144" s="95"/>
      <c r="DI1144" s="95"/>
      <c r="DJ1144" s="95"/>
      <c r="DK1144" s="95"/>
      <c r="DL1144" s="95"/>
      <c r="DM1144" s="95"/>
      <c r="DN1144" s="95"/>
      <c r="DO1144" s="95"/>
      <c r="DP1144" s="95"/>
      <c r="DQ1144" s="95"/>
      <c r="DR1144" s="95"/>
      <c r="DS1144" s="95"/>
      <c r="DT1144" s="95"/>
      <c r="DU1144" s="95"/>
      <c r="DV1144" s="95"/>
      <c r="DW1144" s="95"/>
      <c r="DX1144" s="95"/>
      <c r="DY1144" s="95"/>
      <c r="DZ1144" s="95"/>
      <c r="EA1144" s="95"/>
      <c r="EB1144" s="95"/>
      <c r="EC1144" s="95"/>
      <c r="ED1144" s="95"/>
      <c r="EE1144" s="95"/>
      <c r="EF1144" s="95"/>
      <c r="EG1144" s="95"/>
      <c r="EH1144" s="95"/>
      <c r="EI1144" s="95"/>
      <c r="EJ1144" s="95"/>
      <c r="EK1144" s="95"/>
      <c r="EL1144" s="95"/>
      <c r="EM1144" s="95"/>
      <c r="EN1144" s="95"/>
      <c r="EO1144" s="95"/>
      <c r="EP1144" s="95"/>
      <c r="EQ1144" s="95"/>
      <c r="ER1144" s="95"/>
      <c r="ES1144" s="95"/>
      <c r="ET1144" s="95"/>
      <c r="EU1144" s="95"/>
      <c r="EV1144" s="95"/>
      <c r="EW1144" s="95"/>
      <c r="EX1144" s="95"/>
      <c r="EY1144" s="95"/>
      <c r="EZ1144" s="95"/>
    </row>
  </sheetData>
  <sortState ref="A8:IR16">
    <sortCondition descending="1" ref="G8:G16"/>
  </sortState>
  <mergeCells count="40">
    <mergeCell ref="A1:G1"/>
    <mergeCell ref="T2:Y3"/>
    <mergeCell ref="Z2:AE3"/>
    <mergeCell ref="F2:G3"/>
    <mergeCell ref="AL2:AQ3"/>
    <mergeCell ref="A2:A6"/>
    <mergeCell ref="B5:B7"/>
    <mergeCell ref="C4:D4"/>
    <mergeCell ref="B2:B3"/>
    <mergeCell ref="H2:M3"/>
    <mergeCell ref="C3:D3"/>
    <mergeCell ref="C2:D2"/>
    <mergeCell ref="C5:D5"/>
    <mergeCell ref="C48:D48"/>
    <mergeCell ref="F47:G47"/>
    <mergeCell ref="F46:G46"/>
    <mergeCell ref="AX2:BC3"/>
    <mergeCell ref="BD2:BI3"/>
    <mergeCell ref="AR2:AW3"/>
    <mergeCell ref="F6:G6"/>
    <mergeCell ref="F4:G4"/>
    <mergeCell ref="AF2:AK3"/>
    <mergeCell ref="N2:S3"/>
    <mergeCell ref="F48:G48"/>
    <mergeCell ref="DX2:EC3"/>
    <mergeCell ref="C46:D46"/>
    <mergeCell ref="B44:F44"/>
    <mergeCell ref="DL2:DQ3"/>
    <mergeCell ref="DF2:DK3"/>
    <mergeCell ref="CZ2:DE3"/>
    <mergeCell ref="BV2:CA3"/>
    <mergeCell ref="BJ2:BO3"/>
    <mergeCell ref="BP2:BU3"/>
    <mergeCell ref="CT2:CY3"/>
    <mergeCell ref="C6:D6"/>
    <mergeCell ref="F5:G5"/>
    <mergeCell ref="CB2:CG3"/>
    <mergeCell ref="CN2:CS3"/>
    <mergeCell ref="CH2:CM3"/>
    <mergeCell ref="DR2:DW3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2578125" defaultRowHeight="12.75"/>
  <cols>
    <col min="1" max="1" width="30" style="59" customWidth="1"/>
    <col min="2" max="2" width="55.28515625" style="21" customWidth="1"/>
    <col min="3" max="16384" width="11.42578125" style="3"/>
  </cols>
  <sheetData>
    <row r="1" spans="1:2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70" t="s">
        <v>331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pans="1:2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71" t="s">
        <v>334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70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72" t="s">
        <v>333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70" t="s">
        <v>335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70" t="s">
        <v>332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tabColor rgb="FFFFFF00"/>
  </sheetPr>
  <dimension ref="A1:V315"/>
  <sheetViews>
    <sheetView topLeftCell="A208" workbookViewId="0">
      <selection activeCell="X35" sqref="X35"/>
    </sheetView>
  </sheetViews>
  <sheetFormatPr defaultColWidth="11.42578125" defaultRowHeight="12.75"/>
  <cols>
    <col min="1" max="1" width="8.28515625" style="26" customWidth="1"/>
    <col min="2" max="2" width="11.42578125" style="26" customWidth="1"/>
    <col min="3" max="4" width="3.28515625" style="26" customWidth="1"/>
    <col min="5" max="5" width="8.7109375" style="26" customWidth="1"/>
    <col min="6" max="11" width="3.28515625" style="26" customWidth="1"/>
    <col min="12" max="13" width="11.42578125" style="26" customWidth="1"/>
    <col min="14" max="15" width="3.28515625" style="26" customWidth="1"/>
    <col min="16" max="16" width="8.42578125" style="26" customWidth="1"/>
    <col min="17" max="22" width="3.7109375" style="26" customWidth="1"/>
    <col min="23" max="16384" width="11.42578125" style="26"/>
  </cols>
  <sheetData>
    <row r="1" spans="1:1" ht="15.75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>
      <c r="A20" s="7" t="s">
        <v>239</v>
      </c>
    </row>
    <row r="21" spans="1:1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>
      <c r="A26" s="7" t="s">
        <v>233</v>
      </c>
    </row>
    <row r="27" spans="1:1">
      <c r="A27" s="7"/>
    </row>
    <row r="28" spans="1:1">
      <c r="A28" s="26" t="s">
        <v>234</v>
      </c>
    </row>
    <row r="29" spans="1:1">
      <c r="A29" s="26" t="s">
        <v>216</v>
      </c>
    </row>
    <row r="30" spans="1:1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78" t="s">
        <v>336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73" t="s">
        <v>218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>
      <c r="A39" s="73" t="s">
        <v>238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1" spans="1:16">
      <c r="B41" s="74" t="s">
        <v>212</v>
      </c>
      <c r="C41" s="73"/>
      <c r="D41" s="73"/>
      <c r="E41" s="74" t="s">
        <v>235</v>
      </c>
      <c r="F41" s="73"/>
    </row>
    <row r="42" spans="1:16">
      <c r="B42" s="73">
        <v>21</v>
      </c>
      <c r="C42" s="73"/>
      <c r="D42" s="73"/>
      <c r="E42" s="75">
        <f>59-2*LOG(B42-19)</f>
        <v>58.397940008672037</v>
      </c>
      <c r="F42" s="73"/>
    </row>
    <row r="43" spans="1:16">
      <c r="B43" s="73">
        <v>22</v>
      </c>
      <c r="C43" s="73"/>
      <c r="D43" s="73"/>
      <c r="E43" s="75">
        <f t="shared" ref="E43:E51" si="0">59-2*LOG(B43-19)</f>
        <v>58.045757490560675</v>
      </c>
      <c r="F43" s="73"/>
    </row>
    <row r="44" spans="1:16">
      <c r="B44" s="73">
        <v>23</v>
      </c>
      <c r="C44" s="73"/>
      <c r="D44" s="73"/>
      <c r="E44" s="75">
        <f t="shared" si="0"/>
        <v>57.795880017344075</v>
      </c>
      <c r="F44" s="73"/>
    </row>
    <row r="45" spans="1:16">
      <c r="B45" s="73">
        <v>24</v>
      </c>
      <c r="C45" s="73"/>
      <c r="D45" s="73"/>
      <c r="E45" s="75">
        <f t="shared" si="0"/>
        <v>57.602059991327963</v>
      </c>
      <c r="F45" s="73"/>
    </row>
    <row r="46" spans="1:16">
      <c r="B46" s="73">
        <v>25</v>
      </c>
      <c r="C46" s="73"/>
      <c r="D46" s="73"/>
      <c r="E46" s="75">
        <f t="shared" si="0"/>
        <v>57.443697499232712</v>
      </c>
      <c r="F46" s="73"/>
    </row>
    <row r="47" spans="1:16">
      <c r="B47" s="73">
        <v>30</v>
      </c>
      <c r="C47" s="73"/>
      <c r="D47" s="73"/>
      <c r="E47" s="75">
        <f t="shared" si="0"/>
        <v>56.917214629683549</v>
      </c>
      <c r="F47" s="73"/>
    </row>
    <row r="48" spans="1:16">
      <c r="B48" s="73">
        <v>40</v>
      </c>
      <c r="C48" s="73"/>
      <c r="D48" s="73"/>
      <c r="E48" s="75">
        <f t="shared" si="0"/>
        <v>56.355561410532161</v>
      </c>
      <c r="F48" s="73"/>
    </row>
    <row r="49" spans="1:6">
      <c r="B49" s="73">
        <v>50</v>
      </c>
      <c r="C49" s="73"/>
      <c r="D49" s="73"/>
      <c r="E49" s="75">
        <f t="shared" si="0"/>
        <v>56.017276612331457</v>
      </c>
      <c r="F49" s="73"/>
    </row>
    <row r="50" spans="1:6">
      <c r="B50" s="73">
        <v>100</v>
      </c>
      <c r="C50" s="73"/>
      <c r="D50" s="73"/>
      <c r="E50" s="75">
        <f t="shared" si="0"/>
        <v>55.183029962242699</v>
      </c>
      <c r="F50" s="73"/>
    </row>
    <row r="51" spans="1:6">
      <c r="B51" s="73">
        <v>200</v>
      </c>
      <c r="C51" s="73"/>
      <c r="D51" s="73"/>
      <c r="E51" s="75">
        <f t="shared" si="0"/>
        <v>54.484642850261629</v>
      </c>
      <c r="F51" s="73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>
      <c r="A63" s="7"/>
    </row>
    <row r="64" spans="1:6">
      <c r="A64" s="7" t="s">
        <v>232</v>
      </c>
    </row>
    <row r="65" spans="1:22">
      <c r="A65" s="7"/>
    </row>
    <row r="66" spans="1:22">
      <c r="A66" s="26" t="s">
        <v>170</v>
      </c>
    </row>
    <row r="67" spans="1:22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.5" thickBot="1"/>
    <row r="79" spans="1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.5" thickBot="1"/>
    <row r="99" spans="1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.5" thickBot="1"/>
    <row r="121" spans="1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75">
      <c r="A132" s="4" t="s">
        <v>143</v>
      </c>
    </row>
    <row r="133" spans="1:1" ht="15.75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76" t="s">
        <v>273</v>
      </c>
      <c r="B170" s="77"/>
      <c r="C170" s="77"/>
      <c r="D170" s="77"/>
      <c r="E170" s="77"/>
      <c r="F170" s="77"/>
      <c r="G170" s="77"/>
      <c r="H170" s="77"/>
      <c r="I170" s="77"/>
    </row>
    <row r="171" spans="1:9">
      <c r="A171" s="77" t="s">
        <v>27</v>
      </c>
      <c r="B171" s="77"/>
      <c r="C171" s="77"/>
      <c r="D171" s="77"/>
      <c r="E171" s="77"/>
      <c r="F171" s="77"/>
      <c r="G171" s="77"/>
      <c r="H171" s="77"/>
      <c r="I171" s="77"/>
    </row>
    <row r="172" spans="1:9">
      <c r="A172" s="76" t="s">
        <v>61</v>
      </c>
      <c r="B172" s="77"/>
      <c r="C172" s="77"/>
      <c r="D172" s="77"/>
      <c r="E172" s="77"/>
      <c r="F172" s="77"/>
      <c r="G172" s="77"/>
      <c r="H172" s="77"/>
      <c r="I172" s="77"/>
    </row>
    <row r="173" spans="1:9">
      <c r="A173" s="76" t="s">
        <v>272</v>
      </c>
      <c r="B173" s="77"/>
      <c r="C173" s="77"/>
      <c r="D173" s="77"/>
      <c r="E173" s="77"/>
      <c r="F173" s="77"/>
      <c r="G173" s="77"/>
      <c r="H173" s="77"/>
      <c r="I173" s="77"/>
    </row>
    <row r="174" spans="1:9">
      <c r="A174" s="77" t="s">
        <v>28</v>
      </c>
      <c r="B174" s="77"/>
      <c r="C174" s="77"/>
      <c r="D174" s="77"/>
      <c r="E174" s="77"/>
      <c r="F174" s="77"/>
      <c r="G174" s="77"/>
      <c r="H174" s="77"/>
      <c r="I174" s="77"/>
    </row>
    <row r="175" spans="1:9">
      <c r="A175" s="77" t="s">
        <v>29</v>
      </c>
      <c r="B175" s="77"/>
      <c r="C175" s="77"/>
      <c r="D175" s="77"/>
      <c r="E175" s="77"/>
      <c r="F175" s="77"/>
      <c r="G175" s="77"/>
      <c r="H175" s="77"/>
      <c r="I175" s="77"/>
    </row>
    <row r="177" spans="1:12">
      <c r="A177" s="73" t="s">
        <v>30</v>
      </c>
      <c r="B177" s="73"/>
      <c r="C177" s="73"/>
      <c r="D177" s="73"/>
      <c r="E177" s="73"/>
      <c r="F177" s="73"/>
      <c r="G177" s="73"/>
      <c r="H177" s="73"/>
      <c r="I177" s="73"/>
    </row>
    <row r="178" spans="1:1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12">
      <c r="A179" s="73" t="s">
        <v>31</v>
      </c>
      <c r="B179" s="73"/>
      <c r="C179" s="73"/>
      <c r="D179" s="73"/>
      <c r="E179" s="73"/>
      <c r="F179" s="73"/>
      <c r="G179" s="73"/>
      <c r="H179" s="73"/>
      <c r="I179" s="73"/>
    </row>
    <row r="180" spans="1:12">
      <c r="A180" s="73" t="s">
        <v>32</v>
      </c>
      <c r="B180" s="73"/>
      <c r="C180" s="73"/>
      <c r="D180" s="73"/>
      <c r="E180" s="73"/>
      <c r="F180" s="73"/>
      <c r="G180" s="73"/>
      <c r="H180" s="73"/>
      <c r="I180" s="73"/>
    </row>
    <row r="181" spans="1:12">
      <c r="A181" s="73"/>
      <c r="B181" s="73"/>
      <c r="C181" s="73"/>
      <c r="D181" s="73"/>
      <c r="E181" s="73"/>
      <c r="F181" s="73"/>
      <c r="G181" s="73"/>
      <c r="H181" s="73"/>
      <c r="I181" s="73"/>
    </row>
    <row r="182" spans="1:12">
      <c r="A182" s="26" t="s">
        <v>33</v>
      </c>
    </row>
    <row r="184" spans="1:12">
      <c r="A184" s="73" t="s">
        <v>34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>
      <c r="A185" s="73" t="s">
        <v>35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1:12">
      <c r="A186" s="73" t="s">
        <v>36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1:12">
      <c r="A187" s="73" t="s">
        <v>37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>
      <c r="A188" s="73" t="s">
        <v>38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1:12">
      <c r="A189" s="73" t="s">
        <v>39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>
      <c r="A190" s="73" t="s">
        <v>40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theme="9" tint="-0.249977111117893"/>
    <pageSetUpPr fitToPage="1"/>
  </sheetPr>
  <dimension ref="A1:AV292"/>
  <sheetViews>
    <sheetView showGridLines="0" topLeftCell="A3" workbookViewId="0">
      <selection activeCell="A3" sqref="A3"/>
    </sheetView>
  </sheetViews>
  <sheetFormatPr defaultColWidth="11.42578125" defaultRowHeight="11.25"/>
  <cols>
    <col min="1" max="1" width="5.28515625" style="27" customWidth="1"/>
    <col min="2" max="22" width="4.42578125" style="27" customWidth="1"/>
    <col min="23" max="23" width="4.7109375" style="27" customWidth="1"/>
    <col min="24" max="16384" width="11.42578125" style="27"/>
  </cols>
  <sheetData>
    <row r="1" spans="1:1" ht="12.75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2.75">
      <c r="A8" s="37" t="s">
        <v>213</v>
      </c>
    </row>
    <row r="9" spans="1:1">
      <c r="A9" s="29"/>
    </row>
    <row r="10" spans="1:1">
      <c r="A10" s="28" t="s">
        <v>337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114"/>
  <sheetViews>
    <sheetView topLeftCell="A4" zoomScaleNormal="100" workbookViewId="0">
      <selection activeCell="J20" sqref="J20"/>
    </sheetView>
  </sheetViews>
  <sheetFormatPr defaultColWidth="11.42578125" defaultRowHeight="19.5"/>
  <cols>
    <col min="1" max="1" width="16" style="62" customWidth="1"/>
    <col min="2" max="2" width="32.28515625" style="64" customWidth="1"/>
  </cols>
  <sheetData>
    <row r="1" spans="1:2">
      <c r="A1" s="68" t="s">
        <v>288</v>
      </c>
      <c r="B1" s="69" t="s">
        <v>289</v>
      </c>
    </row>
    <row r="2" spans="1:2">
      <c r="A2" s="66" t="s">
        <v>290</v>
      </c>
      <c r="B2" s="67" t="s">
        <v>270</v>
      </c>
    </row>
    <row r="3" spans="1:2">
      <c r="A3" s="66" t="s">
        <v>291</v>
      </c>
      <c r="B3" s="67" t="s">
        <v>279</v>
      </c>
    </row>
    <row r="4" spans="1:2">
      <c r="A4" s="66" t="s">
        <v>292</v>
      </c>
      <c r="B4" s="67" t="s">
        <v>280</v>
      </c>
    </row>
    <row r="5" spans="1:2">
      <c r="A5" s="79" t="s">
        <v>310</v>
      </c>
      <c r="B5" s="80" t="s">
        <v>311</v>
      </c>
    </row>
    <row r="6" spans="1:2">
      <c r="A6" s="66" t="s">
        <v>293</v>
      </c>
      <c r="B6" s="67" t="s">
        <v>268</v>
      </c>
    </row>
    <row r="7" spans="1:2">
      <c r="A7" s="66" t="s">
        <v>294</v>
      </c>
      <c r="B7" s="67" t="s">
        <v>338</v>
      </c>
    </row>
    <row r="8" spans="1:2">
      <c r="A8" s="66" t="s">
        <v>343</v>
      </c>
      <c r="B8" s="67" t="s">
        <v>270</v>
      </c>
    </row>
    <row r="9" spans="1:2">
      <c r="A9" s="66" t="s">
        <v>295</v>
      </c>
      <c r="B9" s="67" t="s">
        <v>269</v>
      </c>
    </row>
    <row r="10" spans="1:2">
      <c r="A10" s="66">
        <v>10</v>
      </c>
      <c r="B10" s="67" t="s">
        <v>344</v>
      </c>
    </row>
    <row r="11" spans="1:2">
      <c r="A11" s="66">
        <v>11</v>
      </c>
      <c r="B11" s="67" t="s">
        <v>309</v>
      </c>
    </row>
    <row r="12" spans="1:2">
      <c r="A12" s="66">
        <v>15</v>
      </c>
      <c r="B12" s="67" t="s">
        <v>266</v>
      </c>
    </row>
    <row r="13" spans="1:2">
      <c r="A13" s="66">
        <v>22</v>
      </c>
      <c r="B13" s="67" t="s">
        <v>339</v>
      </c>
    </row>
    <row r="14" spans="1:2">
      <c r="A14" s="66">
        <v>23</v>
      </c>
      <c r="B14" s="67" t="s">
        <v>315</v>
      </c>
    </row>
    <row r="15" spans="1:2">
      <c r="A15" s="66">
        <v>28</v>
      </c>
      <c r="B15" s="67" t="s">
        <v>341</v>
      </c>
    </row>
    <row r="16" spans="1:2">
      <c r="A16" s="66">
        <v>32</v>
      </c>
      <c r="B16" s="67" t="s">
        <v>296</v>
      </c>
    </row>
    <row r="17" spans="1:2">
      <c r="A17" s="66">
        <v>34</v>
      </c>
      <c r="B17" s="67" t="s">
        <v>269</v>
      </c>
    </row>
    <row r="18" spans="1:2">
      <c r="A18" s="66">
        <v>36</v>
      </c>
      <c r="B18" s="67" t="s">
        <v>297</v>
      </c>
    </row>
    <row r="19" spans="1:2">
      <c r="A19" s="66">
        <v>39</v>
      </c>
      <c r="B19" s="67" t="s">
        <v>329</v>
      </c>
    </row>
    <row r="20" spans="1:2">
      <c r="A20" s="66">
        <v>41</v>
      </c>
      <c r="B20" s="67" t="s">
        <v>296</v>
      </c>
    </row>
    <row r="21" spans="1:2">
      <c r="A21" s="66">
        <v>42</v>
      </c>
      <c r="B21" s="67" t="s">
        <v>298</v>
      </c>
    </row>
    <row r="22" spans="1:2">
      <c r="A22" s="66">
        <v>43</v>
      </c>
      <c r="B22" s="67" t="s">
        <v>275</v>
      </c>
    </row>
    <row r="23" spans="1:2">
      <c r="A23" s="66">
        <v>44</v>
      </c>
      <c r="B23" s="67" t="s">
        <v>299</v>
      </c>
    </row>
    <row r="24" spans="1:2">
      <c r="A24" s="66">
        <v>45</v>
      </c>
      <c r="B24" s="67" t="s">
        <v>300</v>
      </c>
    </row>
    <row r="25" spans="1:2">
      <c r="A25" s="66">
        <v>48</v>
      </c>
      <c r="B25" s="67" t="s">
        <v>301</v>
      </c>
    </row>
    <row r="26" spans="1:2">
      <c r="A26" s="66">
        <v>49</v>
      </c>
      <c r="B26" s="67" t="s">
        <v>282</v>
      </c>
    </row>
    <row r="27" spans="1:2">
      <c r="A27" s="66">
        <v>52</v>
      </c>
      <c r="B27" s="67" t="s">
        <v>302</v>
      </c>
    </row>
    <row r="28" spans="1:2">
      <c r="A28" s="66">
        <v>58</v>
      </c>
      <c r="B28" s="67" t="s">
        <v>257</v>
      </c>
    </row>
    <row r="29" spans="1:2">
      <c r="A29" s="66">
        <v>59</v>
      </c>
      <c r="B29" s="67" t="s">
        <v>351</v>
      </c>
    </row>
    <row r="30" spans="1:2">
      <c r="A30" s="66">
        <v>62</v>
      </c>
      <c r="B30" s="67" t="s">
        <v>276</v>
      </c>
    </row>
    <row r="31" spans="1:2">
      <c r="A31" s="66">
        <v>64</v>
      </c>
      <c r="B31" s="67" t="s">
        <v>248</v>
      </c>
    </row>
    <row r="32" spans="1:2">
      <c r="A32" s="66">
        <v>67</v>
      </c>
      <c r="B32" s="67" t="s">
        <v>303</v>
      </c>
    </row>
    <row r="33" spans="1:2">
      <c r="A33" s="66">
        <v>68</v>
      </c>
      <c r="B33" s="67" t="s">
        <v>263</v>
      </c>
    </row>
    <row r="34" spans="1:2">
      <c r="A34" s="66">
        <v>70</v>
      </c>
      <c r="B34" s="67" t="s">
        <v>345</v>
      </c>
    </row>
    <row r="35" spans="1:2">
      <c r="A35" s="66">
        <v>72</v>
      </c>
      <c r="B35" s="67" t="s">
        <v>249</v>
      </c>
    </row>
    <row r="36" spans="1:2">
      <c r="A36" s="66">
        <v>73</v>
      </c>
      <c r="B36" s="67" t="s">
        <v>316</v>
      </c>
    </row>
    <row r="37" spans="1:2">
      <c r="A37" s="66">
        <v>75</v>
      </c>
      <c r="B37" s="67" t="s">
        <v>351</v>
      </c>
    </row>
    <row r="38" spans="1:2">
      <c r="A38" s="66">
        <v>76</v>
      </c>
      <c r="B38" s="67" t="s">
        <v>305</v>
      </c>
    </row>
    <row r="39" spans="1:2">
      <c r="A39" s="66">
        <v>77</v>
      </c>
      <c r="B39" s="67" t="s">
        <v>284</v>
      </c>
    </row>
    <row r="40" spans="1:2">
      <c r="A40" s="66">
        <v>78</v>
      </c>
      <c r="B40" s="67" t="s">
        <v>285</v>
      </c>
    </row>
    <row r="41" spans="1:2">
      <c r="A41" s="66">
        <v>83</v>
      </c>
      <c r="B41" s="67" t="s">
        <v>284</v>
      </c>
    </row>
    <row r="42" spans="1:2">
      <c r="A42" s="66">
        <v>86</v>
      </c>
      <c r="B42" s="67" t="s">
        <v>346</v>
      </c>
    </row>
    <row r="43" spans="1:2">
      <c r="A43" s="66">
        <v>93</v>
      </c>
      <c r="B43" s="67" t="s">
        <v>318</v>
      </c>
    </row>
    <row r="44" spans="1:2">
      <c r="A44" s="66">
        <v>98</v>
      </c>
      <c r="B44" s="67" t="s">
        <v>347</v>
      </c>
    </row>
    <row r="45" spans="1:2">
      <c r="A45" s="66">
        <v>108</v>
      </c>
      <c r="B45" s="67" t="s">
        <v>263</v>
      </c>
    </row>
    <row r="46" spans="1:2">
      <c r="A46" s="66">
        <v>109</v>
      </c>
      <c r="B46" s="67" t="s">
        <v>306</v>
      </c>
    </row>
    <row r="47" spans="1:2">
      <c r="A47" s="66">
        <v>140</v>
      </c>
      <c r="B47" s="67" t="s">
        <v>251</v>
      </c>
    </row>
    <row r="48" spans="1:2">
      <c r="A48" s="66">
        <v>141</v>
      </c>
      <c r="B48" s="67" t="s">
        <v>262</v>
      </c>
    </row>
    <row r="49" spans="1:2">
      <c r="A49" s="66">
        <v>142</v>
      </c>
      <c r="B49" s="67" t="s">
        <v>348</v>
      </c>
    </row>
    <row r="50" spans="1:2">
      <c r="A50" s="66">
        <v>143</v>
      </c>
      <c r="B50" s="67" t="s">
        <v>247</v>
      </c>
    </row>
    <row r="51" spans="1:2">
      <c r="A51" s="66">
        <v>144</v>
      </c>
      <c r="B51" s="67" t="s">
        <v>313</v>
      </c>
    </row>
    <row r="52" spans="1:2">
      <c r="A52" s="66">
        <v>145</v>
      </c>
      <c r="B52" s="67" t="s">
        <v>277</v>
      </c>
    </row>
    <row r="53" spans="1:2">
      <c r="A53" s="66">
        <v>149</v>
      </c>
      <c r="B53" s="67" t="s">
        <v>252</v>
      </c>
    </row>
    <row r="54" spans="1:2">
      <c r="A54" s="66">
        <v>150</v>
      </c>
      <c r="B54" s="67" t="s">
        <v>307</v>
      </c>
    </row>
    <row r="55" spans="1:2">
      <c r="A55" s="66">
        <v>162</v>
      </c>
      <c r="B55" s="67" t="s">
        <v>276</v>
      </c>
    </row>
    <row r="56" spans="1:2">
      <c r="A56" s="66">
        <v>169</v>
      </c>
      <c r="B56" s="67" t="s">
        <v>250</v>
      </c>
    </row>
    <row r="57" spans="1:2">
      <c r="A57" s="66">
        <v>171</v>
      </c>
      <c r="B57" s="67" t="s">
        <v>304</v>
      </c>
    </row>
    <row r="58" spans="1:2">
      <c r="A58" s="82">
        <v>176</v>
      </c>
      <c r="B58" s="83" t="s">
        <v>305</v>
      </c>
    </row>
    <row r="59" spans="1:2">
      <c r="A59" s="82">
        <v>192</v>
      </c>
      <c r="B59" s="83" t="s">
        <v>352</v>
      </c>
    </row>
    <row r="60" spans="1:2">
      <c r="A60" s="66">
        <v>207</v>
      </c>
      <c r="B60" s="67" t="s">
        <v>253</v>
      </c>
    </row>
    <row r="61" spans="1:2">
      <c r="A61" s="66">
        <v>220</v>
      </c>
      <c r="B61" s="67" t="s">
        <v>350</v>
      </c>
    </row>
    <row r="62" spans="1:2">
      <c r="A62" s="66">
        <v>240</v>
      </c>
      <c r="B62" s="67" t="s">
        <v>308</v>
      </c>
    </row>
    <row r="63" spans="1:2">
      <c r="A63" s="66">
        <v>250</v>
      </c>
      <c r="B63" s="67" t="s">
        <v>258</v>
      </c>
    </row>
    <row r="64" spans="1:2">
      <c r="A64" s="66">
        <v>263</v>
      </c>
      <c r="B64" s="67" t="s">
        <v>308</v>
      </c>
    </row>
    <row r="65" spans="1:2">
      <c r="A65" s="66">
        <v>305</v>
      </c>
      <c r="B65" s="67" t="s">
        <v>323</v>
      </c>
    </row>
    <row r="66" spans="1:2">
      <c r="A66" s="66">
        <v>306</v>
      </c>
      <c r="B66" s="67" t="s">
        <v>349</v>
      </c>
    </row>
    <row r="67" spans="1:2">
      <c r="A67" s="66">
        <v>309</v>
      </c>
      <c r="B67" s="67" t="s">
        <v>320</v>
      </c>
    </row>
    <row r="68" spans="1:2" ht="20.25">
      <c r="A68" s="66">
        <v>312</v>
      </c>
      <c r="B68" s="81" t="s">
        <v>342</v>
      </c>
    </row>
    <row r="69" spans="1:2">
      <c r="A69" s="66">
        <v>314</v>
      </c>
      <c r="B69" s="67" t="s">
        <v>317</v>
      </c>
    </row>
    <row r="70" spans="1:2">
      <c r="A70" s="66">
        <v>343</v>
      </c>
      <c r="B70" s="67" t="s">
        <v>330</v>
      </c>
    </row>
    <row r="71" spans="1:2">
      <c r="A71" s="66">
        <v>911</v>
      </c>
      <c r="B71" s="67" t="s">
        <v>281</v>
      </c>
    </row>
    <row r="72" spans="1:2">
      <c r="A72" s="66">
        <v>1766</v>
      </c>
      <c r="B72" s="67" t="s">
        <v>256</v>
      </c>
    </row>
    <row r="73" spans="1:2">
      <c r="A73" s="66">
        <v>1776</v>
      </c>
      <c r="B73" s="67" t="s">
        <v>279</v>
      </c>
    </row>
    <row r="74" spans="1:2">
      <c r="A74" s="63"/>
      <c r="B74" s="65"/>
    </row>
    <row r="75" spans="1:2">
      <c r="A75" s="63"/>
      <c r="B75" s="65"/>
    </row>
    <row r="76" spans="1:2">
      <c r="A76" s="63"/>
      <c r="B76" s="65"/>
    </row>
    <row r="77" spans="1:2">
      <c r="A77" s="63"/>
      <c r="B77" s="65"/>
    </row>
    <row r="78" spans="1:2">
      <c r="A78" s="63"/>
      <c r="B78" s="65"/>
    </row>
    <row r="79" spans="1:2">
      <c r="A79" s="63"/>
      <c r="B79" s="65"/>
    </row>
    <row r="80" spans="1:2">
      <c r="A80" s="63"/>
      <c r="B80" s="65"/>
    </row>
    <row r="81" spans="1:2">
      <c r="A81" s="63"/>
      <c r="B81" s="65"/>
    </row>
    <row r="82" spans="1:2">
      <c r="A82" s="63"/>
      <c r="B82" s="65"/>
    </row>
    <row r="83" spans="1:2">
      <c r="A83" s="63"/>
      <c r="B83" s="65"/>
    </row>
    <row r="84" spans="1:2">
      <c r="A84" s="63"/>
      <c r="B84" s="65"/>
    </row>
    <row r="85" spans="1:2">
      <c r="A85" s="63"/>
      <c r="B85" s="65"/>
    </row>
    <row r="86" spans="1:2">
      <c r="A86" s="63"/>
      <c r="B86" s="65"/>
    </row>
    <row r="87" spans="1:2">
      <c r="A87" s="63"/>
      <c r="B87" s="65"/>
    </row>
    <row r="88" spans="1:2">
      <c r="A88" s="63"/>
      <c r="B88" s="65"/>
    </row>
    <row r="89" spans="1:2">
      <c r="A89" s="63"/>
      <c r="B89" s="65"/>
    </row>
    <row r="90" spans="1:2">
      <c r="A90" s="63"/>
      <c r="B90" s="65"/>
    </row>
    <row r="91" spans="1:2">
      <c r="A91" s="63"/>
      <c r="B91" s="65"/>
    </row>
    <row r="92" spans="1:2">
      <c r="A92" s="63"/>
      <c r="B92" s="65"/>
    </row>
    <row r="93" spans="1:2">
      <c r="A93" s="63"/>
      <c r="B93" s="65"/>
    </row>
    <row r="94" spans="1:2">
      <c r="A94" s="63"/>
      <c r="B94" s="65"/>
    </row>
    <row r="95" spans="1:2">
      <c r="A95" s="63"/>
      <c r="B95" s="65"/>
    </row>
    <row r="96" spans="1:2">
      <c r="A96" s="63"/>
      <c r="B96" s="65"/>
    </row>
    <row r="97" spans="1:2">
      <c r="A97" s="63"/>
      <c r="B97" s="65"/>
    </row>
    <row r="98" spans="1:2">
      <c r="A98" s="63"/>
      <c r="B98" s="65"/>
    </row>
    <row r="99" spans="1:2">
      <c r="A99" s="63"/>
      <c r="B99" s="65"/>
    </row>
    <row r="100" spans="1:2">
      <c r="A100" s="63"/>
      <c r="B100" s="65"/>
    </row>
    <row r="101" spans="1:2">
      <c r="A101" s="63"/>
      <c r="B101" s="65"/>
    </row>
    <row r="102" spans="1:2">
      <c r="A102" s="63"/>
      <c r="B102" s="65"/>
    </row>
    <row r="103" spans="1:2">
      <c r="A103" s="63"/>
      <c r="B103" s="65"/>
    </row>
    <row r="104" spans="1:2">
      <c r="A104" s="63"/>
      <c r="B104" s="65"/>
    </row>
    <row r="105" spans="1:2">
      <c r="A105" s="63"/>
      <c r="B105" s="65"/>
    </row>
    <row r="106" spans="1:2">
      <c r="A106" s="63"/>
      <c r="B106" s="65"/>
    </row>
    <row r="107" spans="1:2">
      <c r="A107" s="63"/>
      <c r="B107" s="65"/>
    </row>
    <row r="108" spans="1:2">
      <c r="A108" s="63"/>
      <c r="B108" s="65"/>
    </row>
    <row r="109" spans="1:2">
      <c r="A109" s="63"/>
      <c r="B109" s="65"/>
    </row>
    <row r="110" spans="1:2">
      <c r="A110" s="63"/>
      <c r="B110" s="65"/>
    </row>
    <row r="111" spans="1:2">
      <c r="A111" s="63"/>
      <c r="B111" s="65"/>
    </row>
    <row r="112" spans="1:2">
      <c r="A112" s="63"/>
      <c r="B112" s="65"/>
    </row>
    <row r="113" spans="1:2">
      <c r="A113" s="63"/>
      <c r="B113" s="65"/>
    </row>
    <row r="114" spans="1:2">
      <c r="A114" s="63"/>
      <c r="B114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SUMMER 2018</vt:lpstr>
      <vt:lpstr>Rules</vt:lpstr>
      <vt:lpstr>CoxSprague</vt:lpstr>
      <vt:lpstr>CS_Table</vt:lpstr>
      <vt:lpstr>SKIPPERS</vt:lpstr>
      <vt:lpstr>csg_table</vt:lpstr>
      <vt:lpstr>LISYRA_table</vt:lpstr>
      <vt:lpstr>'SUMMER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ptrrb</cp:lastModifiedBy>
  <cp:lastPrinted>2017-02-07T21:20:04Z</cp:lastPrinted>
  <dcterms:created xsi:type="dcterms:W3CDTF">1999-10-05T15:00:35Z</dcterms:created>
  <dcterms:modified xsi:type="dcterms:W3CDTF">2018-09-06T20:02:23Z</dcterms:modified>
</cp:coreProperties>
</file>