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2" yWindow="468" windowWidth="20712" windowHeight="13740" tabRatio="1000" activeTab="1"/>
  </bookViews>
  <sheets>
    <sheet name="Sheet1" sheetId="1" r:id="rId1"/>
    <sheet name="WINTER 2020" sheetId="2" r:id="rId2"/>
    <sheet name="Rules" sheetId="3" r:id="rId3"/>
    <sheet name="CoxSprague" sheetId="4" r:id="rId4"/>
    <sheet name="CS_Table" sheetId="5" r:id="rId5"/>
    <sheet name="SKIPPERS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'WINTER 2020'!$A$2:$S$31</definedName>
  </definedNames>
  <calcPr fullCalcOnLoad="1"/>
</workbook>
</file>

<file path=xl/sharedStrings.xml><?xml version="1.0" encoding="utf-8"?>
<sst xmlns="http://schemas.openxmlformats.org/spreadsheetml/2006/main" count="517" uniqueCount="377">
  <si>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</si>
  <si>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</si>
  <si>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</si>
  <si>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</si>
  <si>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</si>
  <si>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</si>
  <si>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</si>
  <si>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</si>
  <si>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</si>
  <si>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</si>
  <si>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</si>
  <si>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</si>
  <si>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</si>
  <si>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</si>
  <si>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</si>
  <si>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</si>
  <si>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</si>
  <si>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</si>
  <si>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</si>
  <si>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</si>
  <si>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</si>
  <si>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</si>
  <si>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</si>
  <si>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</si>
  <si>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</si>
  <si>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</si>
  <si>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</si>
  <si>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</si>
  <si>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</si>
  <si>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</si>
  <si>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</si>
  <si>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</si>
  <si>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</si>
  <si>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</si>
  <si>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</si>
  <si>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</si>
  <si>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</si>
  <si>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</si>
  <si>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</si>
  <si>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</si>
  <si>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</si>
  <si>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</si>
  <si>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</si>
  <si>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</si>
  <si>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</si>
  <si>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</si>
  <si>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</si>
  <si>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</si>
  <si>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</si>
  <si>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</si>
  <si>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</si>
  <si>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</si>
  <si>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</si>
  <si>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</si>
  <si>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</si>
  <si>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</si>
  <si>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</si>
  <si>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</si>
  <si>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</si>
  <si>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</si>
  <si>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</si>
  <si>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</si>
  <si>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</si>
  <si>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</si>
  <si>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</si>
  <si>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</si>
  <si>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</si>
  <si>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</si>
  <si>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</si>
  <si>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</si>
  <si>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</si>
  <si>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</si>
  <si>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</si>
  <si>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</si>
  <si>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</si>
  <si>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</si>
  <si>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</si>
  <si>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</si>
  <si>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</si>
  <si>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</si>
  <si>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</si>
  <si>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</si>
  <si>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</si>
  <si>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</si>
  <si>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</si>
  <si>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</si>
  <si>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</si>
  <si>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</si>
  <si>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</si>
  <si>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</si>
  <si>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</si>
  <si>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</si>
  <si>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</si>
  <si>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</si>
  <si>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</si>
  <si>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</si>
  <si>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</si>
  <si>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</si>
  <si>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</si>
  <si>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</si>
  <si>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</si>
  <si>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</si>
  <si>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</si>
  <si>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</si>
  <si>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</si>
  <si>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</si>
  <si>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</si>
  <si>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</si>
  <si>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</si>
  <si>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</si>
  <si>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</si>
  <si>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</si>
  <si>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</si>
  <si>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</si>
  <si>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</si>
  <si>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</si>
  <si>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</si>
  <si>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</si>
  <si>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</si>
  <si>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</si>
  <si>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</si>
  <si>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</si>
  <si>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</si>
  <si>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</si>
  <si>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</si>
  <si>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</si>
  <si>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</si>
  <si>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</si>
  <si>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</si>
  <si>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</si>
  <si>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</si>
  <si>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</si>
  <si>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</si>
  <si>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</si>
  <si>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</si>
  <si>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</si>
  <si>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</si>
  <si>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</si>
  <si>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</si>
  <si>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</si>
  <si>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</si>
  <si>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</si>
  <si>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</si>
  <si>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</si>
  <si>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</si>
  <si>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</si>
  <si>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</si>
  <si>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</si>
  <si>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</si>
  <si>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</si>
  <si>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</si>
  <si>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</si>
  <si>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</si>
  <si>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</si>
  <si>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</si>
  <si>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</si>
  <si>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</si>
  <si>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</si>
  <si>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</si>
  <si>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</si>
  <si>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</si>
  <si>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</si>
  <si>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</si>
  <si>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</si>
  <si>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</si>
  <si>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</si>
  <si>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</si>
  <si>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</si>
  <si>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</si>
  <si>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</si>
  <si>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</si>
  <si>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</si>
  <si>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</si>
  <si>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</si>
  <si>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</si>
  <si>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</si>
  <si>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</si>
  <si>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</si>
  <si>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</si>
  <si>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</si>
  <si>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</si>
  <si>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</si>
  <si>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</si>
  <si>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</si>
  <si>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</si>
  <si>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</si>
  <si>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</si>
  <si>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</si>
  <si>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</si>
  <si>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</si>
  <si>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</si>
  <si>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</si>
  <si>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</si>
  <si>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</si>
  <si>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</si>
  <si>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</si>
  <si>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</si>
  <si>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</si>
  <si>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</si>
  <si>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</si>
  <si>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</si>
  <si>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</si>
  <si>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</si>
  <si>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</si>
  <si>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</si>
  <si>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</si>
  <si>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</si>
  <si>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</si>
  <si>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</si>
  <si>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</si>
  <si>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</si>
  <si>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</si>
  <si>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</si>
  <si>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</si>
  <si>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</si>
  <si>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</si>
  <si>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</si>
  <si>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</si>
  <si>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</si>
  <si>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</si>
  <si>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</si>
  <si>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</si>
  <si>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</si>
  <si>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</si>
  <si>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</si>
  <si>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</si>
  <si>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</si>
  <si>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</si>
  <si>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</si>
  <si>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</si>
  <si>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</si>
  <si>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</si>
  <si>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</si>
  <si>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</si>
  <si>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</si>
  <si>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</si>
  <si>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</si>
  <si>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</si>
  <si>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</si>
  <si>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</si>
  <si>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</si>
  <si>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</si>
  <si>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</si>
  <si>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</si>
  <si>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</si>
  <si>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</si>
  <si>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</si>
  <si>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</si>
  <si>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</si>
  <si>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</si>
  <si>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</si>
  <si>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</si>
  <si>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</si>
  <si>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</si>
  <si>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</si>
  <si>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</si>
  <si>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</si>
  <si>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</si>
  <si>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</si>
  <si>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</si>
  <si>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</si>
  <si>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</si>
  <si>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ED THOMPSON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</si>
  <si>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</si>
  <si>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</si>
  <si>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</si>
  <si>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</si>
  <si>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</si>
  <si>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</si>
  <si>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RON SMITH</t>
  </si>
  <si>
    <t>LARRY PHELPS</t>
  </si>
  <si>
    <t>MIKE HAASE</t>
  </si>
  <si>
    <t>BRAD WELLS</t>
  </si>
  <si>
    <t>JIM LILLAGORE</t>
  </si>
  <si>
    <t>DICK GREENE</t>
  </si>
  <si>
    <t>LAURA MILLER</t>
  </si>
  <si>
    <t>DAVID PAXTON</t>
  </si>
  <si>
    <t>PETER RUBIN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</si>
  <si>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</si>
  <si>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</si>
  <si>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</si>
  <si>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</si>
  <si>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</si>
  <si>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</si>
  <si>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</si>
  <si>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</si>
  <si>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</si>
  <si>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</si>
  <si>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</si>
  <si>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</si>
  <si>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</si>
  <si>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</si>
  <si>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</si>
  <si>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</si>
  <si>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</si>
  <si>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</si>
  <si>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</si>
  <si>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</si>
  <si>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</si>
  <si>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</si>
  <si>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</si>
  <si>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</si>
  <si>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KARL THOMSEN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</si>
  <si>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</si>
  <si>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</si>
  <si>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</si>
  <si>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</si>
  <si>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</si>
  <si>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</si>
  <si>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</si>
  <si>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</si>
  <si>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</si>
  <si>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 xml:space="preserve"> Qualification </t>
  </si>
  <si>
    <t>_xD83D__xDEAB_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</si>
  <si>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</si>
  <si>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</si>
  <si>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</si>
  <si>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</si>
  <si>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</si>
  <si>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</si>
  <si>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</si>
  <si>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</si>
  <si>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</si>
  <si>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</si>
  <si>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</si>
  <si>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</si>
  <si>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</si>
  <si>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</si>
  <si>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</si>
  <si>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</si>
  <si>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</si>
  <si>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</si>
  <si>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</si>
  <si>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</si>
  <si>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</si>
  <si>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</si>
  <si>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</si>
  <si>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</si>
  <si>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</si>
  <si>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08</t>
  </si>
  <si>
    <t>KARL  THOMSEN</t>
  </si>
  <si>
    <t>DNF</t>
  </si>
  <si>
    <t>164</t>
  </si>
  <si>
    <t>93</t>
  </si>
  <si>
    <t>55</t>
  </si>
  <si>
    <t>662</t>
  </si>
  <si>
    <t>999</t>
  </si>
  <si>
    <t>STEVE SHEPHERD</t>
  </si>
  <si>
    <t>11</t>
  </si>
  <si>
    <t>TONY  DeFILIPPIS</t>
  </si>
  <si>
    <r>
      <rPr>
        <sz val="10"/>
        <color indexed="9"/>
        <rFont val="Arial"/>
        <family val="2"/>
      </rPr>
      <t>_xD83C__xDFC1_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</si>
  <si>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>_xD83D__xDEA6_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</si>
  <si>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</si>
  <si>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t>810</t>
  </si>
  <si>
    <r>
      <rPr>
        <sz val="14"/>
        <rFont val="Arial"/>
        <family val="2"/>
      </rPr>
      <t>_xD83D__xDD14_</t>
    </r>
    <r>
      <rPr>
        <sz val="12"/>
        <rFont val="Arial"/>
        <family val="2"/>
      </rPr>
      <t xml:space="preserve"> </t>
    </r>
    <r>
      <rPr>
        <sz val="11"/>
        <rFont val="Chalkduster"/>
        <family val="0"/>
      </rPr>
      <t xml:space="preserve"> SCRATCH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>_xD83D__xDD14_</t>
    </r>
  </si>
  <si>
    <t>236</t>
  </si>
  <si>
    <t>GLENN PROVOST</t>
  </si>
  <si>
    <t>DOC' CLARKE</t>
  </si>
  <si>
    <t>220</t>
  </si>
  <si>
    <t>MARK HAMER</t>
  </si>
  <si>
    <t>DICK DENZLER</t>
  </si>
  <si>
    <t>77</t>
  </si>
  <si>
    <t>CHARLIE SWEENEY</t>
  </si>
  <si>
    <t>462</t>
  </si>
  <si>
    <t>LARRY ROGERS</t>
  </si>
  <si>
    <t>GARRETT  VanKOUGHNETT</t>
  </si>
  <si>
    <t>DAVE HAM</t>
  </si>
  <si>
    <t>632</t>
  </si>
  <si>
    <t>335</t>
  </si>
  <si>
    <r>
      <rPr>
        <sz val="18"/>
        <color indexed="39"/>
        <rFont val="Arial"/>
        <family val="5"/>
      </rPr>
      <t>2020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WINTER </t>
    </r>
    <r>
      <rPr>
        <i/>
        <sz val="18"/>
        <color indexed="53"/>
        <rFont val="Lucida Handwriting"/>
        <family val="4"/>
      </rPr>
      <t xml:space="preserve">SERIES </t>
    </r>
  </si>
  <si>
    <t>27</t>
  </si>
  <si>
    <t>JAY SCHACH</t>
  </si>
  <si>
    <t>GERRY RYERSON</t>
  </si>
  <si>
    <t>593</t>
  </si>
  <si>
    <t>36</t>
  </si>
  <si>
    <t>2/272020 Rain Out</t>
  </si>
  <si>
    <t>3/32020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</si>
</sst>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_);_(* \(#,##0.000\);_(* &quot;-&quot;?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000"/>
    <numFmt numFmtId="188" formatCode="_(* #,##0.0_);_(* \(#,##0.0\);_(* &quot;-&quot;?_);_(@_)"/>
    <numFmt numFmtId="189" formatCode="0_);\(0\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[$€-2]\ #,##0.00_);[Red]\([$€-2]\ #,##0.00\)"/>
    <numFmt numFmtId="198" formatCode="_(* #,##0.0000_);_(* \(#,##0.0000\);_(* &quot;-&quot;????_);_(@_)"/>
    <numFmt numFmtId="199" formatCode="[$-409]dddd\,\ mmmm\ dd\,\ yyyy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d\-mmm\-yyyy"/>
    <numFmt numFmtId="208" formatCode="mmm\-yyyy"/>
    <numFmt numFmtId="209" formatCode="\ @"/>
    <numFmt numFmtId="210" formatCode="m/d;@"/>
    <numFmt numFmtId="211" formatCode="[$-409]dddd\,\ mmmm\ d\,\ yy"/>
    <numFmt numFmtId="212" formatCode="m/d/yy;@"/>
    <numFmt numFmtId="213" formatCode="[$-409]dddd\,\ mmmm\ d\,\ yyyy"/>
    <numFmt numFmtId="214" formatCode="#,##0.0000"/>
    <numFmt numFmtId="215" formatCode="[$-409]h:mm:ss\ AM/PM"/>
  </numFmts>
  <fonts count="1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53"/>
      <name val="Lucida Handwriting"/>
      <family val="4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20"/>
      <name val="Stencil"/>
      <family val="5"/>
    </font>
    <font>
      <b/>
      <sz val="16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24"/>
      <name val="Arial"/>
      <family val="2"/>
    </font>
    <font>
      <sz val="14"/>
      <name val="Charter Roman"/>
      <family val="0"/>
    </font>
    <font>
      <b/>
      <sz val="24"/>
      <name val="Arial Black"/>
      <family val="2"/>
    </font>
    <font>
      <b/>
      <sz val="12"/>
      <name val="Seravek Medium"/>
      <family val="0"/>
    </font>
    <font>
      <b/>
      <sz val="14"/>
      <name val="Seravek Medium"/>
      <family val="0"/>
    </font>
    <font>
      <sz val="10"/>
      <name val="Arial Black"/>
      <family val="2"/>
    </font>
    <font>
      <sz val="12"/>
      <name val="Apple Chancery"/>
      <family val="0"/>
    </font>
    <font>
      <i/>
      <sz val="8"/>
      <name val="Arial"/>
      <family val="2"/>
    </font>
    <font>
      <sz val="20"/>
      <name val="Stencil"/>
      <family val="5"/>
    </font>
    <font>
      <sz val="11"/>
      <name val="Avenir Black Oblique"/>
      <family val="0"/>
    </font>
    <font>
      <b/>
      <sz val="9"/>
      <name val="Avenir Black Oblique"/>
      <family val="0"/>
    </font>
    <font>
      <sz val="11"/>
      <name val="Chalkduster"/>
      <family val="0"/>
    </font>
    <font>
      <sz val="12"/>
      <color indexed="8"/>
      <name val="Arial Black"/>
      <family val="2"/>
    </font>
    <font>
      <sz val="10"/>
      <color indexed="39"/>
      <name val="Arial"/>
      <family val="2"/>
    </font>
    <font>
      <b/>
      <sz val="8"/>
      <color indexed="10"/>
      <name val="Arial Narrow"/>
      <family val="2"/>
    </font>
    <font>
      <b/>
      <sz val="18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 Narrow"/>
      <family val="2"/>
    </font>
    <font>
      <sz val="9"/>
      <color indexed="9"/>
      <name val="Arial Narrow"/>
      <family val="2"/>
    </font>
    <font>
      <sz val="22"/>
      <color indexed="9"/>
      <name val="Arial Black"/>
      <family val="2"/>
    </font>
    <font>
      <sz val="12"/>
      <color indexed="9"/>
      <name val="Seravek Medium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Seravek Medium"/>
      <family val="0"/>
    </font>
    <font>
      <sz val="8"/>
      <color indexed="9"/>
      <name val="Apple Symbols"/>
      <family val="0"/>
    </font>
    <font>
      <sz val="6"/>
      <color indexed="8"/>
      <name val="Apple Symbols"/>
      <family val="0"/>
    </font>
    <font>
      <sz val="2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36"/>
      <color indexed="9"/>
      <name val="Arial Black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 Narrow"/>
      <family val="2"/>
    </font>
    <font>
      <b/>
      <sz val="18"/>
      <color rgb="FFFF6600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22"/>
      <color theme="0"/>
      <name val="Arial Black"/>
      <family val="2"/>
    </font>
    <font>
      <sz val="12"/>
      <color theme="0"/>
      <name val="Seravek Medium"/>
      <family val="0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Seravek Medium"/>
      <family val="0"/>
    </font>
    <font>
      <sz val="8"/>
      <color theme="0"/>
      <name val="Apple Symbols"/>
      <family val="0"/>
    </font>
    <font>
      <b/>
      <sz val="8"/>
      <color theme="0"/>
      <name val="Arial"/>
      <family val="2"/>
    </font>
    <font>
      <sz val="6"/>
      <color theme="1"/>
      <name val="Apple Symbols"/>
      <family val="0"/>
    </font>
    <font>
      <sz val="2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 Narrow"/>
      <family val="2"/>
    </font>
    <font>
      <sz val="36"/>
      <color theme="0"/>
      <name val="Arial Black"/>
      <family val="2"/>
    </font>
    <font>
      <b/>
      <sz val="12"/>
      <color rgb="FFFF0000"/>
      <name val="Arial Narrow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Trellis"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bgColor theme="0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" fontId="0" fillId="6" borderId="12" xfId="0" applyNumberFormat="1" applyFont="1" applyFill="1" applyBorder="1" applyAlignment="1">
      <alignment textRotation="90"/>
    </xf>
    <xf numFmtId="16" fontId="0" fillId="6" borderId="13" xfId="0" applyNumberFormat="1" applyFont="1" applyFill="1" applyBorder="1" applyAlignment="1">
      <alignment textRotation="90"/>
    </xf>
    <xf numFmtId="0" fontId="1" fillId="2" borderId="0" xfId="0" applyFont="1" applyFill="1" applyAlignment="1">
      <alignment/>
    </xf>
    <xf numFmtId="16" fontId="0" fillId="6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78" fontId="0" fillId="0" borderId="26" xfId="42" applyNumberFormat="1" applyFont="1" applyBorder="1" applyAlignment="1">
      <alignment horizontal="center"/>
    </xf>
    <xf numFmtId="178" fontId="0" fillId="0" borderId="15" xfId="42" applyNumberFormat="1" applyFont="1" applyBorder="1" applyAlignment="1">
      <alignment horizontal="right"/>
    </xf>
    <xf numFmtId="0" fontId="0" fillId="6" borderId="25" xfId="0" applyFont="1" applyFill="1" applyBorder="1" applyAlignment="1">
      <alignment horizontal="center" wrapText="1"/>
    </xf>
    <xf numFmtId="16" fontId="0" fillId="6" borderId="26" xfId="0" applyNumberFormat="1" applyFont="1" applyFill="1" applyBorder="1" applyAlignment="1">
      <alignment textRotation="90"/>
    </xf>
    <xf numFmtId="178" fontId="0" fillId="6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79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Border="1" applyAlignment="1" quotePrefix="1">
      <alignment horizontal="center"/>
    </xf>
    <xf numFmtId="179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79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77" fontId="0" fillId="2" borderId="0" xfId="42" applyNumberFormat="1" applyFont="1" applyFill="1" applyAlignment="1">
      <alignment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76" fontId="6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0" fontId="86" fillId="0" borderId="0" xfId="0" applyFont="1" applyAlignment="1">
      <alignment horizontal="center"/>
    </xf>
    <xf numFmtId="0" fontId="86" fillId="0" borderId="37" xfId="0" applyFont="1" applyBorder="1" applyAlignment="1">
      <alignment horizontal="center"/>
    </xf>
    <xf numFmtId="0" fontId="86" fillId="0" borderId="0" xfId="0" applyFont="1" applyAlignment="1">
      <alignment/>
    </xf>
    <xf numFmtId="0" fontId="86" fillId="0" borderId="37" xfId="0" applyFont="1" applyBorder="1" applyAlignment="1">
      <alignment/>
    </xf>
    <xf numFmtId="0" fontId="27" fillId="17" borderId="37" xfId="0" applyFont="1" applyFill="1" applyBorder="1" applyAlignment="1">
      <alignment horizontal="center"/>
    </xf>
    <xf numFmtId="0" fontId="27" fillId="17" borderId="37" xfId="0" applyFont="1" applyFill="1" applyBorder="1" applyAlignment="1">
      <alignment/>
    </xf>
    <xf numFmtId="0" fontId="86" fillId="18" borderId="0" xfId="0" applyFont="1" applyFill="1" applyAlignment="1">
      <alignment horizontal="center"/>
    </xf>
    <xf numFmtId="0" fontId="86" fillId="18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87" fillId="2" borderId="0" xfId="0" applyFont="1" applyFill="1" applyAlignment="1">
      <alignment/>
    </xf>
    <xf numFmtId="0" fontId="87" fillId="2" borderId="0" xfId="0" applyFont="1" applyFill="1" applyAlignment="1">
      <alignment horizontal="right"/>
    </xf>
    <xf numFmtId="177" fontId="87" fillId="2" borderId="0" xfId="42" applyNumberFormat="1" applyFont="1" applyFill="1" applyAlignment="1">
      <alignment/>
    </xf>
    <xf numFmtId="0" fontId="88" fillId="2" borderId="0" xfId="0" applyFont="1" applyFill="1" applyAlignment="1" quotePrefix="1">
      <alignment/>
    </xf>
    <xf numFmtId="0" fontId="88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27" fillId="19" borderId="37" xfId="0" applyNumberFormat="1" applyFont="1" applyFill="1" applyBorder="1" applyAlignment="1">
      <alignment horizontal="center"/>
    </xf>
    <xf numFmtId="0" fontId="27" fillId="19" borderId="37" xfId="0" applyFont="1" applyFill="1" applyBorder="1" applyAlignment="1">
      <alignment/>
    </xf>
    <xf numFmtId="0" fontId="30" fillId="17" borderId="37" xfId="0" applyFont="1" applyFill="1" applyBorder="1" applyAlignment="1" applyProtection="1">
      <alignment/>
      <protection locked="0"/>
    </xf>
    <xf numFmtId="0" fontId="27" fillId="20" borderId="37" xfId="0" applyFont="1" applyFill="1" applyBorder="1" applyAlignment="1">
      <alignment horizontal="center"/>
    </xf>
    <xf numFmtId="0" fontId="27" fillId="20" borderId="38" xfId="0" applyFont="1" applyFill="1" applyBorder="1" applyAlignment="1">
      <alignment/>
    </xf>
    <xf numFmtId="0" fontId="6" fillId="21" borderId="0" xfId="0" applyFont="1" applyFill="1" applyAlignment="1" applyProtection="1">
      <alignment vertical="center"/>
      <protection locked="0"/>
    </xf>
    <xf numFmtId="0" fontId="6" fillId="21" borderId="0" xfId="0" applyFont="1" applyFill="1" applyBorder="1" applyAlignment="1" applyProtection="1">
      <alignment vertical="center"/>
      <protection locked="0"/>
    </xf>
    <xf numFmtId="0" fontId="7" fillId="21" borderId="0" xfId="0" applyFont="1" applyFill="1" applyBorder="1" applyAlignment="1" applyProtection="1">
      <alignment horizontal="center" vertical="center"/>
      <protection locked="0"/>
    </xf>
    <xf numFmtId="0" fontId="1" fillId="21" borderId="29" xfId="0" applyFont="1" applyFill="1" applyBorder="1" applyAlignment="1" applyProtection="1">
      <alignment horizontal="center"/>
      <protection locked="0"/>
    </xf>
    <xf numFmtId="0" fontId="1" fillId="21" borderId="0" xfId="0" applyFont="1" applyFill="1" applyBorder="1" applyAlignment="1" applyProtection="1">
      <alignment horizontal="center"/>
      <protection locked="0"/>
    </xf>
    <xf numFmtId="0" fontId="1" fillId="21" borderId="0" xfId="0" applyFont="1" applyFill="1" applyAlignment="1" applyProtection="1">
      <alignment horizontal="center"/>
      <protection locked="0"/>
    </xf>
    <xf numFmtId="0" fontId="6" fillId="21" borderId="0" xfId="0" applyFont="1" applyFill="1" applyAlignment="1" applyProtection="1">
      <alignment/>
      <protection locked="0"/>
    </xf>
    <xf numFmtId="0" fontId="89" fillId="22" borderId="30" xfId="0" applyFont="1" applyFill="1" applyBorder="1" applyAlignment="1" applyProtection="1">
      <alignment horizontal="center" vertical="center"/>
      <protection hidden="1"/>
    </xf>
    <xf numFmtId="0" fontId="49" fillId="2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 locked="0"/>
    </xf>
    <xf numFmtId="0" fontId="50" fillId="17" borderId="32" xfId="0" applyFont="1" applyFill="1" applyBorder="1" applyAlignment="1" applyProtection="1">
      <alignment horizontal="center" vertical="center"/>
      <protection locked="0"/>
    </xf>
    <xf numFmtId="0" fontId="90" fillId="23" borderId="39" xfId="0" applyFont="1" applyFill="1" applyBorder="1" applyAlignment="1" applyProtection="1">
      <alignment horizontal="center" vertical="center"/>
      <protection locked="0"/>
    </xf>
    <xf numFmtId="0" fontId="51" fillId="17" borderId="35" xfId="0" applyFont="1" applyFill="1" applyBorder="1" applyAlignment="1" applyProtection="1">
      <alignment horizontal="center" vertical="center"/>
      <protection hidden="1"/>
    </xf>
    <xf numFmtId="1" fontId="2" fillId="17" borderId="40" xfId="0" applyNumberFormat="1" applyFont="1" applyFill="1" applyBorder="1" applyAlignment="1" applyProtection="1" quotePrefix="1">
      <alignment horizontal="center" vertical="center"/>
      <protection locked="0"/>
    </xf>
    <xf numFmtId="1" fontId="2" fillId="17" borderId="41" xfId="0" applyNumberFormat="1" applyFont="1" applyFill="1" applyBorder="1" applyAlignment="1" applyProtection="1" quotePrefix="1">
      <alignment horizontal="center" vertical="center"/>
      <protection locked="0"/>
    </xf>
    <xf numFmtId="0" fontId="2" fillId="19" borderId="42" xfId="0" applyFont="1" applyFill="1" applyBorder="1" applyAlignment="1" applyProtection="1">
      <alignment horizontal="center" vertical="center"/>
      <protection locked="0"/>
    </xf>
    <xf numFmtId="1" fontId="2" fillId="17" borderId="43" xfId="0" applyNumberFormat="1" applyFont="1" applyFill="1" applyBorder="1" applyAlignment="1" applyProtection="1" quotePrefix="1">
      <alignment horizontal="center" vertical="center"/>
      <protection locked="0"/>
    </xf>
    <xf numFmtId="0" fontId="2" fillId="17" borderId="37" xfId="0" applyFont="1" applyFill="1" applyBorder="1" applyAlignment="1" applyProtection="1" quotePrefix="1">
      <alignment horizontal="center" vertical="center"/>
      <protection locked="0"/>
    </xf>
    <xf numFmtId="1" fontId="2" fillId="17" borderId="37" xfId="0" applyNumberFormat="1" applyFont="1" applyFill="1" applyBorder="1" applyAlignment="1" applyProtection="1" quotePrefix="1">
      <alignment horizontal="center" vertical="center"/>
      <protection locked="0"/>
    </xf>
    <xf numFmtId="1" fontId="2" fillId="17" borderId="44" xfId="0" applyNumberFormat="1" applyFont="1" applyFill="1" applyBorder="1" applyAlignment="1" applyProtection="1" quotePrefix="1">
      <alignment horizontal="center" vertical="center"/>
      <protection locked="0"/>
    </xf>
    <xf numFmtId="0" fontId="2" fillId="17" borderId="44" xfId="0" applyFont="1" applyFill="1" applyBorder="1" applyAlignment="1" applyProtection="1" quotePrefix="1">
      <alignment horizontal="center" vertical="center"/>
      <protection locked="0"/>
    </xf>
    <xf numFmtId="0" fontId="2" fillId="17" borderId="43" xfId="0" applyFont="1" applyFill="1" applyBorder="1" applyAlignment="1" applyProtection="1" quotePrefix="1">
      <alignment horizontal="center" vertical="center"/>
      <protection locked="0"/>
    </xf>
    <xf numFmtId="0" fontId="2" fillId="0" borderId="43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45" xfId="0" applyFont="1" applyBorder="1" applyAlignment="1" quotePrefix="1">
      <alignment horizontal="center" vertical="center"/>
    </xf>
    <xf numFmtId="0" fontId="2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 quotePrefix="1">
      <alignment horizontal="center" vertical="center"/>
    </xf>
    <xf numFmtId="0" fontId="2" fillId="0" borderId="46" xfId="0" applyFont="1" applyBorder="1" applyAlignment="1" quotePrefix="1">
      <alignment horizontal="center" vertical="center"/>
    </xf>
    <xf numFmtId="0" fontId="2" fillId="17" borderId="0" xfId="0" applyFont="1" applyFill="1" applyBorder="1" applyAlignment="1" applyProtection="1">
      <alignment/>
      <protection locked="0"/>
    </xf>
    <xf numFmtId="0" fontId="2" fillId="17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Alignment="1" applyProtection="1">
      <alignment/>
      <protection locked="0"/>
    </xf>
    <xf numFmtId="0" fontId="91" fillId="24" borderId="25" xfId="0" applyFont="1" applyFill="1" applyBorder="1" applyAlignment="1" applyProtection="1">
      <alignment horizontal="center" vertical="center" wrapText="1"/>
      <protection hidden="1"/>
    </xf>
    <xf numFmtId="0" fontId="92" fillId="24" borderId="43" xfId="0" applyFont="1" applyFill="1" applyBorder="1" applyAlignment="1" applyProtection="1">
      <alignment horizontal="center" vertical="center"/>
      <protection locked="0"/>
    </xf>
    <xf numFmtId="0" fontId="92" fillId="24" borderId="37" xfId="0" applyFont="1" applyFill="1" applyBorder="1" applyAlignment="1" applyProtection="1">
      <alignment horizontal="center" vertical="center"/>
      <protection locked="0"/>
    </xf>
    <xf numFmtId="0" fontId="92" fillId="25" borderId="44" xfId="0" applyFont="1" applyFill="1" applyBorder="1" applyAlignment="1" applyProtection="1">
      <alignment horizontal="center" vertical="center"/>
      <protection locked="0"/>
    </xf>
    <xf numFmtId="0" fontId="92" fillId="25" borderId="37" xfId="0" applyFont="1" applyFill="1" applyBorder="1" applyAlignment="1" applyProtection="1">
      <alignment horizontal="center" vertical="center"/>
      <protection locked="0"/>
    </xf>
    <xf numFmtId="0" fontId="92" fillId="24" borderId="44" xfId="0" applyFont="1" applyFill="1" applyBorder="1" applyAlignment="1" applyProtection="1">
      <alignment horizontal="center" vertical="center"/>
      <protection locked="0"/>
    </xf>
    <xf numFmtId="0" fontId="93" fillId="24" borderId="43" xfId="0" applyFont="1" applyFill="1" applyBorder="1" applyAlignment="1" applyProtection="1">
      <alignment horizontal="center" vertical="center"/>
      <protection locked="0"/>
    </xf>
    <xf numFmtId="0" fontId="93" fillId="24" borderId="37" xfId="0" applyFont="1" applyFill="1" applyBorder="1" applyAlignment="1" applyProtection="1">
      <alignment horizontal="center" vertical="center"/>
      <protection locked="0"/>
    </xf>
    <xf numFmtId="0" fontId="93" fillId="24" borderId="44" xfId="0" applyFont="1" applyFill="1" applyBorder="1" applyAlignment="1" applyProtection="1">
      <alignment horizontal="center" vertical="center"/>
      <protection locked="0"/>
    </xf>
    <xf numFmtId="0" fontId="93" fillId="25" borderId="37" xfId="0" applyFont="1" applyFill="1" applyBorder="1" applyAlignment="1" applyProtection="1">
      <alignment horizontal="center" vertical="center"/>
      <protection locked="0"/>
    </xf>
    <xf numFmtId="0" fontId="93" fillId="25" borderId="44" xfId="0" applyFont="1" applyFill="1" applyBorder="1" applyAlignment="1" applyProtection="1">
      <alignment horizontal="center" vertical="center"/>
      <protection locked="0"/>
    </xf>
    <xf numFmtId="0" fontId="93" fillId="25" borderId="45" xfId="0" applyFont="1" applyFill="1" applyBorder="1" applyAlignment="1" applyProtection="1">
      <alignment horizontal="center" vertical="center"/>
      <protection locked="0"/>
    </xf>
    <xf numFmtId="0" fontId="92" fillId="25" borderId="45" xfId="0" applyFont="1" applyFill="1" applyBorder="1" applyAlignment="1" applyProtection="1">
      <alignment horizontal="center" vertical="center"/>
      <protection locked="0"/>
    </xf>
    <xf numFmtId="0" fontId="2" fillId="26" borderId="0" xfId="0" applyFont="1" applyFill="1" applyBorder="1" applyAlignment="1" applyProtection="1">
      <alignment/>
      <protection locked="0"/>
    </xf>
    <xf numFmtId="0" fontId="2" fillId="26" borderId="0" xfId="0" applyFont="1" applyFill="1" applyBorder="1" applyAlignment="1" applyProtection="1">
      <alignment horizontal="center"/>
      <protection locked="0"/>
    </xf>
    <xf numFmtId="1" fontId="53" fillId="27" borderId="47" xfId="0" applyNumberFormat="1" applyFont="1" applyFill="1" applyBorder="1" applyAlignment="1" applyProtection="1">
      <alignment horizontal="center" vertical="center" wrapText="1"/>
      <protection hidden="1"/>
    </xf>
    <xf numFmtId="0" fontId="94" fillId="28" borderId="43" xfId="0" applyFont="1" applyFill="1" applyBorder="1" applyAlignment="1" applyProtection="1">
      <alignment horizontal="center" vertical="center"/>
      <protection locked="0"/>
    </xf>
    <xf numFmtId="0" fontId="94" fillId="28" borderId="37" xfId="0" applyFont="1" applyFill="1" applyBorder="1" applyAlignment="1" applyProtection="1">
      <alignment horizontal="center" vertical="center"/>
      <protection locked="0"/>
    </xf>
    <xf numFmtId="0" fontId="94" fillId="28" borderId="44" xfId="0" applyFont="1" applyFill="1" applyBorder="1" applyAlignment="1" applyProtection="1">
      <alignment horizontal="center" vertical="center"/>
      <protection locked="0"/>
    </xf>
    <xf numFmtId="1" fontId="94" fillId="28" borderId="43" xfId="0" applyNumberFormat="1" applyFont="1" applyFill="1" applyBorder="1" applyAlignment="1" applyProtection="1">
      <alignment horizontal="center" vertical="center"/>
      <protection locked="0"/>
    </xf>
    <xf numFmtId="0" fontId="94" fillId="28" borderId="45" xfId="0" applyFont="1" applyFill="1" applyBorder="1" applyAlignment="1" applyProtection="1">
      <alignment horizontal="center" vertical="center"/>
      <protection locked="0"/>
    </xf>
    <xf numFmtId="0" fontId="1" fillId="28" borderId="0" xfId="0" applyFont="1" applyFill="1" applyBorder="1" applyAlignment="1" applyProtection="1">
      <alignment/>
      <protection locked="0"/>
    </xf>
    <xf numFmtId="0" fontId="1" fillId="28" borderId="0" xfId="0" applyFont="1" applyFill="1" applyBorder="1" applyAlignment="1" applyProtection="1">
      <alignment horizontal="center"/>
      <protection locked="0"/>
    </xf>
    <xf numFmtId="0" fontId="47" fillId="2" borderId="48" xfId="0" applyFont="1" applyFill="1" applyBorder="1" applyAlignment="1" applyProtection="1">
      <alignment vertical="center" textRotation="180"/>
      <protection/>
    </xf>
    <xf numFmtId="0" fontId="0" fillId="2" borderId="41" xfId="0" applyFont="1" applyFill="1" applyBorder="1" applyAlignment="1" applyProtection="1">
      <alignment horizontal="center" wrapText="1"/>
      <protection locked="0"/>
    </xf>
    <xf numFmtId="0" fontId="55" fillId="2" borderId="37" xfId="0" applyFont="1" applyFill="1" applyBorder="1" applyAlignment="1" applyProtection="1">
      <alignment horizontal="center" vertical="center" wrapText="1"/>
      <protection locked="0"/>
    </xf>
    <xf numFmtId="16" fontId="95" fillId="27" borderId="41" xfId="0" applyNumberFormat="1" applyFont="1" applyFill="1" applyBorder="1" applyAlignment="1" applyProtection="1">
      <alignment horizontal="center" vertical="center"/>
      <protection locked="0"/>
    </xf>
    <xf numFmtId="16" fontId="96" fillId="29" borderId="41" xfId="0" applyNumberFormat="1" applyFont="1" applyFill="1" applyBorder="1" applyAlignment="1" applyProtection="1">
      <alignment horizontal="center" vertical="center" textRotation="90"/>
      <protection locked="0"/>
    </xf>
    <xf numFmtId="178" fontId="2" fillId="17" borderId="42" xfId="42" applyNumberFormat="1" applyFont="1" applyFill="1" applyBorder="1" applyAlignment="1" applyProtection="1">
      <alignment horizontal="center" vertical="center" wrapText="1"/>
      <protection locked="0"/>
    </xf>
    <xf numFmtId="210" fontId="1" fillId="17" borderId="43" xfId="0" applyNumberFormat="1" applyFont="1" applyFill="1" applyBorder="1" applyAlignment="1" applyProtection="1">
      <alignment horizontal="center" vertical="center"/>
      <protection locked="0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1" fillId="19" borderId="37" xfId="0" applyFont="1" applyFill="1" applyBorder="1" applyAlignment="1" applyProtection="1">
      <alignment horizontal="center" vertical="center"/>
      <protection locked="0"/>
    </xf>
    <xf numFmtId="210" fontId="1" fillId="17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6" fillId="17" borderId="37" xfId="0" applyFont="1" applyFill="1" applyBorder="1" applyAlignment="1" applyProtection="1">
      <alignment horizontal="center" vertical="center"/>
      <protection hidden="1"/>
    </xf>
    <xf numFmtId="0" fontId="97" fillId="23" borderId="38" xfId="0" applyFont="1" applyFill="1" applyBorder="1" applyAlignment="1" applyProtection="1">
      <alignment horizontal="center" vertical="center"/>
      <protection locked="0"/>
    </xf>
    <xf numFmtId="49" fontId="55" fillId="30" borderId="37" xfId="0" applyNumberFormat="1" applyFont="1" applyFill="1" applyBorder="1" applyAlignment="1" applyProtection="1">
      <alignment horizontal="center" vertical="center"/>
      <protection locked="0"/>
    </xf>
    <xf numFmtId="0" fontId="55" fillId="31" borderId="37" xfId="0" applyFont="1" applyFill="1" applyBorder="1" applyAlignment="1" applyProtection="1">
      <alignment vertical="center"/>
      <protection locked="0"/>
    </xf>
    <xf numFmtId="0" fontId="55" fillId="27" borderId="49" xfId="0" applyFont="1" applyFill="1" applyBorder="1" applyAlignment="1" applyProtection="1">
      <alignment horizontal="center" vertical="center"/>
      <protection hidden="1"/>
    </xf>
    <xf numFmtId="0" fontId="98" fillId="29" borderId="50" xfId="0" applyFont="1" applyFill="1" applyBorder="1" applyAlignment="1" applyProtection="1">
      <alignment horizontal="center"/>
      <protection hidden="1"/>
    </xf>
    <xf numFmtId="181" fontId="30" fillId="17" borderId="44" xfId="42" applyNumberFormat="1" applyFont="1" applyFill="1" applyBorder="1" applyAlignment="1" applyProtection="1" quotePrefix="1">
      <alignment horizontal="center" vertical="center"/>
      <protection hidden="1"/>
    </xf>
    <xf numFmtId="0" fontId="2" fillId="17" borderId="43" xfId="0" applyFont="1" applyFill="1" applyBorder="1" applyAlignment="1">
      <alignment horizontal="center"/>
    </xf>
    <xf numFmtId="0" fontId="99" fillId="17" borderId="37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/>
    </xf>
    <xf numFmtId="0" fontId="100" fillId="24" borderId="3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/>
    </xf>
    <xf numFmtId="0" fontId="99" fillId="17" borderId="43" xfId="0" applyFont="1" applyFill="1" applyBorder="1" applyAlignment="1">
      <alignment horizontal="center"/>
    </xf>
    <xf numFmtId="0" fontId="92" fillId="17" borderId="37" xfId="0" applyFont="1" applyFill="1" applyBorder="1" applyAlignment="1">
      <alignment horizontal="center" vertical="center"/>
    </xf>
    <xf numFmtId="0" fontId="57" fillId="0" borderId="0" xfId="0" applyFont="1" applyFill="1" applyAlignment="1" applyProtection="1">
      <alignment vertical="top"/>
      <protection locked="0"/>
    </xf>
    <xf numFmtId="0" fontId="55" fillId="31" borderId="37" xfId="0" applyFont="1" applyFill="1" applyBorder="1" applyAlignment="1" applyProtection="1">
      <alignment horizontal="center" vertical="center"/>
      <protection locked="0"/>
    </xf>
    <xf numFmtId="0" fontId="100" fillId="17" borderId="37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/>
    </xf>
    <xf numFmtId="0" fontId="100" fillId="24" borderId="43" xfId="0" applyFont="1" applyFill="1" applyBorder="1" applyAlignment="1">
      <alignment horizontal="center" vertical="center"/>
    </xf>
    <xf numFmtId="0" fontId="100" fillId="17" borderId="4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99" fillId="17" borderId="38" xfId="0" applyFont="1" applyFill="1" applyBorder="1" applyAlignment="1">
      <alignment horizontal="center"/>
    </xf>
    <xf numFmtId="0" fontId="90" fillId="32" borderId="37" xfId="0" applyFont="1" applyFill="1" applyBorder="1" applyAlignment="1" applyProtection="1">
      <alignment horizontal="center" vertical="center"/>
      <protection locked="0"/>
    </xf>
    <xf numFmtId="0" fontId="90" fillId="32" borderId="49" xfId="0" applyFont="1" applyFill="1" applyBorder="1" applyAlignment="1" applyProtection="1">
      <alignment horizontal="center" vertical="center"/>
      <protection locked="0"/>
    </xf>
    <xf numFmtId="49" fontId="101" fillId="32" borderId="37" xfId="0" applyNumberFormat="1" applyFont="1" applyFill="1" applyBorder="1" applyAlignment="1" applyProtection="1">
      <alignment horizontal="center" vertical="center"/>
      <protection locked="0"/>
    </xf>
    <xf numFmtId="0" fontId="101" fillId="32" borderId="49" xfId="0" applyFont="1" applyFill="1" applyBorder="1" applyAlignment="1" applyProtection="1">
      <alignment horizontal="center" vertical="center"/>
      <protection hidden="1"/>
    </xf>
    <xf numFmtId="0" fontId="98" fillId="32" borderId="50" xfId="0" applyFont="1" applyFill="1" applyBorder="1" applyAlignment="1" applyProtection="1">
      <alignment horizontal="center"/>
      <protection hidden="1"/>
    </xf>
    <xf numFmtId="181" fontId="30" fillId="32" borderId="44" xfId="42" applyNumberFormat="1" applyFont="1" applyFill="1" applyBorder="1" applyAlignment="1" applyProtection="1" quotePrefix="1">
      <alignment horizontal="center" vertical="center"/>
      <protection hidden="1"/>
    </xf>
    <xf numFmtId="0" fontId="2" fillId="32" borderId="43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/>
    </xf>
    <xf numFmtId="0" fontId="2" fillId="32" borderId="37" xfId="0" applyFont="1" applyFill="1" applyBorder="1" applyAlignment="1">
      <alignment/>
    </xf>
    <xf numFmtId="0" fontId="2" fillId="32" borderId="45" xfId="0" applyFont="1" applyFill="1" applyBorder="1" applyAlignment="1">
      <alignment/>
    </xf>
    <xf numFmtId="0" fontId="6" fillId="2" borderId="0" xfId="0" applyFont="1" applyFill="1" applyAlignment="1" applyProtection="1">
      <alignment vertical="center"/>
      <protection locked="0"/>
    </xf>
    <xf numFmtId="0" fontId="100" fillId="17" borderId="45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/>
    </xf>
    <xf numFmtId="0" fontId="55" fillId="30" borderId="37" xfId="0" applyFont="1" applyFill="1" applyBorder="1" applyAlignment="1" applyProtection="1">
      <alignment vertical="center"/>
      <protection locked="0"/>
    </xf>
    <xf numFmtId="0" fontId="97" fillId="23" borderId="51" xfId="0" applyFont="1" applyFill="1" applyBorder="1" applyAlignment="1" applyProtection="1">
      <alignment horizontal="center" vertical="center"/>
      <protection locked="0"/>
    </xf>
    <xf numFmtId="0" fontId="100" fillId="17" borderId="38" xfId="0" applyFont="1" applyFill="1" applyBorder="1" applyAlignment="1">
      <alignment horizontal="center" vertical="center"/>
    </xf>
    <xf numFmtId="0" fontId="0" fillId="29" borderId="47" xfId="0" applyFont="1" applyFill="1" applyBorder="1" applyAlignment="1">
      <alignment horizontal="center"/>
    </xf>
    <xf numFmtId="0" fontId="0" fillId="29" borderId="52" xfId="0" applyFont="1" applyFill="1" applyBorder="1" applyAlignment="1">
      <alignment/>
    </xf>
    <xf numFmtId="0" fontId="0" fillId="29" borderId="53" xfId="0" applyFont="1" applyFill="1" applyBorder="1" applyAlignment="1">
      <alignment/>
    </xf>
    <xf numFmtId="0" fontId="0" fillId="29" borderId="54" xfId="0" applyFont="1" applyFill="1" applyBorder="1" applyAlignment="1">
      <alignment/>
    </xf>
    <xf numFmtId="0" fontId="0" fillId="29" borderId="43" xfId="0" applyFont="1" applyFill="1" applyBorder="1" applyAlignment="1">
      <alignment/>
    </xf>
    <xf numFmtId="0" fontId="0" fillId="29" borderId="37" xfId="0" applyFont="1" applyFill="1" applyBorder="1" applyAlignment="1">
      <alignment/>
    </xf>
    <xf numFmtId="0" fontId="0" fillId="29" borderId="44" xfId="0" applyFont="1" applyFill="1" applyBorder="1" applyAlignment="1">
      <alignment/>
    </xf>
    <xf numFmtId="0" fontId="0" fillId="29" borderId="55" xfId="0" applyFont="1" applyFill="1" applyBorder="1" applyAlignment="1">
      <alignment/>
    </xf>
    <xf numFmtId="0" fontId="102" fillId="17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17" borderId="0" xfId="0" applyFont="1" applyFill="1" applyAlignment="1" applyProtection="1">
      <alignment vertical="center"/>
      <protection locked="0"/>
    </xf>
    <xf numFmtId="0" fontId="2" fillId="17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3" fillId="17" borderId="0" xfId="0" applyFont="1" applyFill="1" applyBorder="1" applyAlignment="1" applyProtection="1">
      <alignment vertical="center"/>
      <protection locked="0"/>
    </xf>
    <xf numFmtId="0" fontId="103" fillId="17" borderId="0" xfId="0" applyFont="1" applyFill="1" applyBorder="1" applyAlignment="1" applyProtection="1">
      <alignment/>
      <protection locked="0"/>
    </xf>
    <xf numFmtId="0" fontId="104" fillId="17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78" fontId="6" fillId="2" borderId="0" xfId="42" applyNumberFormat="1" applyFont="1" applyFill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0" fontId="2" fillId="0" borderId="56" xfId="0" applyFont="1" applyBorder="1" applyAlignment="1" quotePrefix="1">
      <alignment horizontal="center" vertical="center"/>
    </xf>
    <xf numFmtId="0" fontId="93" fillId="24" borderId="38" xfId="0" applyFont="1" applyFill="1" applyBorder="1" applyAlignment="1" applyProtection="1">
      <alignment horizontal="center" vertical="center"/>
      <protection locked="0"/>
    </xf>
    <xf numFmtId="0" fontId="94" fillId="28" borderId="38" xfId="0" applyFont="1" applyFill="1" applyBorder="1" applyAlignment="1" applyProtection="1">
      <alignment horizontal="center" vertical="center"/>
      <protection locked="0"/>
    </xf>
    <xf numFmtId="210" fontId="1" fillId="17" borderId="38" xfId="0" applyNumberFormat="1" applyFont="1" applyFill="1" applyBorder="1" applyAlignment="1" applyProtection="1">
      <alignment horizontal="center" vertical="center"/>
      <protection locked="0"/>
    </xf>
    <xf numFmtId="0" fontId="2" fillId="32" borderId="38" xfId="0" applyFont="1" applyFill="1" applyBorder="1" applyAlignment="1">
      <alignment horizontal="center" vertical="center"/>
    </xf>
    <xf numFmtId="0" fontId="0" fillId="29" borderId="57" xfId="0" applyFont="1" applyFill="1" applyBorder="1" applyAlignment="1">
      <alignment/>
    </xf>
    <xf numFmtId="0" fontId="2" fillId="32" borderId="38" xfId="0" applyFont="1" applyFill="1" applyBorder="1" applyAlignment="1">
      <alignment/>
    </xf>
    <xf numFmtId="0" fontId="2" fillId="17" borderId="43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/>
    </xf>
    <xf numFmtId="0" fontId="99" fillId="17" borderId="45" xfId="0" applyFont="1" applyFill="1" applyBorder="1" applyAlignment="1">
      <alignment horizontal="center"/>
    </xf>
    <xf numFmtId="0" fontId="2" fillId="32" borderId="39" xfId="0" applyFont="1" applyFill="1" applyBorder="1" applyAlignment="1">
      <alignment/>
    </xf>
    <xf numFmtId="0" fontId="2" fillId="17" borderId="45" xfId="0" applyFont="1" applyFill="1" applyBorder="1" applyAlignment="1">
      <alignment horizontal="center" vertical="center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90" fillId="23" borderId="38" xfId="0" applyFont="1" applyFill="1" applyBorder="1" applyAlignment="1" applyProtection="1">
      <alignment horizontal="center" vertical="center"/>
      <protection locked="0"/>
    </xf>
    <xf numFmtId="0" fontId="2" fillId="17" borderId="38" xfId="0" applyFont="1" applyFill="1" applyBorder="1" applyAlignment="1">
      <alignment horizontal="center" vertical="center"/>
    </xf>
    <xf numFmtId="1" fontId="2" fillId="17" borderId="56" xfId="0" applyNumberFormat="1" applyFont="1" applyFill="1" applyBorder="1" applyAlignment="1" applyProtection="1" quotePrefix="1">
      <alignment horizontal="center" vertical="center"/>
      <protection locked="0"/>
    </xf>
    <xf numFmtId="0" fontId="92" fillId="24" borderId="38" xfId="0" applyFont="1" applyFill="1" applyBorder="1" applyAlignment="1" applyProtection="1">
      <alignment horizontal="center" vertical="center"/>
      <protection locked="0"/>
    </xf>
    <xf numFmtId="0" fontId="55" fillId="30" borderId="37" xfId="0" applyFont="1" applyFill="1" applyBorder="1" applyAlignment="1" applyProtection="1" quotePrefix="1">
      <alignment vertical="center"/>
      <protection locked="0"/>
    </xf>
    <xf numFmtId="0" fontId="2" fillId="17" borderId="37" xfId="0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/>
    </xf>
    <xf numFmtId="0" fontId="94" fillId="28" borderId="39" xfId="0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>
      <alignment horizontal="center" vertical="center"/>
    </xf>
    <xf numFmtId="0" fontId="0" fillId="29" borderId="58" xfId="0" applyFont="1" applyFill="1" applyBorder="1" applyAlignment="1">
      <alignment/>
    </xf>
    <xf numFmtId="0" fontId="2" fillId="19" borderId="38" xfId="0" applyFont="1" applyFill="1" applyBorder="1" applyAlignment="1">
      <alignment horizontal="center" vertical="center"/>
    </xf>
    <xf numFmtId="0" fontId="92" fillId="17" borderId="43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0" fillId="23" borderId="51" xfId="0" applyFont="1" applyFill="1" applyBorder="1" applyAlignment="1" applyProtection="1">
      <alignment horizontal="center" vertical="center"/>
      <protection locked="0"/>
    </xf>
    <xf numFmtId="0" fontId="105" fillId="23" borderId="38" xfId="0" applyFont="1" applyFill="1" applyBorder="1" applyAlignment="1" applyProtection="1">
      <alignment horizontal="center" vertical="center"/>
      <protection locked="0"/>
    </xf>
    <xf numFmtId="0" fontId="55" fillId="30" borderId="43" xfId="0" applyFont="1" applyFill="1" applyBorder="1" applyAlignment="1" applyProtection="1">
      <alignment vertical="center"/>
      <protection locked="0"/>
    </xf>
    <xf numFmtId="0" fontId="100" fillId="17" borderId="44" xfId="0" applyFont="1" applyFill="1" applyBorder="1" applyAlignment="1">
      <alignment horizontal="center" vertical="center"/>
    </xf>
    <xf numFmtId="0" fontId="92" fillId="17" borderId="44" xfId="0" applyFont="1" applyFill="1" applyBorder="1" applyAlignment="1">
      <alignment horizontal="center" vertical="center"/>
    </xf>
    <xf numFmtId="49" fontId="55" fillId="30" borderId="49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99" fillId="17" borderId="39" xfId="0" applyFont="1" applyFill="1" applyBorder="1" applyAlignment="1">
      <alignment horizontal="center"/>
    </xf>
    <xf numFmtId="0" fontId="2" fillId="17" borderId="44" xfId="0" applyFont="1" applyFill="1" applyBorder="1" applyAlignment="1">
      <alignment horizontal="center" vertical="center"/>
    </xf>
    <xf numFmtId="0" fontId="90" fillId="32" borderId="38" xfId="0" applyFont="1" applyFill="1" applyBorder="1" applyAlignment="1" applyProtection="1">
      <alignment horizontal="center" vertical="center"/>
      <protection locked="0"/>
    </xf>
    <xf numFmtId="0" fontId="99" fillId="17" borderId="44" xfId="0" applyFont="1" applyFill="1" applyBorder="1" applyAlignment="1">
      <alignment horizontal="center"/>
    </xf>
    <xf numFmtId="49" fontId="101" fillId="32" borderId="41" xfId="0" applyNumberFormat="1" applyFont="1" applyFill="1" applyBorder="1" applyAlignment="1" applyProtection="1">
      <alignment horizontal="center" vertical="center"/>
      <protection locked="0"/>
    </xf>
    <xf numFmtId="0" fontId="2" fillId="17" borderId="44" xfId="0" applyFont="1" applyFill="1" applyBorder="1" applyAlignment="1">
      <alignment horizontal="center"/>
    </xf>
    <xf numFmtId="0" fontId="55" fillId="30" borderId="41" xfId="0" applyFont="1" applyFill="1" applyBorder="1" applyAlignment="1" applyProtection="1">
      <alignment vertical="center"/>
      <protection locked="0"/>
    </xf>
    <xf numFmtId="0" fontId="2" fillId="19" borderId="43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55" fillId="30" borderId="38" xfId="0" applyFont="1" applyFill="1" applyBorder="1" applyAlignment="1" applyProtection="1">
      <alignment vertical="center"/>
      <protection locked="0"/>
    </xf>
    <xf numFmtId="14" fontId="106" fillId="22" borderId="29" xfId="0" applyNumberFormat="1" applyFont="1" applyFill="1" applyBorder="1" applyAlignment="1" applyProtection="1">
      <alignment horizontal="center" vertical="center"/>
      <protection locked="0"/>
    </xf>
    <xf numFmtId="14" fontId="106" fillId="22" borderId="30" xfId="0" applyNumberFormat="1" applyFont="1" applyFill="1" applyBorder="1" applyAlignment="1" applyProtection="1">
      <alignment horizontal="center" vertical="center"/>
      <protection locked="0"/>
    </xf>
    <xf numFmtId="14" fontId="106" fillId="22" borderId="0" xfId="0" applyNumberFormat="1" applyFont="1" applyFill="1" applyBorder="1" applyAlignment="1" applyProtection="1">
      <alignment horizontal="center" vertical="center"/>
      <protection locked="0"/>
    </xf>
    <xf numFmtId="14" fontId="106" fillId="22" borderId="32" xfId="0" applyNumberFormat="1" applyFont="1" applyFill="1" applyBorder="1" applyAlignment="1" applyProtection="1">
      <alignment horizontal="center" vertical="center"/>
      <protection locked="0"/>
    </xf>
    <xf numFmtId="0" fontId="103" fillId="17" borderId="0" xfId="0" applyFont="1" applyFill="1" applyBorder="1" applyAlignment="1" applyProtection="1">
      <alignment horizontal="left" vertical="center"/>
      <protection locked="0"/>
    </xf>
    <xf numFmtId="0" fontId="98" fillId="29" borderId="53" xfId="0" applyFont="1" applyFill="1" applyBorder="1" applyAlignment="1" applyProtection="1">
      <alignment horizontal="center"/>
      <protection locked="0"/>
    </xf>
    <xf numFmtId="14" fontId="106" fillId="22" borderId="28" xfId="0" applyNumberFormat="1" applyFont="1" applyFill="1" applyBorder="1" applyAlignment="1" applyProtection="1">
      <alignment horizontal="center" vertical="center"/>
      <protection locked="0"/>
    </xf>
    <xf numFmtId="14" fontId="106" fillId="22" borderId="33" xfId="0" applyNumberFormat="1" applyFont="1" applyFill="1" applyBorder="1" applyAlignment="1" applyProtection="1">
      <alignment horizontal="center" vertical="center"/>
      <protection locked="0"/>
    </xf>
    <xf numFmtId="14" fontId="106" fillId="22" borderId="34" xfId="0" applyNumberFormat="1" applyFont="1" applyFill="1" applyBorder="1" applyAlignment="1" applyProtection="1">
      <alignment horizontal="center" vertical="center"/>
      <protection locked="0"/>
    </xf>
    <xf numFmtId="14" fontId="106" fillId="22" borderId="35" xfId="0" applyNumberFormat="1" applyFont="1" applyFill="1" applyBorder="1" applyAlignment="1" applyProtection="1">
      <alignment horizontal="center" vertical="center"/>
      <protection locked="0"/>
    </xf>
    <xf numFmtId="0" fontId="103" fillId="17" borderId="0" xfId="0" applyFont="1" applyFill="1" applyBorder="1" applyAlignment="1" applyProtection="1">
      <alignment horizontal="left"/>
      <protection locked="0"/>
    </xf>
    <xf numFmtId="14" fontId="61" fillId="31" borderId="33" xfId="0" applyNumberFormat="1" applyFont="1" applyFill="1" applyBorder="1" applyAlignment="1" applyProtection="1">
      <alignment horizontal="center" vertical="center"/>
      <protection locked="0"/>
    </xf>
    <xf numFmtId="14" fontId="61" fillId="31" borderId="35" xfId="0" applyNumberFormat="1" applyFont="1" applyFill="1" applyBorder="1" applyAlignment="1" applyProtection="1">
      <alignment horizontal="center" vertical="center"/>
      <protection locked="0"/>
    </xf>
    <xf numFmtId="14" fontId="106" fillId="22" borderId="59" xfId="0" applyNumberFormat="1" applyFont="1" applyFill="1" applyBorder="1" applyAlignment="1" applyProtection="1">
      <alignment horizontal="center" vertical="center"/>
      <protection locked="0"/>
    </xf>
    <xf numFmtId="14" fontId="106" fillId="22" borderId="60" xfId="0" applyNumberFormat="1" applyFont="1" applyFill="1" applyBorder="1" applyAlignment="1" applyProtection="1">
      <alignment horizontal="center" vertical="center"/>
      <protection locked="0"/>
    </xf>
    <xf numFmtId="14" fontId="106" fillId="22" borderId="61" xfId="0" applyNumberFormat="1" applyFont="1" applyFill="1" applyBorder="1" applyAlignment="1" applyProtection="1">
      <alignment horizontal="center" vertical="center"/>
      <protection locked="0"/>
    </xf>
    <xf numFmtId="14" fontId="106" fillId="22" borderId="52" xfId="0" applyNumberFormat="1" applyFont="1" applyFill="1" applyBorder="1" applyAlignment="1" applyProtection="1">
      <alignment horizontal="center" vertical="center"/>
      <protection locked="0"/>
    </xf>
    <xf numFmtId="14" fontId="106" fillId="22" borderId="53" xfId="0" applyNumberFormat="1" applyFont="1" applyFill="1" applyBorder="1" applyAlignment="1" applyProtection="1">
      <alignment horizontal="center" vertical="center"/>
      <protection locked="0"/>
    </xf>
    <xf numFmtId="14" fontId="106" fillId="22" borderId="55" xfId="0" applyNumberFormat="1" applyFont="1" applyFill="1" applyBorder="1" applyAlignment="1" applyProtection="1">
      <alignment horizontal="center" vertical="center"/>
      <protection locked="0"/>
    </xf>
    <xf numFmtId="14" fontId="106" fillId="22" borderId="62" xfId="0" applyNumberFormat="1" applyFont="1" applyFill="1" applyBorder="1" applyAlignment="1" applyProtection="1">
      <alignment horizontal="center" vertical="center"/>
      <protection locked="0"/>
    </xf>
    <xf numFmtId="14" fontId="106" fillId="22" borderId="54" xfId="0" applyNumberFormat="1" applyFont="1" applyFill="1" applyBorder="1" applyAlignment="1" applyProtection="1">
      <alignment horizontal="center" vertical="center"/>
      <protection locked="0"/>
    </xf>
    <xf numFmtId="178" fontId="58" fillId="17" borderId="0" xfId="42" applyNumberFormat="1" applyFont="1" applyFill="1" applyBorder="1" applyAlignment="1" applyProtection="1">
      <alignment horizontal="center"/>
      <protection locked="0"/>
    </xf>
    <xf numFmtId="14" fontId="106" fillId="22" borderId="63" xfId="0" applyNumberFormat="1" applyFont="1" applyFill="1" applyBorder="1" applyAlignment="1" applyProtection="1">
      <alignment horizontal="center" vertical="center"/>
      <protection locked="0"/>
    </xf>
    <xf numFmtId="14" fontId="106" fillId="22" borderId="58" xfId="0" applyNumberFormat="1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 textRotation="180"/>
      <protection locked="0"/>
    </xf>
    <xf numFmtId="178" fontId="107" fillId="17" borderId="34" xfId="42" applyNumberFormat="1" applyFont="1" applyFill="1" applyBorder="1" applyAlignment="1" applyProtection="1">
      <alignment horizontal="center" vertical="center"/>
      <protection locked="0"/>
    </xf>
    <xf numFmtId="0" fontId="52" fillId="23" borderId="0" xfId="0" applyFont="1" applyFill="1" applyBorder="1" applyAlignment="1" applyProtection="1">
      <alignment horizontal="center" vertical="center" textRotation="180"/>
      <protection locked="0"/>
    </xf>
    <xf numFmtId="0" fontId="52" fillId="23" borderId="48" xfId="0" applyFont="1" applyFill="1" applyBorder="1" applyAlignment="1" applyProtection="1">
      <alignment horizontal="center" vertical="center" textRotation="180"/>
      <protection locked="0"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108" fillId="23" borderId="64" xfId="0" applyFont="1" applyFill="1" applyBorder="1" applyAlignment="1" applyProtection="1">
      <alignment horizontal="center" vertical="center"/>
      <protection locked="0"/>
    </xf>
    <xf numFmtId="0" fontId="108" fillId="23" borderId="0" xfId="0" applyFont="1" applyFill="1" applyBorder="1" applyAlignment="1" applyProtection="1">
      <alignment horizontal="center" vertical="center"/>
      <protection locked="0"/>
    </xf>
    <xf numFmtId="0" fontId="31" fillId="22" borderId="31" xfId="0" applyFont="1" applyFill="1" applyBorder="1" applyAlignment="1" applyProtection="1">
      <alignment horizontal="center" vertical="center"/>
      <protection locked="0"/>
    </xf>
    <xf numFmtId="0" fontId="60" fillId="22" borderId="32" xfId="0" applyFont="1" applyFill="1" applyBorder="1" applyAlignment="1" applyProtection="1">
      <alignment horizontal="center" vertical="center"/>
      <protection locked="0"/>
    </xf>
    <xf numFmtId="0" fontId="48" fillId="17" borderId="28" xfId="0" applyFont="1" applyFill="1" applyBorder="1" applyAlignment="1" applyProtection="1">
      <alignment horizontal="center" wrapText="1"/>
      <protection locked="0"/>
    </xf>
    <xf numFmtId="0" fontId="48" fillId="17" borderId="30" xfId="0" applyFont="1" applyFill="1" applyBorder="1" applyAlignment="1" applyProtection="1">
      <alignment horizontal="center" wrapText="1"/>
      <protection locked="0"/>
    </xf>
    <xf numFmtId="0" fontId="109" fillId="26" borderId="0" xfId="0" applyFont="1" applyFill="1" applyBorder="1" applyAlignment="1" applyProtection="1">
      <alignment horizontal="center" vertical="center" wrapText="1"/>
      <protection locked="0"/>
    </xf>
    <xf numFmtId="0" fontId="59" fillId="17" borderId="0" xfId="0" applyFont="1" applyFill="1" applyBorder="1" applyAlignment="1" applyProtection="1">
      <alignment horizontal="center" vertical="center"/>
      <protection locked="0"/>
    </xf>
    <xf numFmtId="0" fontId="46" fillId="17" borderId="0" xfId="0" applyFont="1" applyFill="1" applyBorder="1" applyAlignment="1" applyProtection="1">
      <alignment horizontal="center" vertical="center"/>
      <protection locked="0"/>
    </xf>
    <xf numFmtId="178" fontId="110" fillId="22" borderId="28" xfId="42" applyNumberFormat="1" applyFont="1" applyFill="1" applyBorder="1" applyAlignment="1" applyProtection="1">
      <alignment horizontal="center" vertical="center"/>
      <protection locked="0"/>
    </xf>
    <xf numFmtId="178" fontId="111" fillId="22" borderId="30" xfId="42" applyNumberFormat="1" applyFont="1" applyFill="1" applyBorder="1" applyAlignment="1" applyProtection="1">
      <alignment horizontal="center" vertical="center"/>
      <protection locked="0"/>
    </xf>
    <xf numFmtId="178" fontId="111" fillId="22" borderId="33" xfId="42" applyNumberFormat="1" applyFont="1" applyFill="1" applyBorder="1" applyAlignment="1" applyProtection="1">
      <alignment horizontal="center" vertical="center"/>
      <protection locked="0"/>
    </xf>
    <xf numFmtId="178" fontId="111" fillId="22" borderId="35" xfId="42" applyNumberFormat="1" applyFont="1" applyFill="1" applyBorder="1" applyAlignment="1" applyProtection="1">
      <alignment horizontal="center" vertical="center"/>
      <protection locked="0"/>
    </xf>
    <xf numFmtId="178" fontId="54" fillId="27" borderId="26" xfId="42" applyNumberFormat="1" applyFont="1" applyFill="1" applyBorder="1" applyAlignment="1" applyProtection="1">
      <alignment horizontal="center" wrapText="1"/>
      <protection locked="0"/>
    </xf>
    <xf numFmtId="178" fontId="2" fillId="17" borderId="0" xfId="42" applyNumberFormat="1" applyFont="1" applyFill="1" applyBorder="1" applyAlignment="1" applyProtection="1">
      <alignment horizontal="center"/>
      <protection locked="0"/>
    </xf>
    <xf numFmtId="0" fontId="2" fillId="17" borderId="38" xfId="0" applyFont="1" applyFill="1" applyBorder="1" applyAlignment="1">
      <alignment horizontal="center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IV1131"/>
  <sheetViews>
    <sheetView tabSelected="1" zoomScalePageLayoutView="0" workbookViewId="0" topLeftCell="A1">
      <pane xSplit="9648" topLeftCell="BX1" activePane="topLeft" state="split"/>
      <selection pane="topLeft" activeCell="A21" sqref="A21"/>
      <selection pane="topRight" activeCell="CP22" sqref="CP22"/>
    </sheetView>
  </sheetViews>
  <sheetFormatPr defaultColWidth="11.421875" defaultRowHeight="12.75"/>
  <cols>
    <col min="1" max="1" width="9.140625" style="218" customWidth="1"/>
    <col min="2" max="2" width="8.28125" style="221" customWidth="1"/>
    <col min="3" max="3" width="8.140625" style="195" customWidth="1"/>
    <col min="4" max="4" width="27.7109375" style="93" customWidth="1"/>
    <col min="5" max="5" width="13.140625" style="221" customWidth="1"/>
    <col min="6" max="6" width="3.28125" style="222" customWidth="1"/>
    <col min="7" max="7" width="15.8515625" style="222" customWidth="1"/>
    <col min="8" max="19" width="4.8515625" style="211" customWidth="1"/>
    <col min="20" max="29" width="4.8515625" style="195" customWidth="1"/>
    <col min="30" max="30" width="4.8515625" style="223" customWidth="1"/>
    <col min="31" max="31" width="4.8515625" style="210" customWidth="1"/>
    <col min="32" max="32" width="4.8515625" style="224" customWidth="1"/>
    <col min="33" max="36" width="4.8515625" style="225" customWidth="1"/>
    <col min="37" max="37" width="4.8515625" style="226" customWidth="1"/>
    <col min="38" max="49" width="4.8515625" style="210" customWidth="1"/>
    <col min="50" max="52" width="4.28125" style="210" customWidth="1"/>
    <col min="53" max="55" width="4.8515625" style="210" customWidth="1"/>
    <col min="56" max="71" width="4.8515625" style="213" customWidth="1"/>
    <col min="72" max="72" width="4.8515625" style="220" customWidth="1"/>
    <col min="73" max="77" width="4.8515625" style="214" customWidth="1"/>
    <col min="78" max="168" width="4.8515625" style="180" customWidth="1"/>
    <col min="169" max="16384" width="11.421875" style="93" customWidth="1"/>
  </cols>
  <sheetData>
    <row r="1" spans="1:168" s="90" customFormat="1" ht="36" customHeight="1" thickBot="1">
      <c r="A1" s="313" t="s">
        <v>369</v>
      </c>
      <c r="B1" s="314"/>
      <c r="C1" s="314"/>
      <c r="D1" s="314"/>
      <c r="E1" s="314"/>
      <c r="F1" s="314"/>
      <c r="G1" s="31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6"/>
      <c r="BJ1" s="85"/>
      <c r="BK1" s="85"/>
      <c r="BL1" s="85"/>
      <c r="BM1" s="85"/>
      <c r="BN1" s="85"/>
      <c r="BO1" s="86"/>
      <c r="BP1" s="85"/>
      <c r="BQ1" s="85"/>
      <c r="BR1" s="85"/>
      <c r="BS1" s="85"/>
      <c r="BT1" s="85"/>
      <c r="BU1" s="85"/>
      <c r="BV1" s="86"/>
      <c r="BW1" s="86"/>
      <c r="BX1" s="86"/>
      <c r="BY1" s="86"/>
      <c r="BZ1" s="87"/>
      <c r="CA1" s="87"/>
      <c r="CB1" s="88"/>
      <c r="CC1" s="87"/>
      <c r="CD1" s="87"/>
      <c r="CE1" s="87"/>
      <c r="CF1" s="87"/>
      <c r="CG1" s="87"/>
      <c r="CH1" s="88"/>
      <c r="CI1" s="88"/>
      <c r="CJ1" s="87"/>
      <c r="CK1" s="87"/>
      <c r="CL1" s="87"/>
      <c r="CM1" s="87"/>
      <c r="CN1" s="88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8"/>
      <c r="DF1" s="88"/>
      <c r="DG1" s="88"/>
      <c r="DH1" s="88"/>
      <c r="DI1" s="88"/>
      <c r="DJ1" s="88"/>
      <c r="DK1" s="88"/>
      <c r="DL1" s="88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</row>
    <row r="2" spans="1:168" ht="55.5" customHeight="1">
      <c r="A2" s="300" t="s">
        <v>309</v>
      </c>
      <c r="B2" s="306" t="s">
        <v>350</v>
      </c>
      <c r="C2" s="310" t="s">
        <v>351</v>
      </c>
      <c r="D2" s="311"/>
      <c r="E2" s="91">
        <f>SUM(LARGE(E8:E25,{1,2,3,4,5}))</f>
        <v>280</v>
      </c>
      <c r="F2" s="315" t="s">
        <v>258</v>
      </c>
      <c r="G2" s="316"/>
      <c r="H2" s="289">
        <v>43839</v>
      </c>
      <c r="I2" s="298"/>
      <c r="J2" s="298"/>
      <c r="K2" s="298"/>
      <c r="L2" s="298"/>
      <c r="M2" s="295"/>
      <c r="N2" s="289">
        <v>43844</v>
      </c>
      <c r="O2" s="298"/>
      <c r="P2" s="298"/>
      <c r="Q2" s="298"/>
      <c r="R2" s="298"/>
      <c r="S2" s="295"/>
      <c r="T2" s="289">
        <v>43846</v>
      </c>
      <c r="U2" s="290"/>
      <c r="V2" s="290"/>
      <c r="W2" s="290"/>
      <c r="X2" s="290"/>
      <c r="Y2" s="295"/>
      <c r="Z2" s="289">
        <v>43851</v>
      </c>
      <c r="AA2" s="290"/>
      <c r="AB2" s="290"/>
      <c r="AC2" s="290"/>
      <c r="AD2" s="290"/>
      <c r="AE2" s="291"/>
      <c r="AF2" s="289">
        <v>43853</v>
      </c>
      <c r="AG2" s="290"/>
      <c r="AH2" s="290"/>
      <c r="AI2" s="290"/>
      <c r="AJ2" s="290"/>
      <c r="AK2" s="295"/>
      <c r="AL2" s="289">
        <v>43858</v>
      </c>
      <c r="AM2" s="290"/>
      <c r="AN2" s="290"/>
      <c r="AO2" s="290"/>
      <c r="AP2" s="290"/>
      <c r="AQ2" s="291"/>
      <c r="AR2" s="282">
        <v>43860</v>
      </c>
      <c r="AS2" s="276"/>
      <c r="AT2" s="276"/>
      <c r="AU2" s="276"/>
      <c r="AV2" s="276"/>
      <c r="AW2" s="277"/>
      <c r="AX2" s="282">
        <v>43865</v>
      </c>
      <c r="AY2" s="276"/>
      <c r="AZ2" s="276"/>
      <c r="BA2" s="276"/>
      <c r="BB2" s="276"/>
      <c r="BC2" s="276"/>
      <c r="BD2" s="282">
        <v>43867</v>
      </c>
      <c r="BE2" s="276"/>
      <c r="BF2" s="276"/>
      <c r="BG2" s="276"/>
      <c r="BH2" s="276"/>
      <c r="BI2" s="277"/>
      <c r="BJ2" s="282">
        <v>43874</v>
      </c>
      <c r="BK2" s="276"/>
      <c r="BL2" s="276"/>
      <c r="BM2" s="276"/>
      <c r="BN2" s="276"/>
      <c r="BO2" s="277"/>
      <c r="BP2" s="282">
        <v>43886</v>
      </c>
      <c r="BQ2" s="276"/>
      <c r="BR2" s="276"/>
      <c r="BS2" s="276"/>
      <c r="BT2" s="276"/>
      <c r="BU2" s="276"/>
      <c r="BV2" s="282" t="s">
        <v>375</v>
      </c>
      <c r="BW2" s="276"/>
      <c r="BX2" s="276"/>
      <c r="BY2" s="276"/>
      <c r="BZ2" s="276"/>
      <c r="CA2" s="277"/>
      <c r="CB2" s="282" t="s">
        <v>376</v>
      </c>
      <c r="CC2" s="276"/>
      <c r="CD2" s="276"/>
      <c r="CE2" s="276"/>
      <c r="CF2" s="276"/>
      <c r="CG2" s="277"/>
      <c r="CH2" s="282">
        <v>43900</v>
      </c>
      <c r="CI2" s="276"/>
      <c r="CJ2" s="276"/>
      <c r="CK2" s="276"/>
      <c r="CL2" s="276"/>
      <c r="CM2" s="277"/>
      <c r="CN2" s="282">
        <v>43902</v>
      </c>
      <c r="CO2" s="276"/>
      <c r="CP2" s="276"/>
      <c r="CQ2" s="276"/>
      <c r="CR2" s="276"/>
      <c r="CS2" s="277"/>
      <c r="CT2" s="276"/>
      <c r="CU2" s="276"/>
      <c r="CV2" s="276"/>
      <c r="CW2" s="276"/>
      <c r="CX2" s="276"/>
      <c r="CY2" s="277"/>
      <c r="CZ2" s="276"/>
      <c r="DA2" s="276"/>
      <c r="DB2" s="276"/>
      <c r="DC2" s="276"/>
      <c r="DD2" s="276"/>
      <c r="DE2" s="277"/>
      <c r="DF2" s="276"/>
      <c r="DG2" s="276"/>
      <c r="DH2" s="276"/>
      <c r="DI2" s="276"/>
      <c r="DJ2" s="276"/>
      <c r="DK2" s="277"/>
      <c r="DL2" s="276"/>
      <c r="DM2" s="276"/>
      <c r="DN2" s="276"/>
      <c r="DO2" s="276"/>
      <c r="DP2" s="276"/>
      <c r="DQ2" s="277"/>
      <c r="DR2" s="276"/>
      <c r="DS2" s="276"/>
      <c r="DT2" s="276"/>
      <c r="DU2" s="276"/>
      <c r="DV2" s="276"/>
      <c r="DW2" s="277"/>
      <c r="DX2" s="276"/>
      <c r="DY2" s="276"/>
      <c r="DZ2" s="276"/>
      <c r="EA2" s="276"/>
      <c r="EB2" s="276"/>
      <c r="EC2" s="277"/>
      <c r="ED2" s="276"/>
      <c r="EE2" s="276"/>
      <c r="EF2" s="276"/>
      <c r="EG2" s="276"/>
      <c r="EH2" s="276"/>
      <c r="EI2" s="277"/>
      <c r="EJ2" s="276"/>
      <c r="EK2" s="276"/>
      <c r="EL2" s="276"/>
      <c r="EM2" s="276"/>
      <c r="EN2" s="276"/>
      <c r="EO2" s="277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</row>
    <row r="3" spans="1:168" ht="22.5" customHeight="1" thickBot="1">
      <c r="A3" s="300"/>
      <c r="B3" s="307"/>
      <c r="C3" s="308" t="s">
        <v>148</v>
      </c>
      <c r="D3" s="309"/>
      <c r="E3" s="94" t="s">
        <v>310</v>
      </c>
      <c r="F3" s="317"/>
      <c r="G3" s="318"/>
      <c r="H3" s="292"/>
      <c r="I3" s="299"/>
      <c r="J3" s="299"/>
      <c r="K3" s="299"/>
      <c r="L3" s="299"/>
      <c r="M3" s="296"/>
      <c r="N3" s="292"/>
      <c r="O3" s="299"/>
      <c r="P3" s="299"/>
      <c r="Q3" s="299"/>
      <c r="R3" s="299"/>
      <c r="S3" s="296"/>
      <c r="T3" s="292"/>
      <c r="U3" s="293"/>
      <c r="V3" s="293"/>
      <c r="W3" s="293"/>
      <c r="X3" s="293"/>
      <c r="Y3" s="296"/>
      <c r="Z3" s="292"/>
      <c r="AA3" s="293"/>
      <c r="AB3" s="293"/>
      <c r="AC3" s="293"/>
      <c r="AD3" s="293"/>
      <c r="AE3" s="294"/>
      <c r="AF3" s="292"/>
      <c r="AG3" s="293"/>
      <c r="AH3" s="293"/>
      <c r="AI3" s="293"/>
      <c r="AJ3" s="293"/>
      <c r="AK3" s="296"/>
      <c r="AL3" s="292"/>
      <c r="AM3" s="293"/>
      <c r="AN3" s="293"/>
      <c r="AO3" s="293"/>
      <c r="AP3" s="293"/>
      <c r="AQ3" s="294"/>
      <c r="AR3" s="283"/>
      <c r="AS3" s="284"/>
      <c r="AT3" s="284"/>
      <c r="AU3" s="284"/>
      <c r="AV3" s="284"/>
      <c r="AW3" s="285"/>
      <c r="AX3" s="283"/>
      <c r="AY3" s="284"/>
      <c r="AZ3" s="284"/>
      <c r="BA3" s="284"/>
      <c r="BB3" s="284"/>
      <c r="BC3" s="284"/>
      <c r="BD3" s="283"/>
      <c r="BE3" s="284"/>
      <c r="BF3" s="284"/>
      <c r="BG3" s="284"/>
      <c r="BH3" s="284"/>
      <c r="BI3" s="285"/>
      <c r="BJ3" s="283"/>
      <c r="BK3" s="284"/>
      <c r="BL3" s="284"/>
      <c r="BM3" s="284"/>
      <c r="BN3" s="284"/>
      <c r="BO3" s="285"/>
      <c r="BP3" s="283"/>
      <c r="BQ3" s="284"/>
      <c r="BR3" s="284"/>
      <c r="BS3" s="284"/>
      <c r="BT3" s="284"/>
      <c r="BU3" s="284"/>
      <c r="BV3" s="283"/>
      <c r="BW3" s="284"/>
      <c r="BX3" s="284"/>
      <c r="BY3" s="284"/>
      <c r="BZ3" s="284"/>
      <c r="CA3" s="285"/>
      <c r="CB3" s="283"/>
      <c r="CC3" s="284"/>
      <c r="CD3" s="284"/>
      <c r="CE3" s="284"/>
      <c r="CF3" s="284"/>
      <c r="CG3" s="285"/>
      <c r="CH3" s="283"/>
      <c r="CI3" s="284"/>
      <c r="CJ3" s="284"/>
      <c r="CK3" s="284"/>
      <c r="CL3" s="284"/>
      <c r="CM3" s="285"/>
      <c r="CN3" s="283"/>
      <c r="CO3" s="284"/>
      <c r="CP3" s="284"/>
      <c r="CQ3" s="284"/>
      <c r="CR3" s="284"/>
      <c r="CS3" s="285"/>
      <c r="CT3" s="278"/>
      <c r="CU3" s="278"/>
      <c r="CV3" s="278"/>
      <c r="CW3" s="278"/>
      <c r="CX3" s="278"/>
      <c r="CY3" s="279"/>
      <c r="CZ3" s="278"/>
      <c r="DA3" s="278"/>
      <c r="DB3" s="278"/>
      <c r="DC3" s="278"/>
      <c r="DD3" s="278"/>
      <c r="DE3" s="279"/>
      <c r="DF3" s="278"/>
      <c r="DG3" s="278"/>
      <c r="DH3" s="278"/>
      <c r="DI3" s="278"/>
      <c r="DJ3" s="278"/>
      <c r="DK3" s="279"/>
      <c r="DL3" s="278"/>
      <c r="DM3" s="278"/>
      <c r="DN3" s="278"/>
      <c r="DO3" s="278"/>
      <c r="DP3" s="278"/>
      <c r="DQ3" s="279"/>
      <c r="DR3" s="278"/>
      <c r="DS3" s="278"/>
      <c r="DT3" s="278"/>
      <c r="DU3" s="278"/>
      <c r="DV3" s="278"/>
      <c r="DW3" s="279"/>
      <c r="DX3" s="278"/>
      <c r="DY3" s="278"/>
      <c r="DZ3" s="278"/>
      <c r="EA3" s="278"/>
      <c r="EB3" s="278"/>
      <c r="EC3" s="279"/>
      <c r="ED3" s="278"/>
      <c r="EE3" s="278"/>
      <c r="EF3" s="278"/>
      <c r="EG3" s="278"/>
      <c r="EH3" s="278"/>
      <c r="EI3" s="279"/>
      <c r="EJ3" s="278"/>
      <c r="EK3" s="278"/>
      <c r="EL3" s="278"/>
      <c r="EM3" s="278"/>
      <c r="EN3" s="278"/>
      <c r="EO3" s="279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</row>
    <row r="4" spans="1:234" ht="22.5" customHeight="1" thickBot="1">
      <c r="A4" s="300"/>
      <c r="B4" s="95" t="s">
        <v>313</v>
      </c>
      <c r="C4" s="304" t="s">
        <v>148</v>
      </c>
      <c r="D4" s="305"/>
      <c r="E4" s="96">
        <f>COUNT($H4:FL4)</f>
        <v>84</v>
      </c>
      <c r="F4" s="320" t="s">
        <v>257</v>
      </c>
      <c r="G4" s="320"/>
      <c r="H4" s="97">
        <v>1</v>
      </c>
      <c r="I4" s="243">
        <v>2</v>
      </c>
      <c r="J4" s="243">
        <v>3</v>
      </c>
      <c r="K4" s="98">
        <v>4</v>
      </c>
      <c r="L4" s="98">
        <v>5</v>
      </c>
      <c r="M4" s="99">
        <v>6</v>
      </c>
      <c r="N4" s="97">
        <v>1</v>
      </c>
      <c r="O4" s="243">
        <v>2</v>
      </c>
      <c r="P4" s="243">
        <v>3</v>
      </c>
      <c r="Q4" s="98">
        <v>4</v>
      </c>
      <c r="R4" s="98">
        <v>5</v>
      </c>
      <c r="S4" s="99">
        <v>6</v>
      </c>
      <c r="T4" s="100">
        <v>1</v>
      </c>
      <c r="U4" s="101">
        <v>2</v>
      </c>
      <c r="V4" s="101">
        <v>3</v>
      </c>
      <c r="W4" s="102">
        <v>4</v>
      </c>
      <c r="X4" s="102">
        <v>5</v>
      </c>
      <c r="Y4" s="103">
        <v>6</v>
      </c>
      <c r="Z4" s="100">
        <v>1</v>
      </c>
      <c r="AA4" s="102">
        <v>2</v>
      </c>
      <c r="AB4" s="102">
        <v>3</v>
      </c>
      <c r="AC4" s="102">
        <v>4</v>
      </c>
      <c r="AD4" s="102">
        <v>5</v>
      </c>
      <c r="AE4" s="104">
        <v>6</v>
      </c>
      <c r="AF4" s="105">
        <v>1</v>
      </c>
      <c r="AG4" s="101">
        <v>2</v>
      </c>
      <c r="AH4" s="101">
        <v>3</v>
      </c>
      <c r="AI4" s="101">
        <v>4</v>
      </c>
      <c r="AJ4" s="102">
        <v>5</v>
      </c>
      <c r="AK4" s="103">
        <v>6</v>
      </c>
      <c r="AL4" s="106">
        <v>1</v>
      </c>
      <c r="AM4" s="107">
        <v>2</v>
      </c>
      <c r="AN4" s="107">
        <v>3</v>
      </c>
      <c r="AO4" s="107">
        <v>4</v>
      </c>
      <c r="AP4" s="107">
        <v>5</v>
      </c>
      <c r="AQ4" s="108">
        <v>6</v>
      </c>
      <c r="AR4" s="109">
        <v>1</v>
      </c>
      <c r="AS4" s="110">
        <v>2</v>
      </c>
      <c r="AT4" s="110">
        <v>3</v>
      </c>
      <c r="AU4" s="110">
        <v>4</v>
      </c>
      <c r="AV4" s="110">
        <v>5</v>
      </c>
      <c r="AW4" s="111">
        <v>6</v>
      </c>
      <c r="AX4" s="109">
        <v>1</v>
      </c>
      <c r="AY4" s="227">
        <v>2</v>
      </c>
      <c r="AZ4" s="227">
        <v>3</v>
      </c>
      <c r="BA4" s="110">
        <v>4</v>
      </c>
      <c r="BB4" s="110">
        <v>5</v>
      </c>
      <c r="BC4" s="110">
        <v>6</v>
      </c>
      <c r="BD4" s="109">
        <v>1</v>
      </c>
      <c r="BE4" s="110">
        <v>2</v>
      </c>
      <c r="BF4" s="110">
        <v>3</v>
      </c>
      <c r="BG4" s="110">
        <v>4</v>
      </c>
      <c r="BH4" s="110">
        <v>5</v>
      </c>
      <c r="BI4" s="111">
        <v>6</v>
      </c>
      <c r="BJ4" s="109">
        <v>1</v>
      </c>
      <c r="BK4" s="110">
        <v>2</v>
      </c>
      <c r="BL4" s="110">
        <v>3</v>
      </c>
      <c r="BM4" s="110">
        <v>4</v>
      </c>
      <c r="BN4" s="110">
        <v>5</v>
      </c>
      <c r="BO4" s="110">
        <v>6</v>
      </c>
      <c r="BP4" s="109">
        <v>1</v>
      </c>
      <c r="BQ4" s="110">
        <v>2</v>
      </c>
      <c r="BR4" s="110">
        <v>3</v>
      </c>
      <c r="BS4" s="110">
        <v>4</v>
      </c>
      <c r="BT4" s="110">
        <v>5</v>
      </c>
      <c r="BU4" s="110">
        <v>6</v>
      </c>
      <c r="BV4" s="109"/>
      <c r="BW4" s="227"/>
      <c r="BX4" s="227"/>
      <c r="BY4" s="227"/>
      <c r="BZ4" s="110"/>
      <c r="CA4" s="111"/>
      <c r="CB4" s="109">
        <v>1</v>
      </c>
      <c r="CC4" s="110">
        <v>2</v>
      </c>
      <c r="CD4" s="110">
        <v>3</v>
      </c>
      <c r="CE4" s="110">
        <v>4</v>
      </c>
      <c r="CF4" s="110">
        <v>5</v>
      </c>
      <c r="CG4" s="111">
        <v>6</v>
      </c>
      <c r="CH4" s="109">
        <v>1</v>
      </c>
      <c r="CI4" s="110">
        <v>2</v>
      </c>
      <c r="CJ4" s="110">
        <v>3</v>
      </c>
      <c r="CK4" s="110">
        <v>4</v>
      </c>
      <c r="CL4" s="110">
        <v>5</v>
      </c>
      <c r="CM4" s="111">
        <v>6</v>
      </c>
      <c r="CN4" s="109">
        <v>1</v>
      </c>
      <c r="CO4" s="110">
        <v>2</v>
      </c>
      <c r="CP4" s="110">
        <v>3</v>
      </c>
      <c r="CQ4" s="110">
        <v>4</v>
      </c>
      <c r="CR4" s="110">
        <v>5</v>
      </c>
      <c r="CS4" s="111">
        <v>6</v>
      </c>
      <c r="CT4" s="106"/>
      <c r="CU4" s="107"/>
      <c r="CV4" s="107"/>
      <c r="CW4" s="107"/>
      <c r="CX4" s="107"/>
      <c r="CY4" s="108"/>
      <c r="CZ4" s="106"/>
      <c r="DA4" s="107"/>
      <c r="DB4" s="107"/>
      <c r="DC4" s="107"/>
      <c r="DD4" s="107"/>
      <c r="DE4" s="108"/>
      <c r="DF4" s="106"/>
      <c r="DG4" s="107"/>
      <c r="DH4" s="107"/>
      <c r="DI4" s="107"/>
      <c r="DJ4" s="107"/>
      <c r="DK4" s="108"/>
      <c r="DL4" s="106"/>
      <c r="DM4" s="107"/>
      <c r="DN4" s="107"/>
      <c r="DO4" s="107"/>
      <c r="DP4" s="107"/>
      <c r="DQ4" s="108"/>
      <c r="DR4" s="106"/>
      <c r="DS4" s="107"/>
      <c r="DT4" s="107"/>
      <c r="DU4" s="107"/>
      <c r="DV4" s="107"/>
      <c r="DW4" s="108"/>
      <c r="DX4" s="106"/>
      <c r="DY4" s="107"/>
      <c r="DZ4" s="107"/>
      <c r="EA4" s="107"/>
      <c r="EB4" s="107"/>
      <c r="EC4" s="108"/>
      <c r="ED4" s="106"/>
      <c r="EE4" s="107"/>
      <c r="EF4" s="107"/>
      <c r="EG4" s="107"/>
      <c r="EH4" s="107"/>
      <c r="EI4" s="108"/>
      <c r="EJ4" s="106"/>
      <c r="EK4" s="107"/>
      <c r="EL4" s="107"/>
      <c r="EM4" s="107"/>
      <c r="EN4" s="107"/>
      <c r="EO4" s="108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3"/>
      <c r="FE4" s="113"/>
      <c r="FF4" s="113"/>
      <c r="FG4" s="113"/>
      <c r="FH4" s="113"/>
      <c r="FI4" s="113"/>
      <c r="FJ4" s="113"/>
      <c r="FK4" s="113"/>
      <c r="FL4" s="113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</row>
    <row r="5" spans="1:168" ht="22.5" customHeight="1" thickBot="1">
      <c r="A5" s="300"/>
      <c r="B5" s="302" t="s">
        <v>312</v>
      </c>
      <c r="C5" s="287" t="s">
        <v>354</v>
      </c>
      <c r="D5" s="288"/>
      <c r="E5" s="115">
        <f>AVERAGE(E2)/5</f>
        <v>56</v>
      </c>
      <c r="F5" s="301" t="s">
        <v>307</v>
      </c>
      <c r="G5" s="301"/>
      <c r="H5" s="116">
        <v>4</v>
      </c>
      <c r="I5" s="244">
        <v>4</v>
      </c>
      <c r="J5" s="244">
        <v>4</v>
      </c>
      <c r="K5" s="117">
        <v>4</v>
      </c>
      <c r="L5" s="117">
        <v>4</v>
      </c>
      <c r="M5" s="118">
        <v>4</v>
      </c>
      <c r="N5" s="116">
        <v>7</v>
      </c>
      <c r="O5" s="244">
        <v>7</v>
      </c>
      <c r="P5" s="244">
        <v>7</v>
      </c>
      <c r="Q5" s="117">
        <v>7</v>
      </c>
      <c r="R5" s="117">
        <v>5</v>
      </c>
      <c r="S5" s="118">
        <v>6</v>
      </c>
      <c r="T5" s="116">
        <v>7</v>
      </c>
      <c r="U5" s="117">
        <v>6</v>
      </c>
      <c r="V5" s="117">
        <v>7</v>
      </c>
      <c r="W5" s="117">
        <v>7</v>
      </c>
      <c r="X5" s="117">
        <v>6</v>
      </c>
      <c r="Y5" s="120">
        <v>6</v>
      </c>
      <c r="Z5" s="121">
        <v>5</v>
      </c>
      <c r="AA5" s="122">
        <v>5</v>
      </c>
      <c r="AB5" s="122">
        <v>5</v>
      </c>
      <c r="AC5" s="122">
        <v>4</v>
      </c>
      <c r="AD5" s="122">
        <v>5</v>
      </c>
      <c r="AE5" s="123">
        <v>5</v>
      </c>
      <c r="AF5" s="121">
        <v>7</v>
      </c>
      <c r="AG5" s="122">
        <v>7</v>
      </c>
      <c r="AH5" s="122">
        <v>6</v>
      </c>
      <c r="AI5" s="122">
        <v>6</v>
      </c>
      <c r="AJ5" s="124">
        <v>6</v>
      </c>
      <c r="AK5" s="125">
        <v>6</v>
      </c>
      <c r="AL5" s="121">
        <v>6</v>
      </c>
      <c r="AM5" s="122">
        <v>6</v>
      </c>
      <c r="AN5" s="122">
        <v>6</v>
      </c>
      <c r="AO5" s="122">
        <v>6</v>
      </c>
      <c r="AP5" s="124">
        <v>6</v>
      </c>
      <c r="AQ5" s="126">
        <v>6</v>
      </c>
      <c r="AR5" s="121">
        <v>6</v>
      </c>
      <c r="AS5" s="122">
        <v>6</v>
      </c>
      <c r="AT5" s="122">
        <v>5</v>
      </c>
      <c r="AU5" s="122">
        <v>6</v>
      </c>
      <c r="AV5" s="124">
        <v>6</v>
      </c>
      <c r="AW5" s="126">
        <v>6</v>
      </c>
      <c r="AX5" s="121">
        <v>6</v>
      </c>
      <c r="AY5" s="228">
        <v>6</v>
      </c>
      <c r="AZ5" s="228">
        <v>5</v>
      </c>
      <c r="BA5" s="122">
        <v>5</v>
      </c>
      <c r="BB5" s="122">
        <v>6</v>
      </c>
      <c r="BC5" s="122">
        <v>6</v>
      </c>
      <c r="BD5" s="121">
        <v>3</v>
      </c>
      <c r="BE5" s="122">
        <v>3</v>
      </c>
      <c r="BF5" s="122">
        <v>3</v>
      </c>
      <c r="BG5" s="122">
        <v>3</v>
      </c>
      <c r="BH5" s="124">
        <v>3</v>
      </c>
      <c r="BI5" s="126">
        <v>3</v>
      </c>
      <c r="BJ5" s="121">
        <v>4</v>
      </c>
      <c r="BK5" s="228">
        <v>5</v>
      </c>
      <c r="BL5" s="228">
        <v>4</v>
      </c>
      <c r="BM5" s="228">
        <v>3</v>
      </c>
      <c r="BN5" s="124">
        <v>4</v>
      </c>
      <c r="BO5" s="126">
        <v>4</v>
      </c>
      <c r="BP5" s="121">
        <v>5</v>
      </c>
      <c r="BQ5" s="122">
        <v>5</v>
      </c>
      <c r="BR5" s="122">
        <v>4</v>
      </c>
      <c r="BS5" s="122">
        <v>4</v>
      </c>
      <c r="BT5" s="122">
        <v>5</v>
      </c>
      <c r="BU5" s="124">
        <v>5</v>
      </c>
      <c r="BV5" s="121"/>
      <c r="BW5" s="228"/>
      <c r="BX5" s="228"/>
      <c r="BY5" s="228"/>
      <c r="BZ5" s="124"/>
      <c r="CA5" s="126"/>
      <c r="CB5" s="121">
        <v>6</v>
      </c>
      <c r="CC5" s="122">
        <v>5</v>
      </c>
      <c r="CD5" s="122">
        <v>6</v>
      </c>
      <c r="CE5" s="122">
        <v>6</v>
      </c>
      <c r="CF5" s="124">
        <v>6</v>
      </c>
      <c r="CG5" s="126">
        <v>6</v>
      </c>
      <c r="CH5" s="122">
        <v>6</v>
      </c>
      <c r="CI5" s="122">
        <v>6</v>
      </c>
      <c r="CJ5" s="122">
        <v>6</v>
      </c>
      <c r="CK5" s="122">
        <v>6</v>
      </c>
      <c r="CL5" s="124">
        <v>5</v>
      </c>
      <c r="CM5" s="126">
        <v>5</v>
      </c>
      <c r="CN5" s="121">
        <v>9</v>
      </c>
      <c r="CO5" s="122">
        <v>9</v>
      </c>
      <c r="CP5" s="122">
        <v>9</v>
      </c>
      <c r="CQ5" s="122">
        <v>9</v>
      </c>
      <c r="CR5" s="124">
        <v>9</v>
      </c>
      <c r="CS5" s="126">
        <v>9</v>
      </c>
      <c r="CT5" s="121"/>
      <c r="CU5" s="122"/>
      <c r="CV5" s="122"/>
      <c r="CW5" s="122"/>
      <c r="CX5" s="124"/>
      <c r="CY5" s="126"/>
      <c r="CZ5" s="116"/>
      <c r="DA5" s="117"/>
      <c r="DB5" s="117"/>
      <c r="DC5" s="117"/>
      <c r="DD5" s="119"/>
      <c r="DE5" s="127"/>
      <c r="DF5" s="116"/>
      <c r="DG5" s="117"/>
      <c r="DH5" s="117"/>
      <c r="DI5" s="117"/>
      <c r="DJ5" s="119"/>
      <c r="DK5" s="127"/>
      <c r="DL5" s="121"/>
      <c r="DM5" s="122"/>
      <c r="DN5" s="122"/>
      <c r="DO5" s="122"/>
      <c r="DP5" s="124"/>
      <c r="DQ5" s="126"/>
      <c r="DR5" s="121"/>
      <c r="DS5" s="122"/>
      <c r="DT5" s="122"/>
      <c r="DU5" s="122"/>
      <c r="DV5" s="124"/>
      <c r="DW5" s="126"/>
      <c r="DX5" s="116"/>
      <c r="DY5" s="117"/>
      <c r="DZ5" s="117"/>
      <c r="EA5" s="117"/>
      <c r="EB5" s="119"/>
      <c r="EC5" s="127"/>
      <c r="ED5" s="121"/>
      <c r="EE5" s="122"/>
      <c r="EF5" s="122"/>
      <c r="EG5" s="122"/>
      <c r="EH5" s="124"/>
      <c r="EI5" s="126"/>
      <c r="EJ5" s="121"/>
      <c r="EK5" s="122"/>
      <c r="EL5" s="122"/>
      <c r="EM5" s="122"/>
      <c r="EN5" s="124"/>
      <c r="EO5" s="126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9"/>
      <c r="FE5" s="129"/>
      <c r="FF5" s="129"/>
      <c r="FG5" s="129"/>
      <c r="FH5" s="129"/>
      <c r="FI5" s="129"/>
      <c r="FJ5" s="129"/>
      <c r="FK5" s="129"/>
      <c r="FL5" s="129"/>
    </row>
    <row r="6" spans="1:168" ht="31.5" customHeight="1" thickBot="1">
      <c r="A6" s="300"/>
      <c r="B6" s="302"/>
      <c r="C6" s="312" t="s">
        <v>352</v>
      </c>
      <c r="D6" s="312"/>
      <c r="E6" s="130">
        <f>E5/2</f>
        <v>28</v>
      </c>
      <c r="F6" s="319" t="s">
        <v>315</v>
      </c>
      <c r="G6" s="319"/>
      <c r="H6" s="131"/>
      <c r="I6" s="248"/>
      <c r="J6" s="248"/>
      <c r="K6" s="248"/>
      <c r="L6" s="248"/>
      <c r="M6" s="133"/>
      <c r="N6" s="131"/>
      <c r="O6" s="248"/>
      <c r="P6" s="248"/>
      <c r="Q6" s="248"/>
      <c r="R6" s="248"/>
      <c r="S6" s="133"/>
      <c r="T6" s="131"/>
      <c r="U6" s="132"/>
      <c r="V6" s="132"/>
      <c r="W6" s="132"/>
      <c r="X6" s="132"/>
      <c r="Y6" s="133"/>
      <c r="Z6" s="134"/>
      <c r="AA6" s="132"/>
      <c r="AB6" s="132"/>
      <c r="AC6" s="132"/>
      <c r="AD6" s="132"/>
      <c r="AE6" s="133"/>
      <c r="AF6" s="131"/>
      <c r="AG6" s="132"/>
      <c r="AH6" s="132"/>
      <c r="AI6" s="132"/>
      <c r="AJ6" s="132"/>
      <c r="AK6" s="133"/>
      <c r="AL6" s="131"/>
      <c r="AM6" s="132"/>
      <c r="AN6" s="132"/>
      <c r="AO6" s="132"/>
      <c r="AP6" s="132"/>
      <c r="AQ6" s="135"/>
      <c r="AR6" s="131"/>
      <c r="AS6" s="132"/>
      <c r="AT6" s="132"/>
      <c r="AU6" s="132"/>
      <c r="AV6" s="132"/>
      <c r="AW6" s="135"/>
      <c r="AX6" s="131"/>
      <c r="AY6" s="229"/>
      <c r="AZ6" s="229"/>
      <c r="BA6" s="132"/>
      <c r="BB6" s="132"/>
      <c r="BC6" s="132"/>
      <c r="BD6" s="131"/>
      <c r="BE6" s="132"/>
      <c r="BF6" s="132"/>
      <c r="BG6" s="132"/>
      <c r="BH6" s="132"/>
      <c r="BI6" s="135"/>
      <c r="BJ6" s="131"/>
      <c r="BK6" s="132"/>
      <c r="BL6" s="132"/>
      <c r="BM6" s="132"/>
      <c r="BN6" s="132"/>
      <c r="BO6" s="132"/>
      <c r="BP6" s="131"/>
      <c r="BQ6" s="132"/>
      <c r="BR6" s="132"/>
      <c r="BS6" s="132"/>
      <c r="BT6" s="132"/>
      <c r="BU6" s="132"/>
      <c r="BV6" s="131"/>
      <c r="BW6" s="229"/>
      <c r="BX6" s="229"/>
      <c r="BY6" s="229"/>
      <c r="BZ6" s="132"/>
      <c r="CA6" s="135"/>
      <c r="CB6" s="131"/>
      <c r="CC6" s="132"/>
      <c r="CD6" s="132"/>
      <c r="CE6" s="132"/>
      <c r="CF6" s="132"/>
      <c r="CG6" s="135"/>
      <c r="CH6" s="131"/>
      <c r="CI6" s="132"/>
      <c r="CJ6" s="132"/>
      <c r="CK6" s="132"/>
      <c r="CL6" s="132"/>
      <c r="CM6" s="135"/>
      <c r="CN6" s="131"/>
      <c r="CO6" s="132"/>
      <c r="CP6" s="132"/>
      <c r="CQ6" s="132"/>
      <c r="CR6" s="132"/>
      <c r="CS6" s="135"/>
      <c r="CT6" s="131"/>
      <c r="CU6" s="132"/>
      <c r="CV6" s="132"/>
      <c r="CW6" s="132"/>
      <c r="CX6" s="132"/>
      <c r="CY6" s="135"/>
      <c r="CZ6" s="131"/>
      <c r="DA6" s="132"/>
      <c r="DB6" s="132"/>
      <c r="DC6" s="132"/>
      <c r="DD6" s="132"/>
      <c r="DE6" s="135"/>
      <c r="DF6" s="131"/>
      <c r="DG6" s="132"/>
      <c r="DH6" s="132"/>
      <c r="DI6" s="132"/>
      <c r="DJ6" s="132"/>
      <c r="DK6" s="135"/>
      <c r="DL6" s="131"/>
      <c r="DM6" s="132"/>
      <c r="DN6" s="132"/>
      <c r="DO6" s="132"/>
      <c r="DP6" s="132"/>
      <c r="DQ6" s="135"/>
      <c r="DR6" s="131"/>
      <c r="DS6" s="132"/>
      <c r="DT6" s="132"/>
      <c r="DU6" s="132"/>
      <c r="DV6" s="132"/>
      <c r="DW6" s="135"/>
      <c r="DX6" s="131"/>
      <c r="DY6" s="132"/>
      <c r="DZ6" s="132"/>
      <c r="EA6" s="132"/>
      <c r="EB6" s="132"/>
      <c r="EC6" s="135"/>
      <c r="ED6" s="131"/>
      <c r="EE6" s="132"/>
      <c r="EF6" s="132"/>
      <c r="EG6" s="132"/>
      <c r="EH6" s="132"/>
      <c r="EI6" s="135"/>
      <c r="EJ6" s="131"/>
      <c r="EK6" s="132"/>
      <c r="EL6" s="132"/>
      <c r="EM6" s="132"/>
      <c r="EN6" s="132"/>
      <c r="EO6" s="135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7"/>
      <c r="FE6" s="137"/>
      <c r="FF6" s="137"/>
      <c r="FG6" s="137"/>
      <c r="FH6" s="137"/>
      <c r="FI6" s="137"/>
      <c r="FJ6" s="137"/>
      <c r="FK6" s="137"/>
      <c r="FL6" s="137"/>
    </row>
    <row r="7" spans="1:256" ht="57.75" customHeight="1">
      <c r="A7" s="138"/>
      <c r="B7" s="303"/>
      <c r="C7" s="139" t="s">
        <v>314</v>
      </c>
      <c r="D7" s="140" t="s">
        <v>259</v>
      </c>
      <c r="E7" s="141" t="s">
        <v>145</v>
      </c>
      <c r="F7" s="142" t="s">
        <v>146</v>
      </c>
      <c r="G7" s="143" t="s">
        <v>147</v>
      </c>
      <c r="H7" s="144"/>
      <c r="I7" s="230"/>
      <c r="J7" s="230"/>
      <c r="K7" s="145"/>
      <c r="L7" s="146"/>
      <c r="M7" s="147"/>
      <c r="N7" s="144"/>
      <c r="O7" s="230"/>
      <c r="P7" s="230"/>
      <c r="Q7" s="145"/>
      <c r="R7" s="146"/>
      <c r="S7" s="147"/>
      <c r="T7" s="144"/>
      <c r="U7" s="145"/>
      <c r="V7" s="145"/>
      <c r="W7" s="145"/>
      <c r="X7" s="146"/>
      <c r="Y7" s="147"/>
      <c r="Z7" s="144"/>
      <c r="AA7" s="145"/>
      <c r="AB7" s="145"/>
      <c r="AC7" s="145"/>
      <c r="AD7" s="146"/>
      <c r="AE7" s="147"/>
      <c r="AF7" s="144"/>
      <c r="AG7" s="145"/>
      <c r="AH7" s="145"/>
      <c r="AI7" s="145"/>
      <c r="AJ7" s="146"/>
      <c r="AK7" s="147"/>
      <c r="AL7" s="144"/>
      <c r="AM7" s="145"/>
      <c r="AN7" s="145"/>
      <c r="AO7" s="145"/>
      <c r="AP7" s="146"/>
      <c r="AQ7" s="147"/>
      <c r="AR7" s="144"/>
      <c r="AS7" s="145"/>
      <c r="AT7" s="145"/>
      <c r="AU7" s="145"/>
      <c r="AV7" s="146"/>
      <c r="AW7" s="147"/>
      <c r="AX7" s="144"/>
      <c r="AY7" s="230"/>
      <c r="AZ7" s="230"/>
      <c r="BA7" s="145"/>
      <c r="BB7" s="145"/>
      <c r="BC7" s="145"/>
      <c r="BD7" s="144"/>
      <c r="BE7" s="145"/>
      <c r="BF7" s="145"/>
      <c r="BG7" s="145"/>
      <c r="BH7" s="146"/>
      <c r="BI7" s="147"/>
      <c r="BJ7" s="144"/>
      <c r="BK7" s="145"/>
      <c r="BL7" s="240"/>
      <c r="BM7" s="145"/>
      <c r="BN7" s="145"/>
      <c r="BO7" s="146"/>
      <c r="BP7" s="144"/>
      <c r="BQ7" s="145"/>
      <c r="BR7" s="145"/>
      <c r="BS7" s="145"/>
      <c r="BT7" s="145"/>
      <c r="BU7" s="146"/>
      <c r="BV7" s="144"/>
      <c r="BW7" s="230"/>
      <c r="BX7" s="230"/>
      <c r="BY7" s="230"/>
      <c r="BZ7" s="146"/>
      <c r="CA7" s="147"/>
      <c r="CB7" s="144"/>
      <c r="CC7" s="145"/>
      <c r="CD7" s="145"/>
      <c r="CE7" s="145"/>
      <c r="CF7" s="146"/>
      <c r="CG7" s="147"/>
      <c r="CH7" s="144"/>
      <c r="CI7" s="145"/>
      <c r="CJ7" s="145"/>
      <c r="CK7" s="145"/>
      <c r="CL7" s="146"/>
      <c r="CM7" s="147"/>
      <c r="CN7" s="144"/>
      <c r="CO7" s="145"/>
      <c r="CP7" s="145"/>
      <c r="CQ7" s="145"/>
      <c r="CR7" s="146"/>
      <c r="CS7" s="147"/>
      <c r="CT7" s="144"/>
      <c r="CU7" s="145"/>
      <c r="CV7" s="145"/>
      <c r="CW7" s="145"/>
      <c r="CX7" s="146"/>
      <c r="CY7" s="147"/>
      <c r="CZ7" s="144"/>
      <c r="DA7" s="145"/>
      <c r="DB7" s="145"/>
      <c r="DC7" s="145"/>
      <c r="DD7" s="146"/>
      <c r="DE7" s="147"/>
      <c r="DF7" s="144"/>
      <c r="DG7" s="145"/>
      <c r="DH7" s="145"/>
      <c r="DI7" s="145"/>
      <c r="DJ7" s="146"/>
      <c r="DK7" s="147"/>
      <c r="DL7" s="144"/>
      <c r="DM7" s="145"/>
      <c r="DN7" s="145"/>
      <c r="DO7" s="145"/>
      <c r="DP7" s="146"/>
      <c r="DQ7" s="147"/>
      <c r="DR7" s="144"/>
      <c r="DS7" s="145"/>
      <c r="DT7" s="145"/>
      <c r="DU7" s="145"/>
      <c r="DV7" s="146"/>
      <c r="DW7" s="147"/>
      <c r="DX7" s="144"/>
      <c r="DY7" s="145"/>
      <c r="DZ7" s="145"/>
      <c r="EA7" s="145"/>
      <c r="EB7" s="146"/>
      <c r="EC7" s="145"/>
      <c r="ED7" s="144"/>
      <c r="EE7" s="145"/>
      <c r="EF7" s="145"/>
      <c r="EG7" s="145"/>
      <c r="EH7" s="146"/>
      <c r="EI7" s="147"/>
      <c r="EJ7" s="144"/>
      <c r="EK7" s="145"/>
      <c r="EL7" s="145"/>
      <c r="EM7" s="145"/>
      <c r="EN7" s="146"/>
      <c r="EO7" s="145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9"/>
      <c r="FE7" s="149"/>
      <c r="FF7" s="149"/>
      <c r="FG7" s="149"/>
      <c r="FH7" s="149"/>
      <c r="FI7" s="149"/>
      <c r="FJ7" s="149"/>
      <c r="FK7" s="149"/>
      <c r="FL7" s="149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8" customHeight="1">
      <c r="A8" s="152">
        <v>1</v>
      </c>
      <c r="B8" s="256" t="s">
        <v>350</v>
      </c>
      <c r="C8" s="154" t="s">
        <v>373</v>
      </c>
      <c r="D8" s="257" t="s">
        <v>360</v>
      </c>
      <c r="E8" s="156">
        <f>COUNTA(H8:EU8)</f>
        <v>63</v>
      </c>
      <c r="F8" s="157">
        <f>MIN(INT(E8/10),25)</f>
        <v>6</v>
      </c>
      <c r="G8" s="158">
        <f>C_S_G($H8:EU8,$H$5:FL$5,csg_table,$E$4,F8)</f>
        <v>0.9634369287020109</v>
      </c>
      <c r="H8" s="159"/>
      <c r="I8" s="177"/>
      <c r="J8" s="177"/>
      <c r="K8" s="160"/>
      <c r="L8" s="161"/>
      <c r="M8" s="162"/>
      <c r="N8" s="159">
        <v>1</v>
      </c>
      <c r="O8" s="177">
        <v>1</v>
      </c>
      <c r="P8" s="177">
        <v>1</v>
      </c>
      <c r="Q8" s="160">
        <v>1</v>
      </c>
      <c r="R8" s="161"/>
      <c r="S8" s="162">
        <v>1</v>
      </c>
      <c r="T8" s="167">
        <v>1</v>
      </c>
      <c r="U8" s="251"/>
      <c r="V8" s="251">
        <v>7</v>
      </c>
      <c r="W8" s="168">
        <v>1</v>
      </c>
      <c r="X8" s="168">
        <v>1</v>
      </c>
      <c r="Y8" s="254">
        <v>1</v>
      </c>
      <c r="Z8" s="167">
        <v>2</v>
      </c>
      <c r="AA8" s="251">
        <v>1</v>
      </c>
      <c r="AB8" s="251">
        <v>1</v>
      </c>
      <c r="AC8" s="168">
        <v>1</v>
      </c>
      <c r="AD8" s="168">
        <v>3</v>
      </c>
      <c r="AE8" s="254">
        <v>2</v>
      </c>
      <c r="AF8" s="167">
        <v>2</v>
      </c>
      <c r="AG8" s="251">
        <v>1</v>
      </c>
      <c r="AH8" s="251">
        <v>2</v>
      </c>
      <c r="AI8" s="168">
        <v>2</v>
      </c>
      <c r="AJ8" s="168">
        <v>1</v>
      </c>
      <c r="AK8" s="254">
        <v>1</v>
      </c>
      <c r="AL8" s="167">
        <v>3</v>
      </c>
      <c r="AM8" s="251">
        <v>1</v>
      </c>
      <c r="AN8" s="251">
        <v>1</v>
      </c>
      <c r="AO8" s="168">
        <v>1</v>
      </c>
      <c r="AP8" s="168">
        <v>1</v>
      </c>
      <c r="AQ8" s="254">
        <v>1</v>
      </c>
      <c r="AR8" s="167"/>
      <c r="AS8" s="251"/>
      <c r="AT8" s="251"/>
      <c r="AU8" s="168"/>
      <c r="AV8" s="168"/>
      <c r="AW8" s="254"/>
      <c r="AX8" s="167"/>
      <c r="AY8" s="251"/>
      <c r="AZ8" s="251"/>
      <c r="BA8" s="168"/>
      <c r="BB8" s="168"/>
      <c r="BC8" s="254"/>
      <c r="BD8" s="167">
        <v>2</v>
      </c>
      <c r="BE8" s="251">
        <v>1</v>
      </c>
      <c r="BF8" s="251">
        <v>2</v>
      </c>
      <c r="BG8" s="168">
        <v>1</v>
      </c>
      <c r="BH8" s="168">
        <v>2</v>
      </c>
      <c r="BI8" s="254">
        <v>3</v>
      </c>
      <c r="BJ8" s="167">
        <v>1</v>
      </c>
      <c r="BK8" s="251">
        <v>1</v>
      </c>
      <c r="BL8" s="251">
        <v>1</v>
      </c>
      <c r="BM8" s="168">
        <v>2</v>
      </c>
      <c r="BN8" s="168">
        <v>2</v>
      </c>
      <c r="BO8" s="254">
        <v>2</v>
      </c>
      <c r="BP8" s="167">
        <v>3</v>
      </c>
      <c r="BQ8" s="251">
        <v>2</v>
      </c>
      <c r="BR8" s="251">
        <v>1</v>
      </c>
      <c r="BS8" s="168">
        <v>1</v>
      </c>
      <c r="BT8" s="168">
        <v>1</v>
      </c>
      <c r="BU8" s="254">
        <v>1</v>
      </c>
      <c r="BV8" s="167"/>
      <c r="BW8" s="251"/>
      <c r="BX8" s="251"/>
      <c r="BY8" s="168"/>
      <c r="BZ8" s="168"/>
      <c r="CA8" s="254"/>
      <c r="CB8" s="167">
        <v>2</v>
      </c>
      <c r="CC8" s="251"/>
      <c r="CD8" s="251">
        <v>2</v>
      </c>
      <c r="CE8" s="168">
        <v>4</v>
      </c>
      <c r="CF8" s="168">
        <v>1</v>
      </c>
      <c r="CG8" s="254">
        <v>1</v>
      </c>
      <c r="CH8" s="167">
        <v>1</v>
      </c>
      <c r="CI8" s="251">
        <v>1</v>
      </c>
      <c r="CJ8" s="251">
        <v>4</v>
      </c>
      <c r="CK8" s="168">
        <v>1</v>
      </c>
      <c r="CL8" s="168">
        <v>1</v>
      </c>
      <c r="CM8" s="254">
        <v>2</v>
      </c>
      <c r="CN8" s="167">
        <v>3</v>
      </c>
      <c r="CO8" s="251">
        <v>1</v>
      </c>
      <c r="CP8" s="251">
        <v>1</v>
      </c>
      <c r="CQ8" s="168">
        <v>3</v>
      </c>
      <c r="CR8" s="168">
        <v>6</v>
      </c>
      <c r="CS8" s="254">
        <v>4</v>
      </c>
      <c r="CT8" s="167"/>
      <c r="CU8" s="251"/>
      <c r="CV8" s="251"/>
      <c r="CW8" s="168"/>
      <c r="CX8" s="168"/>
      <c r="CY8" s="254"/>
      <c r="CZ8" s="167"/>
      <c r="DA8" s="251"/>
      <c r="DB8" s="251"/>
      <c r="DC8" s="168"/>
      <c r="DD8" s="168"/>
      <c r="DE8" s="254"/>
      <c r="DF8" s="167"/>
      <c r="DG8" s="251"/>
      <c r="DH8" s="251"/>
      <c r="DI8" s="168"/>
      <c r="DJ8" s="168"/>
      <c r="DK8" s="254"/>
      <c r="DL8" s="167"/>
      <c r="DM8" s="251"/>
      <c r="DN8" s="251"/>
      <c r="DO8" s="168"/>
      <c r="DP8" s="168"/>
      <c r="DQ8" s="254"/>
      <c r="DR8" s="159"/>
      <c r="DS8" s="160"/>
      <c r="DT8" s="160"/>
      <c r="DU8" s="161"/>
      <c r="DV8" s="161"/>
      <c r="DW8" s="162"/>
      <c r="DX8" s="159"/>
      <c r="DY8" s="160"/>
      <c r="DZ8" s="160"/>
      <c r="EA8" s="161"/>
      <c r="EB8" s="237"/>
      <c r="EC8" s="162"/>
      <c r="ED8" s="159"/>
      <c r="EE8" s="160"/>
      <c r="EF8" s="160"/>
      <c r="EG8" s="161"/>
      <c r="EH8" s="161"/>
      <c r="EI8" s="162"/>
      <c r="EJ8" s="159"/>
      <c r="EK8" s="160"/>
      <c r="EL8" s="160"/>
      <c r="EM8" s="161"/>
      <c r="EN8" s="172"/>
      <c r="EO8" s="162"/>
      <c r="EP8" s="150"/>
      <c r="EQ8" s="150"/>
      <c r="ER8" s="150"/>
      <c r="ES8" s="150"/>
      <c r="ET8" s="150"/>
      <c r="EU8" s="150"/>
      <c r="EV8" s="150"/>
      <c r="EW8" s="150"/>
      <c r="EX8" s="150"/>
      <c r="EY8" s="93"/>
      <c r="EZ8" s="93"/>
      <c r="FA8" s="93"/>
      <c r="FB8" s="93"/>
      <c r="FC8" s="93"/>
      <c r="FD8" s="93"/>
      <c r="FE8" s="93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8" customHeight="1">
      <c r="A9" s="152">
        <v>2</v>
      </c>
      <c r="B9" s="256" t="s">
        <v>350</v>
      </c>
      <c r="C9" s="154" t="s">
        <v>355</v>
      </c>
      <c r="D9" s="198" t="s">
        <v>356</v>
      </c>
      <c r="E9" s="156">
        <f>COUNTA(H9:EU9)</f>
        <v>54</v>
      </c>
      <c r="F9" s="157">
        <f>MIN(INT(E9/10),25)</f>
        <v>5</v>
      </c>
      <c r="G9" s="158">
        <f>C_S_G($H9:EU9,$H$5:FL$5,csg_table,$E$4,F9)</f>
        <v>0.9263204616067465</v>
      </c>
      <c r="H9" s="159"/>
      <c r="I9" s="177"/>
      <c r="J9" s="177"/>
      <c r="K9" s="160"/>
      <c r="L9" s="161"/>
      <c r="M9" s="162"/>
      <c r="N9" s="159"/>
      <c r="O9" s="177"/>
      <c r="P9" s="177"/>
      <c r="Q9" s="160"/>
      <c r="R9" s="161"/>
      <c r="S9" s="162"/>
      <c r="T9" s="159"/>
      <c r="U9" s="161"/>
      <c r="V9" s="160"/>
      <c r="W9" s="161"/>
      <c r="X9" s="161"/>
      <c r="Y9" s="162"/>
      <c r="Z9" s="164"/>
      <c r="AA9" s="165"/>
      <c r="AB9" s="165"/>
      <c r="AC9" s="165"/>
      <c r="AD9" s="165"/>
      <c r="AE9" s="176"/>
      <c r="AF9" s="167"/>
      <c r="AG9" s="160"/>
      <c r="AH9" s="160"/>
      <c r="AI9" s="161"/>
      <c r="AJ9" s="161"/>
      <c r="AK9" s="162"/>
      <c r="AL9" s="236">
        <v>1</v>
      </c>
      <c r="AM9" s="246">
        <v>2</v>
      </c>
      <c r="AN9" s="246">
        <v>2</v>
      </c>
      <c r="AO9" s="160">
        <v>2</v>
      </c>
      <c r="AP9" s="246">
        <v>6</v>
      </c>
      <c r="AQ9" s="247">
        <v>2</v>
      </c>
      <c r="AR9" s="159">
        <v>1</v>
      </c>
      <c r="AS9" s="161">
        <v>1</v>
      </c>
      <c r="AT9" s="161">
        <v>1</v>
      </c>
      <c r="AU9" s="160">
        <v>2</v>
      </c>
      <c r="AV9" s="161">
        <v>3</v>
      </c>
      <c r="AW9" s="162">
        <v>1</v>
      </c>
      <c r="AX9" s="159">
        <v>1</v>
      </c>
      <c r="AY9" s="161">
        <v>1</v>
      </c>
      <c r="AZ9" s="161">
        <v>3</v>
      </c>
      <c r="BA9" s="160">
        <v>2</v>
      </c>
      <c r="BB9" s="161">
        <v>1</v>
      </c>
      <c r="BC9" s="162">
        <v>1</v>
      </c>
      <c r="BD9" s="159">
        <v>1</v>
      </c>
      <c r="BE9" s="161">
        <v>3</v>
      </c>
      <c r="BF9" s="161">
        <v>3</v>
      </c>
      <c r="BG9" s="160">
        <v>3</v>
      </c>
      <c r="BH9" s="161">
        <v>3</v>
      </c>
      <c r="BI9" s="162">
        <v>1</v>
      </c>
      <c r="BJ9" s="159">
        <v>2</v>
      </c>
      <c r="BK9" s="161">
        <v>2</v>
      </c>
      <c r="BL9" s="161">
        <v>2</v>
      </c>
      <c r="BM9" s="161">
        <v>3</v>
      </c>
      <c r="BN9" s="161">
        <v>1</v>
      </c>
      <c r="BO9" s="162">
        <v>1</v>
      </c>
      <c r="BP9" s="159">
        <v>1</v>
      </c>
      <c r="BQ9" s="161">
        <v>1</v>
      </c>
      <c r="BR9" s="161">
        <v>2</v>
      </c>
      <c r="BS9" s="161">
        <v>2</v>
      </c>
      <c r="BT9" s="161">
        <v>2</v>
      </c>
      <c r="BU9" s="162">
        <v>3</v>
      </c>
      <c r="BV9" s="159"/>
      <c r="BW9" s="161"/>
      <c r="BX9" s="161"/>
      <c r="BY9" s="161"/>
      <c r="BZ9" s="161"/>
      <c r="CA9" s="162"/>
      <c r="CB9" s="159">
        <v>1</v>
      </c>
      <c r="CC9" s="160">
        <v>1</v>
      </c>
      <c r="CD9" s="160">
        <v>1</v>
      </c>
      <c r="CE9" s="161">
        <v>1</v>
      </c>
      <c r="CF9" s="165">
        <v>4</v>
      </c>
      <c r="CG9" s="162">
        <v>2</v>
      </c>
      <c r="CH9" s="159">
        <v>2</v>
      </c>
      <c r="CI9" s="160">
        <v>2</v>
      </c>
      <c r="CJ9" s="160">
        <v>1</v>
      </c>
      <c r="CK9" s="161">
        <v>2</v>
      </c>
      <c r="CL9" s="160">
        <v>4</v>
      </c>
      <c r="CM9" s="162">
        <v>3</v>
      </c>
      <c r="CN9" s="159">
        <v>1</v>
      </c>
      <c r="CO9" s="160">
        <v>2</v>
      </c>
      <c r="CP9" s="160">
        <v>2</v>
      </c>
      <c r="CQ9" s="161">
        <v>1</v>
      </c>
      <c r="CR9" s="160">
        <v>1</v>
      </c>
      <c r="CS9" s="162">
        <v>1</v>
      </c>
      <c r="CT9" s="159"/>
      <c r="CU9" s="160"/>
      <c r="CV9" s="160"/>
      <c r="CW9" s="161"/>
      <c r="CX9" s="161"/>
      <c r="CY9" s="162"/>
      <c r="CZ9" s="159"/>
      <c r="DA9" s="160"/>
      <c r="DB9" s="160"/>
      <c r="DC9" s="161"/>
      <c r="DD9" s="161"/>
      <c r="DE9" s="162"/>
      <c r="DF9" s="159"/>
      <c r="DG9" s="160"/>
      <c r="DH9" s="160"/>
      <c r="DI9" s="161"/>
      <c r="DJ9" s="161"/>
      <c r="DK9" s="162"/>
      <c r="DL9" s="159"/>
      <c r="DM9" s="160"/>
      <c r="DN9" s="160"/>
      <c r="DO9" s="161"/>
      <c r="DP9" s="165"/>
      <c r="DQ9" s="162"/>
      <c r="DR9" s="159"/>
      <c r="DS9" s="160"/>
      <c r="DT9" s="160"/>
      <c r="DU9" s="161"/>
      <c r="DV9" s="160"/>
      <c r="DW9" s="162"/>
      <c r="DX9" s="159"/>
      <c r="DY9" s="160"/>
      <c r="DZ9" s="160"/>
      <c r="EA9" s="161"/>
      <c r="EB9" s="165"/>
      <c r="EC9" s="162"/>
      <c r="ED9" s="159"/>
      <c r="EE9" s="160"/>
      <c r="EF9" s="160"/>
      <c r="EG9" s="161"/>
      <c r="EH9" s="172"/>
      <c r="EI9" s="162"/>
      <c r="EJ9" s="159"/>
      <c r="EK9" s="160"/>
      <c r="EL9" s="160"/>
      <c r="EM9" s="161"/>
      <c r="EN9" s="172"/>
      <c r="EO9" s="162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8" customHeight="1">
      <c r="A10" s="152">
        <v>3</v>
      </c>
      <c r="B10" s="256" t="s">
        <v>350</v>
      </c>
      <c r="C10" s="154" t="s">
        <v>363</v>
      </c>
      <c r="D10" s="198" t="s">
        <v>362</v>
      </c>
      <c r="E10" s="156">
        <f>COUNTA(H10:EU10)</f>
        <v>64</v>
      </c>
      <c r="F10" s="157">
        <f>MIN(INT(E10/10),25)</f>
        <v>6</v>
      </c>
      <c r="G10" s="158">
        <f>C_S_G($H10:EU10,$H$5:FL$5,csg_table,$E$4,F10)</f>
        <v>0.8874032371569317</v>
      </c>
      <c r="H10" s="159"/>
      <c r="I10" s="177"/>
      <c r="J10" s="177"/>
      <c r="K10" s="160"/>
      <c r="L10" s="161"/>
      <c r="M10" s="162"/>
      <c r="N10" s="159">
        <v>3</v>
      </c>
      <c r="O10" s="177">
        <v>5</v>
      </c>
      <c r="P10" s="177">
        <v>2</v>
      </c>
      <c r="Q10" s="160">
        <v>2</v>
      </c>
      <c r="R10" s="161">
        <v>1</v>
      </c>
      <c r="S10" s="162">
        <v>2</v>
      </c>
      <c r="T10" s="159">
        <v>3</v>
      </c>
      <c r="U10" s="160">
        <v>1</v>
      </c>
      <c r="V10" s="160">
        <v>2</v>
      </c>
      <c r="W10" s="161">
        <v>2</v>
      </c>
      <c r="X10" s="165">
        <v>3</v>
      </c>
      <c r="Y10" s="170">
        <v>2</v>
      </c>
      <c r="Z10" s="159">
        <v>1</v>
      </c>
      <c r="AA10" s="160">
        <v>4</v>
      </c>
      <c r="AB10" s="160">
        <v>3</v>
      </c>
      <c r="AC10" s="161">
        <v>4</v>
      </c>
      <c r="AD10" s="165">
        <v>2</v>
      </c>
      <c r="AE10" s="170">
        <v>4</v>
      </c>
      <c r="AF10" s="159">
        <v>1</v>
      </c>
      <c r="AG10" s="160">
        <v>2</v>
      </c>
      <c r="AH10" s="160">
        <v>1</v>
      </c>
      <c r="AI10" s="161">
        <v>3</v>
      </c>
      <c r="AJ10" s="165"/>
      <c r="AK10" s="170"/>
      <c r="AL10" s="159"/>
      <c r="AM10" s="160"/>
      <c r="AN10" s="160"/>
      <c r="AO10" s="161"/>
      <c r="AP10" s="165">
        <v>2</v>
      </c>
      <c r="AQ10" s="170">
        <v>3</v>
      </c>
      <c r="AR10" s="159">
        <v>2</v>
      </c>
      <c r="AS10" s="160">
        <v>4</v>
      </c>
      <c r="AT10" s="160"/>
      <c r="AU10" s="161">
        <v>3</v>
      </c>
      <c r="AV10" s="165">
        <v>1</v>
      </c>
      <c r="AW10" s="170">
        <v>2</v>
      </c>
      <c r="AX10" s="159">
        <v>2</v>
      </c>
      <c r="AY10" s="160">
        <v>2</v>
      </c>
      <c r="AZ10" s="160">
        <v>1</v>
      </c>
      <c r="BA10" s="161">
        <v>1</v>
      </c>
      <c r="BB10" s="165">
        <v>3</v>
      </c>
      <c r="BC10" s="170">
        <v>2</v>
      </c>
      <c r="BD10" s="159">
        <v>3</v>
      </c>
      <c r="BE10" s="160">
        <v>2</v>
      </c>
      <c r="BF10" s="160">
        <v>1</v>
      </c>
      <c r="BG10" s="161">
        <v>2</v>
      </c>
      <c r="BH10" s="165">
        <v>1</v>
      </c>
      <c r="BI10" s="170">
        <v>2</v>
      </c>
      <c r="BJ10" s="159"/>
      <c r="BK10" s="160">
        <v>4</v>
      </c>
      <c r="BL10" s="160">
        <v>3</v>
      </c>
      <c r="BM10" s="161">
        <v>1</v>
      </c>
      <c r="BN10" s="165">
        <v>3</v>
      </c>
      <c r="BO10" s="170">
        <v>3</v>
      </c>
      <c r="BP10" s="159"/>
      <c r="BQ10" s="160"/>
      <c r="BR10" s="160"/>
      <c r="BS10" s="161"/>
      <c r="BT10" s="165"/>
      <c r="BU10" s="170"/>
      <c r="BV10" s="159"/>
      <c r="BW10" s="160"/>
      <c r="BX10" s="160"/>
      <c r="BY10" s="161"/>
      <c r="BZ10" s="165"/>
      <c r="CA10" s="170"/>
      <c r="CB10" s="159">
        <v>3</v>
      </c>
      <c r="CC10" s="160">
        <v>2</v>
      </c>
      <c r="CD10" s="160">
        <v>5</v>
      </c>
      <c r="CE10" s="161">
        <v>3</v>
      </c>
      <c r="CF10" s="165">
        <v>2</v>
      </c>
      <c r="CG10" s="170">
        <v>3</v>
      </c>
      <c r="CH10" s="159">
        <v>3</v>
      </c>
      <c r="CI10" s="160">
        <v>3</v>
      </c>
      <c r="CJ10" s="160">
        <v>2</v>
      </c>
      <c r="CK10" s="161">
        <v>3</v>
      </c>
      <c r="CL10" s="165">
        <v>2</v>
      </c>
      <c r="CM10" s="170">
        <v>1</v>
      </c>
      <c r="CN10" s="159">
        <v>2</v>
      </c>
      <c r="CO10" s="160">
        <v>6</v>
      </c>
      <c r="CP10" s="160">
        <v>4</v>
      </c>
      <c r="CQ10" s="161">
        <v>4</v>
      </c>
      <c r="CR10" s="165">
        <v>2</v>
      </c>
      <c r="CS10" s="170">
        <v>3</v>
      </c>
      <c r="CT10" s="159"/>
      <c r="CU10" s="160"/>
      <c r="CV10" s="160"/>
      <c r="CW10" s="161"/>
      <c r="CX10" s="165"/>
      <c r="CY10" s="170"/>
      <c r="CZ10" s="159"/>
      <c r="DA10" s="160"/>
      <c r="DB10" s="160"/>
      <c r="DC10" s="161"/>
      <c r="DD10" s="165"/>
      <c r="DE10" s="170"/>
      <c r="DF10" s="159"/>
      <c r="DG10" s="160"/>
      <c r="DH10" s="160"/>
      <c r="DI10" s="161"/>
      <c r="DJ10" s="165"/>
      <c r="DK10" s="170"/>
      <c r="DL10" s="159"/>
      <c r="DM10" s="160"/>
      <c r="DN10" s="160"/>
      <c r="DO10" s="161"/>
      <c r="DP10" s="165"/>
      <c r="DQ10" s="170"/>
      <c r="DR10" s="159"/>
      <c r="DS10" s="160"/>
      <c r="DT10" s="160"/>
      <c r="DU10" s="161"/>
      <c r="DV10" s="171"/>
      <c r="DW10" s="162"/>
      <c r="DX10" s="159"/>
      <c r="DY10" s="160"/>
      <c r="DZ10" s="160"/>
      <c r="EA10" s="161"/>
      <c r="EB10" s="165"/>
      <c r="EC10" s="162"/>
      <c r="ED10" s="159"/>
      <c r="EE10" s="160"/>
      <c r="EF10" s="160"/>
      <c r="EG10" s="161"/>
      <c r="EH10" s="252"/>
      <c r="EI10" s="162"/>
      <c r="EJ10" s="159"/>
      <c r="EK10" s="160"/>
      <c r="EL10" s="160"/>
      <c r="EM10" s="161"/>
      <c r="EN10" s="172"/>
      <c r="EO10" s="162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21" ht="18" customHeight="1">
      <c r="A11" s="152">
        <f>A10+1</f>
        <v>4</v>
      </c>
      <c r="B11" s="256" t="s">
        <v>350</v>
      </c>
      <c r="C11" s="154" t="s">
        <v>358</v>
      </c>
      <c r="D11" s="198" t="s">
        <v>359</v>
      </c>
      <c r="E11" s="156">
        <f>COUNTA(H11:EU11)</f>
        <v>43</v>
      </c>
      <c r="F11" s="157">
        <f>MIN(INT(E11/10),25)</f>
        <v>4</v>
      </c>
      <c r="G11" s="158">
        <f>C_S_G($H11:EU11,$H$5:FL$5,csg_table,$E$4,F11)</f>
        <v>0.8076392084675563</v>
      </c>
      <c r="H11" s="159">
        <v>1</v>
      </c>
      <c r="I11" s="177">
        <v>2</v>
      </c>
      <c r="J11" s="177">
        <v>2</v>
      </c>
      <c r="K11" s="160">
        <v>4</v>
      </c>
      <c r="L11" s="161">
        <v>3</v>
      </c>
      <c r="M11" s="162">
        <v>2</v>
      </c>
      <c r="N11" s="159">
        <v>4</v>
      </c>
      <c r="O11" s="177">
        <v>4</v>
      </c>
      <c r="P11" s="177">
        <v>3</v>
      </c>
      <c r="Q11" s="160">
        <v>3</v>
      </c>
      <c r="R11" s="161">
        <v>4</v>
      </c>
      <c r="S11" s="162">
        <v>3</v>
      </c>
      <c r="T11" s="234">
        <v>4</v>
      </c>
      <c r="U11" s="235">
        <v>5</v>
      </c>
      <c r="V11" s="235">
        <v>6</v>
      </c>
      <c r="W11" s="235">
        <v>3</v>
      </c>
      <c r="X11" s="235"/>
      <c r="Y11" s="263"/>
      <c r="Z11" s="234">
        <v>3</v>
      </c>
      <c r="AA11" s="235">
        <v>3</v>
      </c>
      <c r="AB11" s="235">
        <v>4</v>
      </c>
      <c r="AC11" s="235"/>
      <c r="AD11" s="235">
        <v>1</v>
      </c>
      <c r="AE11" s="263">
        <v>1</v>
      </c>
      <c r="AF11" s="234">
        <v>6</v>
      </c>
      <c r="AG11" s="235">
        <v>7</v>
      </c>
      <c r="AH11" s="235"/>
      <c r="AI11" s="235"/>
      <c r="AJ11" s="235">
        <v>4</v>
      </c>
      <c r="AK11" s="263">
        <v>2</v>
      </c>
      <c r="AL11" s="234">
        <v>2</v>
      </c>
      <c r="AM11" s="235">
        <v>4</v>
      </c>
      <c r="AN11" s="235">
        <v>4</v>
      </c>
      <c r="AO11" s="235">
        <v>3</v>
      </c>
      <c r="AP11" s="235">
        <v>4</v>
      </c>
      <c r="AQ11" s="263">
        <v>6</v>
      </c>
      <c r="AR11" s="234">
        <v>3</v>
      </c>
      <c r="AS11" s="235">
        <v>2</v>
      </c>
      <c r="AT11" s="235">
        <v>3</v>
      </c>
      <c r="AU11" s="235">
        <v>6</v>
      </c>
      <c r="AV11" s="235">
        <v>6</v>
      </c>
      <c r="AW11" s="263">
        <v>4</v>
      </c>
      <c r="AX11" s="234"/>
      <c r="AY11" s="235"/>
      <c r="AZ11" s="235"/>
      <c r="BA11" s="235"/>
      <c r="BB11" s="235"/>
      <c r="BC11" s="263"/>
      <c r="BD11" s="234"/>
      <c r="BE11" s="235"/>
      <c r="BF11" s="235"/>
      <c r="BG11" s="235"/>
      <c r="BH11" s="235"/>
      <c r="BI11" s="263"/>
      <c r="BJ11" s="234">
        <v>3</v>
      </c>
      <c r="BK11" s="235">
        <v>5</v>
      </c>
      <c r="BL11" s="235"/>
      <c r="BM11" s="235"/>
      <c r="BN11" s="235"/>
      <c r="BO11" s="263"/>
      <c r="BP11" s="234">
        <v>2</v>
      </c>
      <c r="BQ11" s="235">
        <v>3</v>
      </c>
      <c r="BR11" s="235"/>
      <c r="BS11" s="235"/>
      <c r="BT11" s="235">
        <v>4</v>
      </c>
      <c r="BU11" s="263">
        <v>4</v>
      </c>
      <c r="BV11" s="234"/>
      <c r="BW11" s="235"/>
      <c r="BX11" s="235"/>
      <c r="BY11" s="235"/>
      <c r="BZ11" s="235"/>
      <c r="CA11" s="263"/>
      <c r="CB11" s="159"/>
      <c r="CC11" s="160"/>
      <c r="CD11" s="160"/>
      <c r="CE11" s="161"/>
      <c r="CF11" s="165"/>
      <c r="CG11" s="170"/>
      <c r="CH11" s="234"/>
      <c r="CI11" s="235"/>
      <c r="CJ11" s="235"/>
      <c r="CK11" s="235"/>
      <c r="CL11" s="235"/>
      <c r="CM11" s="263"/>
      <c r="CN11" s="234"/>
      <c r="CO11" s="235"/>
      <c r="CP11" s="235"/>
      <c r="CQ11" s="235"/>
      <c r="CR11" s="235"/>
      <c r="CS11" s="263"/>
      <c r="CT11" s="234"/>
      <c r="CU11" s="235"/>
      <c r="CV11" s="235"/>
      <c r="CW11" s="235"/>
      <c r="CX11" s="235"/>
      <c r="CY11" s="263"/>
      <c r="CZ11" s="234"/>
      <c r="DA11" s="235"/>
      <c r="DB11" s="235"/>
      <c r="DC11" s="235"/>
      <c r="DD11" s="235"/>
      <c r="DE11" s="263"/>
      <c r="DF11" s="234"/>
      <c r="DG11" s="235"/>
      <c r="DH11" s="235"/>
      <c r="DI11" s="235"/>
      <c r="DJ11" s="235"/>
      <c r="DK11" s="263"/>
      <c r="DL11" s="234"/>
      <c r="DM11" s="235"/>
      <c r="DN11" s="235"/>
      <c r="DO11" s="235"/>
      <c r="DP11" s="235"/>
      <c r="DQ11" s="263"/>
      <c r="DR11" s="159"/>
      <c r="DS11" s="160"/>
      <c r="DT11" s="160"/>
      <c r="DU11" s="161"/>
      <c r="DV11" s="172"/>
      <c r="DW11" s="162"/>
      <c r="DX11" s="159"/>
      <c r="DY11" s="160"/>
      <c r="DZ11" s="160"/>
      <c r="EA11" s="161"/>
      <c r="EB11" s="172"/>
      <c r="EC11" s="162"/>
      <c r="ED11" s="159"/>
      <c r="EE11" s="160"/>
      <c r="EF11" s="160"/>
      <c r="EG11" s="161"/>
      <c r="EH11" s="172"/>
      <c r="EI11" s="162"/>
      <c r="EJ11" s="159"/>
      <c r="EK11" s="160"/>
      <c r="EL11" s="160"/>
      <c r="EM11" s="161"/>
      <c r="EN11" s="172"/>
      <c r="EO11" s="162"/>
      <c r="FF11" s="93"/>
      <c r="FG11" s="93"/>
      <c r="FH11" s="93"/>
      <c r="FI11" s="93"/>
      <c r="FJ11" s="93"/>
      <c r="FK11" s="93"/>
      <c r="FL11" s="93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</row>
    <row r="12" spans="1:256" ht="18" customHeight="1">
      <c r="A12" s="152">
        <f>A11+1</f>
        <v>5</v>
      </c>
      <c r="B12" s="256" t="s">
        <v>350</v>
      </c>
      <c r="C12" s="154" t="s">
        <v>374</v>
      </c>
      <c r="D12" s="155" t="s">
        <v>372</v>
      </c>
      <c r="E12" s="156">
        <f>COUNTA(H12:EU12)</f>
        <v>47</v>
      </c>
      <c r="F12" s="157">
        <f>MIN(INT(E12/10),25)</f>
        <v>4</v>
      </c>
      <c r="G12" s="158">
        <f>C_S_G($H12:EU12,$H$5:FL$5,csg_table,$E$4,F12)</f>
        <v>0.7917289486796213</v>
      </c>
      <c r="H12" s="159">
        <v>3</v>
      </c>
      <c r="I12" s="197">
        <v>4</v>
      </c>
      <c r="J12" s="197">
        <v>1</v>
      </c>
      <c r="K12" s="197">
        <v>2</v>
      </c>
      <c r="L12" s="197">
        <v>1</v>
      </c>
      <c r="M12" s="162">
        <v>1</v>
      </c>
      <c r="N12" s="159">
        <v>7</v>
      </c>
      <c r="O12" s="197">
        <v>3</v>
      </c>
      <c r="P12" s="197">
        <v>5</v>
      </c>
      <c r="Q12" s="170">
        <v>5</v>
      </c>
      <c r="R12" s="161"/>
      <c r="S12" s="162">
        <v>5</v>
      </c>
      <c r="T12" s="159">
        <v>2</v>
      </c>
      <c r="U12" s="160">
        <v>2</v>
      </c>
      <c r="V12" s="160">
        <v>1</v>
      </c>
      <c r="W12" s="161">
        <v>6</v>
      </c>
      <c r="X12" s="165">
        <v>2</v>
      </c>
      <c r="Y12" s="170">
        <v>4</v>
      </c>
      <c r="Z12" s="159">
        <v>5</v>
      </c>
      <c r="AA12" s="160">
        <v>5</v>
      </c>
      <c r="AB12" s="160">
        <v>5</v>
      </c>
      <c r="AC12" s="161">
        <v>3</v>
      </c>
      <c r="AD12" s="165">
        <v>5</v>
      </c>
      <c r="AE12" s="170">
        <v>5</v>
      </c>
      <c r="AF12" s="159"/>
      <c r="AG12" s="160"/>
      <c r="AH12" s="160"/>
      <c r="AI12" s="161"/>
      <c r="AJ12" s="165"/>
      <c r="AK12" s="170"/>
      <c r="AL12" s="159"/>
      <c r="AM12" s="160"/>
      <c r="AN12" s="160"/>
      <c r="AO12" s="161"/>
      <c r="AP12" s="235"/>
      <c r="AQ12" s="267"/>
      <c r="AR12" s="159"/>
      <c r="AS12" s="160"/>
      <c r="AT12" s="160"/>
      <c r="AU12" s="161"/>
      <c r="AV12" s="165"/>
      <c r="AW12" s="170"/>
      <c r="AX12" s="159">
        <v>5</v>
      </c>
      <c r="AY12" s="160">
        <v>4</v>
      </c>
      <c r="AZ12" s="160">
        <v>2</v>
      </c>
      <c r="BA12" s="161">
        <v>5</v>
      </c>
      <c r="BB12" s="165">
        <v>4</v>
      </c>
      <c r="BC12" s="170">
        <v>4</v>
      </c>
      <c r="BD12" s="159"/>
      <c r="BE12" s="160"/>
      <c r="BF12" s="160"/>
      <c r="BG12" s="161"/>
      <c r="BH12" s="165"/>
      <c r="BI12" s="170"/>
      <c r="BJ12" s="159"/>
      <c r="BK12" s="160"/>
      <c r="BL12" s="160"/>
      <c r="BM12" s="161"/>
      <c r="BN12" s="165"/>
      <c r="BO12" s="170"/>
      <c r="BP12" s="159">
        <v>4</v>
      </c>
      <c r="BQ12" s="160">
        <v>4</v>
      </c>
      <c r="BR12" s="160">
        <v>3</v>
      </c>
      <c r="BS12" s="161">
        <v>3</v>
      </c>
      <c r="BT12" s="165">
        <v>3</v>
      </c>
      <c r="BU12" s="170">
        <v>2</v>
      </c>
      <c r="BV12" s="159"/>
      <c r="BW12" s="160"/>
      <c r="BX12" s="160"/>
      <c r="BY12" s="161"/>
      <c r="BZ12" s="165"/>
      <c r="CA12" s="170"/>
      <c r="CB12" s="159">
        <v>4</v>
      </c>
      <c r="CC12" s="160">
        <v>3</v>
      </c>
      <c r="CD12" s="160">
        <v>3</v>
      </c>
      <c r="CE12" s="161">
        <v>6</v>
      </c>
      <c r="CF12" s="165">
        <v>6</v>
      </c>
      <c r="CG12" s="170">
        <v>6</v>
      </c>
      <c r="CH12" s="159"/>
      <c r="CI12" s="160"/>
      <c r="CJ12" s="160"/>
      <c r="CK12" s="161"/>
      <c r="CL12" s="165"/>
      <c r="CM12" s="170"/>
      <c r="CN12" s="159">
        <v>4</v>
      </c>
      <c r="CO12" s="160">
        <v>8</v>
      </c>
      <c r="CP12" s="160">
        <v>5</v>
      </c>
      <c r="CQ12" s="161">
        <v>2</v>
      </c>
      <c r="CR12" s="165">
        <v>3</v>
      </c>
      <c r="CS12" s="170">
        <v>6</v>
      </c>
      <c r="CT12" s="159"/>
      <c r="CU12" s="160"/>
      <c r="CV12" s="160"/>
      <c r="CW12" s="161"/>
      <c r="CX12" s="165"/>
      <c r="CY12" s="170"/>
      <c r="CZ12" s="159"/>
      <c r="DA12" s="160"/>
      <c r="DB12" s="160"/>
      <c r="DC12" s="161"/>
      <c r="DD12" s="165"/>
      <c r="DE12" s="170"/>
      <c r="DF12" s="159"/>
      <c r="DG12" s="160"/>
      <c r="DH12" s="160"/>
      <c r="DI12" s="161"/>
      <c r="DJ12" s="165"/>
      <c r="DK12" s="170"/>
      <c r="DL12" s="159"/>
      <c r="DM12" s="160"/>
      <c r="DN12" s="160"/>
      <c r="DO12" s="161"/>
      <c r="DP12" s="165"/>
      <c r="DQ12" s="170"/>
      <c r="DR12" s="159"/>
      <c r="DS12" s="160"/>
      <c r="DT12" s="160"/>
      <c r="DU12" s="161"/>
      <c r="DV12" s="160"/>
      <c r="DW12" s="162"/>
      <c r="DX12" s="159"/>
      <c r="DY12" s="160"/>
      <c r="DZ12" s="160"/>
      <c r="EA12" s="161"/>
      <c r="EB12" s="165"/>
      <c r="EC12" s="162"/>
      <c r="ED12" s="159"/>
      <c r="EE12" s="160"/>
      <c r="EF12" s="160"/>
      <c r="EG12" s="161"/>
      <c r="EH12" s="172"/>
      <c r="EI12" s="162"/>
      <c r="EJ12" s="159"/>
      <c r="EK12" s="160"/>
      <c r="EL12" s="160"/>
      <c r="EM12" s="161"/>
      <c r="EN12" s="172"/>
      <c r="EO12" s="162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8" customHeight="1">
      <c r="A13" s="152">
        <f>A12+1</f>
        <v>6</v>
      </c>
      <c r="B13" s="256" t="s">
        <v>350</v>
      </c>
      <c r="C13" s="154" t="s">
        <v>370</v>
      </c>
      <c r="D13" s="275" t="s">
        <v>371</v>
      </c>
      <c r="E13" s="156">
        <f>COUNTA(H13:EU13)</f>
        <v>52</v>
      </c>
      <c r="F13" s="157">
        <f>MIN(INT(E13/10),25)</f>
        <v>5</v>
      </c>
      <c r="G13" s="158">
        <f>C_S_G($H13:EU13,$H$5:FL$5,csg_table,$E$4,F13)</f>
        <v>0.7899408284023669</v>
      </c>
      <c r="H13" s="159">
        <v>2</v>
      </c>
      <c r="I13" s="177">
        <v>1</v>
      </c>
      <c r="J13" s="177">
        <v>3</v>
      </c>
      <c r="K13" s="160">
        <v>1</v>
      </c>
      <c r="L13" s="161">
        <v>2</v>
      </c>
      <c r="M13" s="162">
        <v>3</v>
      </c>
      <c r="N13" s="159">
        <v>6</v>
      </c>
      <c r="O13" s="177">
        <v>2</v>
      </c>
      <c r="P13" s="177">
        <v>7</v>
      </c>
      <c r="Q13" s="160">
        <v>6</v>
      </c>
      <c r="R13" s="161">
        <v>2</v>
      </c>
      <c r="S13" s="162">
        <v>4</v>
      </c>
      <c r="T13" s="167">
        <v>6</v>
      </c>
      <c r="U13" s="168">
        <v>6</v>
      </c>
      <c r="V13" s="168">
        <v>4</v>
      </c>
      <c r="W13" s="168">
        <v>5</v>
      </c>
      <c r="X13" s="168">
        <v>6</v>
      </c>
      <c r="Y13" s="254">
        <v>3</v>
      </c>
      <c r="Z13" s="167"/>
      <c r="AA13" s="168"/>
      <c r="AB13" s="168"/>
      <c r="AC13" s="168"/>
      <c r="AD13" s="168"/>
      <c r="AE13" s="169"/>
      <c r="AF13" s="167">
        <v>4</v>
      </c>
      <c r="AG13" s="168">
        <v>4</v>
      </c>
      <c r="AH13" s="168">
        <v>3</v>
      </c>
      <c r="AI13" s="168">
        <v>4</v>
      </c>
      <c r="AJ13" s="168">
        <v>3</v>
      </c>
      <c r="AK13" s="169">
        <v>5</v>
      </c>
      <c r="AL13" s="167">
        <v>4</v>
      </c>
      <c r="AM13" s="168">
        <v>3</v>
      </c>
      <c r="AN13" s="168">
        <v>3</v>
      </c>
      <c r="AO13" s="168">
        <v>4</v>
      </c>
      <c r="AP13" s="270"/>
      <c r="AQ13" s="271"/>
      <c r="AR13" s="167">
        <v>5</v>
      </c>
      <c r="AS13" s="168">
        <v>3</v>
      </c>
      <c r="AT13" s="168">
        <v>4</v>
      </c>
      <c r="AU13" s="168">
        <v>4</v>
      </c>
      <c r="AV13" s="168">
        <v>5</v>
      </c>
      <c r="AW13" s="254">
        <v>3</v>
      </c>
      <c r="AX13" s="167">
        <v>3</v>
      </c>
      <c r="AY13" s="251">
        <v>5</v>
      </c>
      <c r="AZ13" s="251">
        <v>4</v>
      </c>
      <c r="BA13" s="168">
        <v>4</v>
      </c>
      <c r="BB13" s="168">
        <v>5</v>
      </c>
      <c r="BC13" s="168">
        <v>3</v>
      </c>
      <c r="BD13" s="167"/>
      <c r="BE13" s="168"/>
      <c r="BF13" s="168"/>
      <c r="BG13" s="168"/>
      <c r="BH13" s="168"/>
      <c r="BI13" s="254"/>
      <c r="BJ13" s="167"/>
      <c r="BK13" s="168"/>
      <c r="BL13" s="168"/>
      <c r="BM13" s="168"/>
      <c r="BN13" s="168"/>
      <c r="BO13" s="169"/>
      <c r="BP13" s="167"/>
      <c r="BQ13" s="168"/>
      <c r="BR13" s="168"/>
      <c r="BS13" s="168"/>
      <c r="BT13" s="168"/>
      <c r="BU13" s="168"/>
      <c r="BV13" s="167"/>
      <c r="BW13" s="251"/>
      <c r="BX13" s="251"/>
      <c r="BY13" s="251"/>
      <c r="BZ13" s="168"/>
      <c r="CA13" s="254"/>
      <c r="CB13" s="167">
        <v>6</v>
      </c>
      <c r="CC13" s="168">
        <v>5</v>
      </c>
      <c r="CD13" s="168">
        <v>6</v>
      </c>
      <c r="CE13" s="168">
        <v>2</v>
      </c>
      <c r="CF13" s="168">
        <v>3</v>
      </c>
      <c r="CG13" s="254">
        <v>4</v>
      </c>
      <c r="CH13" s="167"/>
      <c r="CI13" s="168"/>
      <c r="CJ13" s="168"/>
      <c r="CK13" s="168"/>
      <c r="CL13" s="168"/>
      <c r="CM13" s="254"/>
      <c r="CN13" s="167">
        <v>6</v>
      </c>
      <c r="CO13" s="168">
        <v>3</v>
      </c>
      <c r="CP13" s="168">
        <v>7</v>
      </c>
      <c r="CQ13" s="168">
        <v>5</v>
      </c>
      <c r="CR13" s="168">
        <v>4</v>
      </c>
      <c r="CS13" s="254">
        <v>2</v>
      </c>
      <c r="CT13" s="167"/>
      <c r="CU13" s="168"/>
      <c r="CV13" s="168"/>
      <c r="CW13" s="168"/>
      <c r="CX13" s="168"/>
      <c r="CY13" s="254"/>
      <c r="CZ13" s="167"/>
      <c r="DA13" s="168"/>
      <c r="DB13" s="168"/>
      <c r="DC13" s="168"/>
      <c r="DD13" s="168"/>
      <c r="DE13" s="254"/>
      <c r="DF13" s="167"/>
      <c r="DG13" s="168"/>
      <c r="DH13" s="168"/>
      <c r="DI13" s="168"/>
      <c r="DJ13" s="168"/>
      <c r="DK13" s="254"/>
      <c r="DL13" s="167"/>
      <c r="DM13" s="168"/>
      <c r="DN13" s="168"/>
      <c r="DO13" s="168"/>
      <c r="DP13" s="168"/>
      <c r="DQ13" s="254"/>
      <c r="DR13" s="159"/>
      <c r="DS13" s="160"/>
      <c r="DT13" s="160"/>
      <c r="DU13" s="161"/>
      <c r="DV13" s="165"/>
      <c r="DW13" s="162"/>
      <c r="DX13" s="159"/>
      <c r="DY13" s="160"/>
      <c r="DZ13" s="160"/>
      <c r="EA13" s="161"/>
      <c r="EB13" s="165"/>
      <c r="EC13" s="162"/>
      <c r="ED13" s="159"/>
      <c r="EE13" s="160"/>
      <c r="EF13" s="160"/>
      <c r="EG13" s="161"/>
      <c r="EH13" s="172"/>
      <c r="EI13" s="162"/>
      <c r="EJ13" s="159"/>
      <c r="EK13" s="160"/>
      <c r="EL13" s="160"/>
      <c r="EM13" s="161"/>
      <c r="EN13" s="172"/>
      <c r="EO13" s="162"/>
      <c r="EP13" s="150"/>
      <c r="EQ13" s="150"/>
      <c r="ER13" s="150"/>
      <c r="ES13" s="150"/>
      <c r="ET13" s="150"/>
      <c r="EU13" s="150"/>
      <c r="EV13" s="150"/>
      <c r="EW13" s="150"/>
      <c r="EX13" s="150"/>
      <c r="EY13" s="93"/>
      <c r="EZ13" s="93"/>
      <c r="FA13" s="93"/>
      <c r="FB13" s="93"/>
      <c r="FC13" s="93"/>
      <c r="FD13" s="93"/>
      <c r="FE13" s="93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21" ht="18" customHeight="1">
      <c r="A14" s="152">
        <v>7</v>
      </c>
      <c r="B14" s="256" t="s">
        <v>350</v>
      </c>
      <c r="C14" s="174">
        <v>154</v>
      </c>
      <c r="D14" s="155" t="s">
        <v>340</v>
      </c>
      <c r="E14" s="156">
        <f>COUNTA(H14:EU14)</f>
        <v>30</v>
      </c>
      <c r="F14" s="157">
        <f>MIN(INT(E14/10),25)</f>
        <v>3</v>
      </c>
      <c r="G14" s="158">
        <f>C_S_G($H14:EU14,$H$5:FL$5,csg_table,$E$4,F14)</f>
        <v>0.7693726937269373</v>
      </c>
      <c r="H14" s="159"/>
      <c r="I14" s="197"/>
      <c r="J14" s="197"/>
      <c r="K14" s="262"/>
      <c r="L14" s="197"/>
      <c r="M14" s="162"/>
      <c r="N14" s="159"/>
      <c r="O14" s="197"/>
      <c r="P14" s="197"/>
      <c r="Q14" s="265"/>
      <c r="R14" s="161"/>
      <c r="S14" s="162"/>
      <c r="T14" s="159">
        <v>5</v>
      </c>
      <c r="U14" s="160">
        <v>4</v>
      </c>
      <c r="V14" s="246">
        <v>3</v>
      </c>
      <c r="W14" s="246">
        <v>4</v>
      </c>
      <c r="X14" s="246">
        <v>4</v>
      </c>
      <c r="Y14" s="267">
        <v>5</v>
      </c>
      <c r="Z14" s="164"/>
      <c r="AA14" s="165"/>
      <c r="AB14" s="165"/>
      <c r="AC14" s="165"/>
      <c r="AD14" s="165"/>
      <c r="AE14" s="170"/>
      <c r="AF14" s="167">
        <v>5</v>
      </c>
      <c r="AG14" s="168">
        <v>5</v>
      </c>
      <c r="AH14" s="168">
        <v>6</v>
      </c>
      <c r="AI14" s="168">
        <v>1</v>
      </c>
      <c r="AJ14" s="168">
        <v>2</v>
      </c>
      <c r="AK14" s="169">
        <v>3</v>
      </c>
      <c r="AL14" s="167"/>
      <c r="AM14" s="168"/>
      <c r="AN14" s="168"/>
      <c r="AO14" s="168"/>
      <c r="AP14" s="270">
        <v>5</v>
      </c>
      <c r="AQ14" s="271">
        <v>4</v>
      </c>
      <c r="AR14" s="167">
        <v>4</v>
      </c>
      <c r="AS14" s="168">
        <v>5</v>
      </c>
      <c r="AT14" s="168">
        <v>2</v>
      </c>
      <c r="AU14" s="168">
        <v>1</v>
      </c>
      <c r="AV14" s="168">
        <v>2</v>
      </c>
      <c r="AW14" s="254">
        <v>5</v>
      </c>
      <c r="AX14" s="167">
        <v>4</v>
      </c>
      <c r="AY14" s="251">
        <v>3</v>
      </c>
      <c r="AZ14" s="251">
        <v>5</v>
      </c>
      <c r="BA14" s="168">
        <v>3</v>
      </c>
      <c r="BB14" s="168">
        <v>2</v>
      </c>
      <c r="BC14" s="168">
        <v>7</v>
      </c>
      <c r="BD14" s="167"/>
      <c r="BE14" s="168"/>
      <c r="BF14" s="168"/>
      <c r="BG14" s="168"/>
      <c r="BH14" s="168"/>
      <c r="BI14" s="254"/>
      <c r="BJ14" s="167"/>
      <c r="BK14" s="168"/>
      <c r="BL14" s="168"/>
      <c r="BM14" s="168"/>
      <c r="BN14" s="168"/>
      <c r="BO14" s="254"/>
      <c r="BP14" s="167"/>
      <c r="BQ14" s="168"/>
      <c r="BR14" s="168"/>
      <c r="BS14" s="168"/>
      <c r="BT14" s="168"/>
      <c r="BU14" s="169"/>
      <c r="BV14" s="167"/>
      <c r="BW14" s="168"/>
      <c r="BX14" s="251"/>
      <c r="BY14" s="251"/>
      <c r="BZ14" s="168"/>
      <c r="CA14" s="254"/>
      <c r="CB14" s="167"/>
      <c r="CC14" s="168"/>
      <c r="CD14" s="168"/>
      <c r="CE14" s="168"/>
      <c r="CF14" s="168"/>
      <c r="CG14" s="254"/>
      <c r="CH14" s="251">
        <v>4</v>
      </c>
      <c r="CI14" s="168">
        <v>5</v>
      </c>
      <c r="CJ14" s="168">
        <v>6</v>
      </c>
      <c r="CK14" s="168">
        <v>6</v>
      </c>
      <c r="CL14" s="168"/>
      <c r="CM14" s="254"/>
      <c r="CN14" s="251"/>
      <c r="CO14" s="168"/>
      <c r="CP14" s="168"/>
      <c r="CQ14" s="168"/>
      <c r="CR14" s="168"/>
      <c r="CS14" s="169"/>
      <c r="CT14" s="167"/>
      <c r="CU14" s="168"/>
      <c r="CV14" s="168"/>
      <c r="CW14" s="168"/>
      <c r="CX14" s="251"/>
      <c r="CY14" s="254"/>
      <c r="CZ14" s="167"/>
      <c r="DA14" s="168"/>
      <c r="DB14" s="168"/>
      <c r="DC14" s="168"/>
      <c r="DD14" s="169"/>
      <c r="DE14" s="254"/>
      <c r="DF14" s="167"/>
      <c r="DG14" s="168"/>
      <c r="DH14" s="168"/>
      <c r="DI14" s="168"/>
      <c r="DJ14" s="168"/>
      <c r="DK14" s="254"/>
      <c r="DL14" s="167"/>
      <c r="DM14" s="168"/>
      <c r="DN14" s="168"/>
      <c r="DO14" s="168"/>
      <c r="DP14" s="168"/>
      <c r="DQ14" s="254"/>
      <c r="DR14" s="159"/>
      <c r="DS14" s="160"/>
      <c r="DT14" s="160"/>
      <c r="DU14" s="161"/>
      <c r="DV14" s="172"/>
      <c r="DW14" s="162"/>
      <c r="DX14" s="159"/>
      <c r="DY14" s="160"/>
      <c r="DZ14" s="160"/>
      <c r="EA14" s="161"/>
      <c r="EB14" s="172"/>
      <c r="EC14" s="162"/>
      <c r="ED14" s="159"/>
      <c r="EE14" s="160"/>
      <c r="EF14" s="160"/>
      <c r="EG14" s="161"/>
      <c r="EH14" s="172"/>
      <c r="EI14" s="162"/>
      <c r="EJ14" s="159"/>
      <c r="EK14" s="160"/>
      <c r="EL14" s="160"/>
      <c r="EM14" s="161"/>
      <c r="EN14" s="172"/>
      <c r="EO14" s="162"/>
      <c r="FF14" s="93"/>
      <c r="FG14" s="93"/>
      <c r="FH14" s="93"/>
      <c r="FI14" s="93"/>
      <c r="FJ14" s="93"/>
      <c r="FK14" s="93"/>
      <c r="FL14" s="93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</row>
    <row r="15" spans="1:221" ht="18" customHeight="1">
      <c r="A15" s="152">
        <v>8</v>
      </c>
      <c r="B15" s="256" t="s">
        <v>350</v>
      </c>
      <c r="C15" s="154" t="s">
        <v>348</v>
      </c>
      <c r="D15" s="155" t="s">
        <v>349</v>
      </c>
      <c r="E15" s="156">
        <f>COUNTA(H15:EU15)</f>
        <v>41</v>
      </c>
      <c r="F15" s="157">
        <f>MIN(INT(E15/10),25)</f>
        <v>4</v>
      </c>
      <c r="G15" s="158">
        <f>C_S_G($H15:EU15,$H$5:FL$5,csg_table,$E$4,F15)</f>
        <v>0.7534911961141469</v>
      </c>
      <c r="H15" s="159">
        <v>4</v>
      </c>
      <c r="I15" s="177">
        <v>3</v>
      </c>
      <c r="J15" s="177">
        <v>4</v>
      </c>
      <c r="K15" s="160">
        <v>3</v>
      </c>
      <c r="L15" s="161">
        <v>4</v>
      </c>
      <c r="M15" s="162">
        <v>4</v>
      </c>
      <c r="N15" s="159"/>
      <c r="O15" s="177"/>
      <c r="P15" s="177"/>
      <c r="Q15" s="160"/>
      <c r="R15" s="161"/>
      <c r="S15" s="162"/>
      <c r="T15" s="167"/>
      <c r="U15" s="168"/>
      <c r="V15" s="168"/>
      <c r="W15" s="168"/>
      <c r="X15" s="168"/>
      <c r="Y15" s="169"/>
      <c r="Z15" s="167">
        <v>4</v>
      </c>
      <c r="AA15" s="168">
        <v>2</v>
      </c>
      <c r="AB15" s="168">
        <v>2</v>
      </c>
      <c r="AC15" s="168">
        <v>2</v>
      </c>
      <c r="AD15" s="168">
        <v>4</v>
      </c>
      <c r="AE15" s="169">
        <v>3</v>
      </c>
      <c r="AF15" s="167">
        <v>3</v>
      </c>
      <c r="AG15" s="168">
        <v>3</v>
      </c>
      <c r="AH15" s="168">
        <v>4</v>
      </c>
      <c r="AI15" s="168">
        <v>5</v>
      </c>
      <c r="AJ15" s="168">
        <v>5</v>
      </c>
      <c r="AK15" s="169">
        <v>4</v>
      </c>
      <c r="AL15" s="167"/>
      <c r="AM15" s="168"/>
      <c r="AN15" s="168"/>
      <c r="AO15" s="168"/>
      <c r="AP15" s="270"/>
      <c r="AQ15" s="272"/>
      <c r="AR15" s="167"/>
      <c r="AS15" s="168"/>
      <c r="AT15" s="168"/>
      <c r="AU15" s="168"/>
      <c r="AV15" s="168"/>
      <c r="AW15" s="169"/>
      <c r="AX15" s="167"/>
      <c r="AY15" s="168"/>
      <c r="AZ15" s="168"/>
      <c r="BA15" s="168"/>
      <c r="BB15" s="168"/>
      <c r="BC15" s="169"/>
      <c r="BD15" s="167"/>
      <c r="BE15" s="168"/>
      <c r="BF15" s="168"/>
      <c r="BG15" s="168"/>
      <c r="BH15" s="168"/>
      <c r="BI15" s="169"/>
      <c r="BJ15" s="167">
        <v>4</v>
      </c>
      <c r="BK15" s="161">
        <v>3</v>
      </c>
      <c r="BL15" s="161">
        <v>4</v>
      </c>
      <c r="BM15" s="161"/>
      <c r="BN15" s="165">
        <v>4</v>
      </c>
      <c r="BO15" s="170">
        <v>4</v>
      </c>
      <c r="BP15" s="167"/>
      <c r="BQ15" s="168"/>
      <c r="BR15" s="168"/>
      <c r="BS15" s="168"/>
      <c r="BT15" s="168"/>
      <c r="BU15" s="169"/>
      <c r="BV15" s="167"/>
      <c r="BW15" s="168"/>
      <c r="BX15" s="168"/>
      <c r="BY15" s="168"/>
      <c r="BZ15" s="168"/>
      <c r="CA15" s="169"/>
      <c r="CB15" s="167">
        <v>5</v>
      </c>
      <c r="CC15" s="168">
        <v>4</v>
      </c>
      <c r="CD15" s="168">
        <v>4</v>
      </c>
      <c r="CE15" s="168">
        <v>5</v>
      </c>
      <c r="CF15" s="168">
        <v>5</v>
      </c>
      <c r="CG15" s="169">
        <v>5</v>
      </c>
      <c r="CH15" s="167">
        <v>6</v>
      </c>
      <c r="CI15" s="168">
        <v>6</v>
      </c>
      <c r="CJ15" s="168">
        <v>5</v>
      </c>
      <c r="CK15" s="168">
        <v>5</v>
      </c>
      <c r="CL15" s="168">
        <v>3</v>
      </c>
      <c r="CM15" s="169">
        <v>4</v>
      </c>
      <c r="CN15" s="167">
        <v>5</v>
      </c>
      <c r="CO15" s="168">
        <v>4</v>
      </c>
      <c r="CP15" s="168">
        <v>3</v>
      </c>
      <c r="CQ15" s="168">
        <v>7</v>
      </c>
      <c r="CR15" s="168">
        <v>9</v>
      </c>
      <c r="CS15" s="169">
        <v>8</v>
      </c>
      <c r="CT15" s="167"/>
      <c r="CU15" s="168"/>
      <c r="CV15" s="168"/>
      <c r="CW15" s="168"/>
      <c r="CX15" s="168"/>
      <c r="CY15" s="169"/>
      <c r="CZ15" s="167"/>
      <c r="DA15" s="168"/>
      <c r="DB15" s="168"/>
      <c r="DC15" s="168"/>
      <c r="DD15" s="168"/>
      <c r="DE15" s="169"/>
      <c r="DF15" s="167"/>
      <c r="DG15" s="168"/>
      <c r="DH15" s="168"/>
      <c r="DI15" s="168"/>
      <c r="DJ15" s="168"/>
      <c r="DK15" s="169"/>
      <c r="DL15" s="167"/>
      <c r="DM15" s="168"/>
      <c r="DN15" s="168"/>
      <c r="DO15" s="168"/>
      <c r="DP15" s="168"/>
      <c r="DQ15" s="169"/>
      <c r="DR15" s="159"/>
      <c r="DS15" s="160"/>
      <c r="DT15" s="160"/>
      <c r="DU15" s="161"/>
      <c r="DV15" s="172"/>
      <c r="DW15" s="162"/>
      <c r="DX15" s="159"/>
      <c r="DY15" s="160"/>
      <c r="DZ15" s="160"/>
      <c r="EA15" s="161"/>
      <c r="EB15" s="172"/>
      <c r="EC15" s="162"/>
      <c r="ED15" s="159"/>
      <c r="EE15" s="160"/>
      <c r="EF15" s="160"/>
      <c r="EG15" s="161"/>
      <c r="EH15" s="172"/>
      <c r="EI15" s="162"/>
      <c r="EJ15" s="159"/>
      <c r="EK15" s="160"/>
      <c r="EL15" s="160"/>
      <c r="EM15" s="161"/>
      <c r="EN15" s="172"/>
      <c r="EO15" s="162"/>
      <c r="FF15" s="93"/>
      <c r="FG15" s="93"/>
      <c r="FH15" s="93"/>
      <c r="FI15" s="93"/>
      <c r="FJ15" s="93"/>
      <c r="FK15" s="93"/>
      <c r="FL15" s="93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</row>
    <row r="16" spans="1:221" ht="18" customHeight="1">
      <c r="A16" s="152">
        <v>9</v>
      </c>
      <c r="B16" s="256" t="s">
        <v>350</v>
      </c>
      <c r="C16" s="154" t="s">
        <v>367</v>
      </c>
      <c r="D16" s="198" t="s">
        <v>366</v>
      </c>
      <c r="E16" s="156">
        <f>COUNTA(H16:EU16)</f>
        <v>34</v>
      </c>
      <c r="F16" s="157">
        <f>MIN(INT(E16/10),25)</f>
        <v>3</v>
      </c>
      <c r="G16" s="158">
        <f>C_S_G($H16:EU16,$H$5:FL$5,csg_table,$E$4,F16)</f>
        <v>0.7047872340425532</v>
      </c>
      <c r="H16" s="159"/>
      <c r="I16" s="177"/>
      <c r="J16" s="177"/>
      <c r="K16" s="160"/>
      <c r="L16" s="161"/>
      <c r="M16" s="162"/>
      <c r="N16" s="159"/>
      <c r="O16" s="177"/>
      <c r="P16" s="177"/>
      <c r="Q16" s="160"/>
      <c r="R16" s="161"/>
      <c r="S16" s="162"/>
      <c r="T16" s="234">
        <v>7</v>
      </c>
      <c r="U16" s="235">
        <v>3</v>
      </c>
      <c r="V16" s="235">
        <v>5</v>
      </c>
      <c r="W16" s="235">
        <v>7</v>
      </c>
      <c r="X16" s="235">
        <v>5</v>
      </c>
      <c r="Y16" s="239">
        <v>6</v>
      </c>
      <c r="Z16" s="164"/>
      <c r="AA16" s="165"/>
      <c r="AB16" s="165"/>
      <c r="AC16" s="165"/>
      <c r="AD16" s="165"/>
      <c r="AE16" s="166"/>
      <c r="AF16" s="167">
        <v>7</v>
      </c>
      <c r="AG16" s="168">
        <v>6</v>
      </c>
      <c r="AH16" s="168">
        <v>5</v>
      </c>
      <c r="AI16" s="168">
        <v>6</v>
      </c>
      <c r="AJ16" s="168">
        <v>6</v>
      </c>
      <c r="AK16" s="169">
        <v>6</v>
      </c>
      <c r="AL16" s="159">
        <v>5</v>
      </c>
      <c r="AM16" s="181">
        <v>6</v>
      </c>
      <c r="AN16" s="181">
        <v>5</v>
      </c>
      <c r="AO16" s="161">
        <v>5</v>
      </c>
      <c r="AP16" s="235">
        <v>3</v>
      </c>
      <c r="AQ16" s="247">
        <v>5</v>
      </c>
      <c r="AR16" s="159">
        <v>6</v>
      </c>
      <c r="AS16" s="160">
        <v>6</v>
      </c>
      <c r="AT16" s="160">
        <v>5</v>
      </c>
      <c r="AU16" s="246">
        <v>5</v>
      </c>
      <c r="AV16" s="235">
        <v>4</v>
      </c>
      <c r="AW16" s="247">
        <v>6</v>
      </c>
      <c r="AX16" s="236">
        <v>6</v>
      </c>
      <c r="AY16" s="177">
        <v>6</v>
      </c>
      <c r="AZ16" s="177"/>
      <c r="BA16" s="160"/>
      <c r="BB16" s="160">
        <v>6</v>
      </c>
      <c r="BC16" s="161">
        <v>5</v>
      </c>
      <c r="BD16" s="159"/>
      <c r="BE16" s="161"/>
      <c r="BF16" s="161"/>
      <c r="BG16" s="161"/>
      <c r="BH16" s="165"/>
      <c r="BI16" s="162"/>
      <c r="BJ16" s="159"/>
      <c r="BK16" s="161"/>
      <c r="BL16" s="161"/>
      <c r="BM16" s="161"/>
      <c r="BN16" s="165"/>
      <c r="BO16" s="162"/>
      <c r="BP16" s="159"/>
      <c r="BQ16" s="161"/>
      <c r="BR16" s="161"/>
      <c r="BS16" s="161"/>
      <c r="BT16" s="161"/>
      <c r="BU16" s="162"/>
      <c r="BV16" s="177"/>
      <c r="BW16" s="177"/>
      <c r="BX16" s="177"/>
      <c r="BY16" s="177"/>
      <c r="BZ16" s="165"/>
      <c r="CA16" s="162"/>
      <c r="CB16" s="159"/>
      <c r="CC16" s="160"/>
      <c r="CD16" s="160"/>
      <c r="CE16" s="161"/>
      <c r="CF16" s="172"/>
      <c r="CG16" s="162"/>
      <c r="CH16" s="177"/>
      <c r="CI16" s="160"/>
      <c r="CJ16" s="160"/>
      <c r="CK16" s="161"/>
      <c r="CL16" s="235"/>
      <c r="CM16" s="162"/>
      <c r="CN16" s="161">
        <v>9</v>
      </c>
      <c r="CO16" s="160">
        <v>7</v>
      </c>
      <c r="CP16" s="160">
        <v>9</v>
      </c>
      <c r="CQ16" s="161">
        <v>6</v>
      </c>
      <c r="CR16" s="235">
        <v>8</v>
      </c>
      <c r="CS16" s="161">
        <v>9</v>
      </c>
      <c r="CT16" s="159"/>
      <c r="CU16" s="160"/>
      <c r="CV16" s="160"/>
      <c r="CW16" s="161"/>
      <c r="CX16" s="252"/>
      <c r="CY16" s="162"/>
      <c r="CZ16" s="159"/>
      <c r="DA16" s="160"/>
      <c r="DB16" s="160"/>
      <c r="DC16" s="161"/>
      <c r="DD16" s="162"/>
      <c r="DE16" s="162"/>
      <c r="DF16" s="159"/>
      <c r="DG16" s="160"/>
      <c r="DH16" s="160"/>
      <c r="DI16" s="161"/>
      <c r="DJ16" s="165"/>
      <c r="DK16" s="162"/>
      <c r="DL16" s="159"/>
      <c r="DM16" s="160"/>
      <c r="DN16" s="160"/>
      <c r="DO16" s="161"/>
      <c r="DP16" s="172"/>
      <c r="DQ16" s="162"/>
      <c r="DR16" s="159"/>
      <c r="DS16" s="160"/>
      <c r="DT16" s="160"/>
      <c r="DU16" s="161"/>
      <c r="DV16" s="172"/>
      <c r="DW16" s="162"/>
      <c r="DX16" s="159"/>
      <c r="DY16" s="160"/>
      <c r="DZ16" s="160"/>
      <c r="EA16" s="161"/>
      <c r="EB16" s="172"/>
      <c r="EC16" s="162"/>
      <c r="ED16" s="159"/>
      <c r="EE16" s="160"/>
      <c r="EF16" s="160"/>
      <c r="EG16" s="161"/>
      <c r="EH16" s="172"/>
      <c r="EI16" s="162"/>
      <c r="EJ16" s="159"/>
      <c r="EK16" s="160"/>
      <c r="EL16" s="160"/>
      <c r="EM16" s="161"/>
      <c r="EN16" s="172"/>
      <c r="EO16" s="162"/>
      <c r="FF16" s="93"/>
      <c r="FG16" s="93"/>
      <c r="FH16" s="93"/>
      <c r="FI16" s="93"/>
      <c r="FJ16" s="93"/>
      <c r="FK16" s="93"/>
      <c r="FL16" s="93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</row>
    <row r="17" spans="1:221" ht="18" customHeight="1">
      <c r="A17" s="152"/>
      <c r="B17" s="241"/>
      <c r="C17" s="154"/>
      <c r="D17" s="268"/>
      <c r="E17" s="156"/>
      <c r="F17" s="157"/>
      <c r="G17" s="158"/>
      <c r="H17" s="177"/>
      <c r="I17" s="177"/>
      <c r="J17" s="177"/>
      <c r="K17" s="160"/>
      <c r="L17" s="161"/>
      <c r="M17" s="162"/>
      <c r="N17" s="177"/>
      <c r="O17" s="177"/>
      <c r="P17" s="177"/>
      <c r="Q17" s="160"/>
      <c r="R17" s="161"/>
      <c r="S17" s="170"/>
      <c r="T17" s="234"/>
      <c r="U17" s="235"/>
      <c r="V17" s="235"/>
      <c r="W17" s="235"/>
      <c r="X17" s="235"/>
      <c r="Y17" s="263"/>
      <c r="Z17" s="164"/>
      <c r="AA17" s="165"/>
      <c r="AB17" s="165"/>
      <c r="AC17" s="165"/>
      <c r="AD17" s="165"/>
      <c r="AE17" s="166"/>
      <c r="AF17" s="167"/>
      <c r="AG17" s="168"/>
      <c r="AH17" s="168"/>
      <c r="AI17" s="168"/>
      <c r="AJ17" s="168"/>
      <c r="AK17" s="169"/>
      <c r="AL17" s="159"/>
      <c r="AM17" s="160"/>
      <c r="AN17" s="160"/>
      <c r="AO17" s="161"/>
      <c r="AP17" s="235"/>
      <c r="AQ17" s="267"/>
      <c r="AR17" s="159"/>
      <c r="AS17" s="181"/>
      <c r="AT17" s="181"/>
      <c r="AU17" s="161"/>
      <c r="AV17" s="172"/>
      <c r="AW17" s="170"/>
      <c r="AX17" s="159"/>
      <c r="AY17" s="177"/>
      <c r="AZ17" s="177"/>
      <c r="BA17" s="160"/>
      <c r="BB17" s="160"/>
      <c r="BC17" s="170"/>
      <c r="BD17" s="159"/>
      <c r="BE17" s="177"/>
      <c r="BF17" s="177"/>
      <c r="BG17" s="161"/>
      <c r="BH17" s="165"/>
      <c r="BI17" s="170"/>
      <c r="BJ17" s="167"/>
      <c r="BK17" s="168"/>
      <c r="BL17" s="168"/>
      <c r="BM17" s="168"/>
      <c r="BN17" s="168"/>
      <c r="BO17" s="254"/>
      <c r="BP17" s="159"/>
      <c r="BQ17" s="161"/>
      <c r="BR17" s="161"/>
      <c r="BS17" s="161"/>
      <c r="BT17" s="161"/>
      <c r="BU17" s="170"/>
      <c r="BV17" s="159"/>
      <c r="BW17" s="161"/>
      <c r="BX17" s="161"/>
      <c r="BY17" s="161"/>
      <c r="BZ17" s="165"/>
      <c r="CA17" s="170"/>
      <c r="CB17" s="159"/>
      <c r="CC17" s="160"/>
      <c r="CD17" s="160"/>
      <c r="CE17" s="161"/>
      <c r="CF17" s="172"/>
      <c r="CG17" s="170"/>
      <c r="CH17" s="159"/>
      <c r="CI17" s="160"/>
      <c r="CJ17" s="160"/>
      <c r="CK17" s="161"/>
      <c r="CL17" s="235"/>
      <c r="CM17" s="170"/>
      <c r="CN17" s="159"/>
      <c r="CO17" s="160"/>
      <c r="CP17" s="160"/>
      <c r="CQ17" s="161"/>
      <c r="CR17" s="172"/>
      <c r="CS17" s="170"/>
      <c r="CT17" s="159"/>
      <c r="CU17" s="160"/>
      <c r="CV17" s="160"/>
      <c r="CW17" s="161"/>
      <c r="CX17" s="172"/>
      <c r="CY17" s="170"/>
      <c r="CZ17" s="159"/>
      <c r="DA17" s="160"/>
      <c r="DB17" s="160"/>
      <c r="DC17" s="161"/>
      <c r="DD17" s="161"/>
      <c r="DE17" s="170"/>
      <c r="DF17" s="159"/>
      <c r="DG17" s="160"/>
      <c r="DH17" s="160"/>
      <c r="DI17" s="161"/>
      <c r="DJ17" s="165"/>
      <c r="DK17" s="170"/>
      <c r="DL17" s="159"/>
      <c r="DM17" s="160"/>
      <c r="DN17" s="160"/>
      <c r="DO17" s="161"/>
      <c r="DP17" s="172"/>
      <c r="DQ17" s="170"/>
      <c r="DR17" s="159"/>
      <c r="DS17" s="160"/>
      <c r="DT17" s="160"/>
      <c r="DU17" s="161"/>
      <c r="DV17" s="172"/>
      <c r="DW17" s="162"/>
      <c r="DX17" s="159"/>
      <c r="DY17" s="160"/>
      <c r="DZ17" s="160"/>
      <c r="EA17" s="161"/>
      <c r="EB17" s="259"/>
      <c r="EC17" s="162"/>
      <c r="ED17" s="159"/>
      <c r="EE17" s="160"/>
      <c r="EF17" s="160"/>
      <c r="EG17" s="161"/>
      <c r="EH17" s="172"/>
      <c r="EI17" s="162"/>
      <c r="EJ17" s="159"/>
      <c r="EK17" s="160"/>
      <c r="EL17" s="160"/>
      <c r="EM17" s="161"/>
      <c r="EN17" s="172"/>
      <c r="EO17" s="162"/>
      <c r="FF17" s="93"/>
      <c r="FG17" s="93"/>
      <c r="FH17" s="93"/>
      <c r="FI17" s="93"/>
      <c r="FJ17" s="93"/>
      <c r="FK17" s="93"/>
      <c r="FL17" s="93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</row>
    <row r="18" spans="1:221" ht="18" customHeight="1">
      <c r="A18" s="182"/>
      <c r="B18" s="264"/>
      <c r="C18" s="184"/>
      <c r="D18" s="266"/>
      <c r="E18" s="185"/>
      <c r="F18" s="186"/>
      <c r="G18" s="187"/>
      <c r="H18" s="189"/>
      <c r="I18" s="189"/>
      <c r="J18" s="189"/>
      <c r="K18" s="189"/>
      <c r="L18" s="189"/>
      <c r="M18" s="190"/>
      <c r="N18" s="189"/>
      <c r="O18" s="189"/>
      <c r="P18" s="189"/>
      <c r="Q18" s="189"/>
      <c r="R18" s="189"/>
      <c r="S18" s="189"/>
      <c r="T18" s="188"/>
      <c r="U18" s="189"/>
      <c r="V18" s="189"/>
      <c r="W18" s="189"/>
      <c r="X18" s="189"/>
      <c r="Y18" s="190"/>
      <c r="Z18" s="188"/>
      <c r="AA18" s="189"/>
      <c r="AB18" s="189"/>
      <c r="AC18" s="189"/>
      <c r="AD18" s="189"/>
      <c r="AE18" s="191"/>
      <c r="AF18" s="188"/>
      <c r="AG18" s="189"/>
      <c r="AH18" s="189"/>
      <c r="AI18" s="189"/>
      <c r="AJ18" s="189"/>
      <c r="AK18" s="189"/>
      <c r="AL18" s="188"/>
      <c r="AM18" s="189"/>
      <c r="AN18" s="189"/>
      <c r="AO18" s="189"/>
      <c r="AP18" s="273"/>
      <c r="AQ18" s="274"/>
      <c r="AR18" s="188"/>
      <c r="AS18" s="231"/>
      <c r="AT18" s="231"/>
      <c r="AU18" s="189"/>
      <c r="AV18" s="189"/>
      <c r="AW18" s="190"/>
      <c r="AX18" s="188"/>
      <c r="AY18" s="231"/>
      <c r="AZ18" s="231"/>
      <c r="BA18" s="189"/>
      <c r="BB18" s="189"/>
      <c r="BC18" s="190"/>
      <c r="BD18" s="192"/>
      <c r="BE18" s="233"/>
      <c r="BF18" s="233"/>
      <c r="BG18" s="193"/>
      <c r="BH18" s="193"/>
      <c r="BI18" s="194"/>
      <c r="BJ18" s="193"/>
      <c r="BK18" s="193"/>
      <c r="BL18" s="193"/>
      <c r="BM18" s="193"/>
      <c r="BN18" s="193"/>
      <c r="BO18" s="194"/>
      <c r="BP18" s="192"/>
      <c r="BQ18" s="193"/>
      <c r="BR18" s="193"/>
      <c r="BS18" s="193"/>
      <c r="BT18" s="193"/>
      <c r="BU18" s="194"/>
      <c r="BV18" s="192"/>
      <c r="BW18" s="193"/>
      <c r="BX18" s="193"/>
      <c r="BY18" s="193"/>
      <c r="BZ18" s="193"/>
      <c r="CA18" s="194"/>
      <c r="CB18" s="192"/>
      <c r="CC18" s="193"/>
      <c r="CD18" s="193"/>
      <c r="CE18" s="193"/>
      <c r="CF18" s="193"/>
      <c r="CG18" s="194"/>
      <c r="CH18" s="192"/>
      <c r="CI18" s="193"/>
      <c r="CJ18" s="193"/>
      <c r="CK18" s="193"/>
      <c r="CL18" s="193"/>
      <c r="CM18" s="194"/>
      <c r="CN18" s="192"/>
      <c r="CO18" s="193"/>
      <c r="CP18" s="193"/>
      <c r="CQ18" s="193"/>
      <c r="CR18" s="193"/>
      <c r="CS18" s="193"/>
      <c r="CT18" s="192"/>
      <c r="CU18" s="193"/>
      <c r="CV18" s="193"/>
      <c r="CW18" s="193"/>
      <c r="CX18" s="193"/>
      <c r="CY18" s="194"/>
      <c r="CZ18" s="192"/>
      <c r="DA18" s="193"/>
      <c r="DB18" s="193"/>
      <c r="DC18" s="193"/>
      <c r="DD18" s="193"/>
      <c r="DE18" s="193"/>
      <c r="DF18" s="192"/>
      <c r="DG18" s="193"/>
      <c r="DH18" s="193"/>
      <c r="DI18" s="193"/>
      <c r="DJ18" s="193"/>
      <c r="DK18" s="194"/>
      <c r="DL18" s="192"/>
      <c r="DM18" s="193"/>
      <c r="DN18" s="193"/>
      <c r="DO18" s="193"/>
      <c r="DP18" s="193"/>
      <c r="DQ18" s="194"/>
      <c r="DR18" s="192"/>
      <c r="DS18" s="193"/>
      <c r="DT18" s="193"/>
      <c r="DU18" s="193"/>
      <c r="DV18" s="193"/>
      <c r="DW18" s="194"/>
      <c r="DX18" s="192"/>
      <c r="DY18" s="193"/>
      <c r="DZ18" s="193"/>
      <c r="EA18" s="193"/>
      <c r="EB18" s="194"/>
      <c r="EC18" s="194"/>
      <c r="ED18" s="192"/>
      <c r="EE18" s="193"/>
      <c r="EF18" s="193"/>
      <c r="EG18" s="193"/>
      <c r="EH18" s="193"/>
      <c r="EI18" s="194"/>
      <c r="EJ18" s="192"/>
      <c r="EK18" s="193"/>
      <c r="EL18" s="193"/>
      <c r="EM18" s="193"/>
      <c r="EN18" s="193"/>
      <c r="EO18" s="194"/>
      <c r="FF18" s="93"/>
      <c r="FG18" s="93"/>
      <c r="FH18" s="93"/>
      <c r="FI18" s="93"/>
      <c r="FJ18" s="93"/>
      <c r="FK18" s="93"/>
      <c r="FL18" s="93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</row>
    <row r="19" spans="1:256" ht="18.75" customHeight="1">
      <c r="A19" s="152">
        <v>1</v>
      </c>
      <c r="B19" s="241" t="s">
        <v>313</v>
      </c>
      <c r="C19" s="154" t="s">
        <v>344</v>
      </c>
      <c r="D19" s="198" t="s">
        <v>252</v>
      </c>
      <c r="E19" s="156">
        <f>COUNTA(H19:EU19)</f>
        <v>21</v>
      </c>
      <c r="F19" s="157">
        <f>MIN(INT(E19/10),25)</f>
        <v>2</v>
      </c>
      <c r="G19" s="158">
        <f>C_S_G($H19:EU19,$H$5:FL$5,csg_table,$E$4,F19)</f>
        <v>0.7377260981912145</v>
      </c>
      <c r="H19" s="159"/>
      <c r="I19" s="197"/>
      <c r="J19" s="197"/>
      <c r="K19" s="262"/>
      <c r="L19" s="197"/>
      <c r="M19" s="162"/>
      <c r="N19" s="159">
        <v>2</v>
      </c>
      <c r="O19" s="197">
        <v>6</v>
      </c>
      <c r="P19" s="197">
        <v>4</v>
      </c>
      <c r="Q19" s="265">
        <v>7</v>
      </c>
      <c r="R19" s="161">
        <v>5</v>
      </c>
      <c r="S19" s="162"/>
      <c r="T19" s="224"/>
      <c r="U19" s="225"/>
      <c r="V19" s="225"/>
      <c r="W19" s="225"/>
      <c r="X19" s="225"/>
      <c r="Y19" s="226"/>
      <c r="Z19" s="224"/>
      <c r="AA19" s="225"/>
      <c r="AB19" s="225"/>
      <c r="AC19" s="225"/>
      <c r="AD19" s="225"/>
      <c r="AE19" s="226"/>
      <c r="AL19" s="236">
        <v>6</v>
      </c>
      <c r="AM19" s="160">
        <v>5</v>
      </c>
      <c r="AN19" s="160">
        <v>6</v>
      </c>
      <c r="AO19" s="246">
        <v>6</v>
      </c>
      <c r="AP19" s="246"/>
      <c r="AQ19" s="247"/>
      <c r="AR19" s="224"/>
      <c r="AS19" s="225"/>
      <c r="AT19" s="225"/>
      <c r="AU19" s="225"/>
      <c r="AV19" s="225"/>
      <c r="AW19" s="162"/>
      <c r="AX19" s="159"/>
      <c r="AY19" s="225"/>
      <c r="AZ19" s="225"/>
      <c r="BA19" s="225"/>
      <c r="BB19" s="225"/>
      <c r="BC19" s="226"/>
      <c r="BD19" s="224"/>
      <c r="BE19" s="225"/>
      <c r="BF19" s="225"/>
      <c r="BG19" s="225"/>
      <c r="BH19" s="225"/>
      <c r="BI19" s="226"/>
      <c r="BJ19" s="224"/>
      <c r="BK19" s="225"/>
      <c r="BL19" s="225"/>
      <c r="BM19" s="225"/>
      <c r="BN19" s="225"/>
      <c r="BO19" s="226"/>
      <c r="BP19" s="224"/>
      <c r="BQ19" s="225"/>
      <c r="BR19" s="225"/>
      <c r="BS19" s="225"/>
      <c r="BT19" s="225"/>
      <c r="BU19" s="226"/>
      <c r="BV19" s="224"/>
      <c r="BW19" s="225"/>
      <c r="BX19" s="225"/>
      <c r="BY19" s="225"/>
      <c r="BZ19" s="225"/>
      <c r="CA19" s="226"/>
      <c r="CB19" s="224"/>
      <c r="CC19" s="225"/>
      <c r="CD19" s="225"/>
      <c r="CE19" s="225"/>
      <c r="CF19" s="225"/>
      <c r="CG19" s="226"/>
      <c r="CH19" s="269">
        <v>5</v>
      </c>
      <c r="CI19" s="322">
        <v>4</v>
      </c>
      <c r="CJ19" s="322">
        <v>3</v>
      </c>
      <c r="CK19" s="322">
        <v>4</v>
      </c>
      <c r="CL19" s="322">
        <v>5</v>
      </c>
      <c r="CM19" s="323">
        <v>5</v>
      </c>
      <c r="CN19" s="324">
        <v>7</v>
      </c>
      <c r="CO19" s="322">
        <v>5</v>
      </c>
      <c r="CP19" s="322">
        <v>6</v>
      </c>
      <c r="CQ19" s="322">
        <v>8</v>
      </c>
      <c r="CR19" s="322">
        <v>7</v>
      </c>
      <c r="CS19" s="323">
        <v>5</v>
      </c>
      <c r="CT19" s="224"/>
      <c r="CU19" s="225"/>
      <c r="CV19" s="225"/>
      <c r="CW19" s="225"/>
      <c r="CX19" s="225"/>
      <c r="CY19" s="226"/>
      <c r="CZ19" s="224"/>
      <c r="DA19" s="225"/>
      <c r="DB19" s="225"/>
      <c r="DC19" s="225"/>
      <c r="DD19" s="225"/>
      <c r="DE19" s="226"/>
      <c r="DF19" s="224"/>
      <c r="DG19" s="225"/>
      <c r="DH19" s="225"/>
      <c r="DI19" s="225"/>
      <c r="DJ19" s="225"/>
      <c r="DK19" s="226"/>
      <c r="DL19" s="224"/>
      <c r="DM19" s="225"/>
      <c r="DN19" s="225"/>
      <c r="DO19" s="225"/>
      <c r="DP19" s="225"/>
      <c r="DQ19" s="226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21" ht="18" customHeight="1">
      <c r="A20" s="152">
        <v>2</v>
      </c>
      <c r="B20" s="255" t="s">
        <v>313</v>
      </c>
      <c r="C20" s="154" t="s">
        <v>368</v>
      </c>
      <c r="D20" s="198" t="s">
        <v>364</v>
      </c>
      <c r="E20" s="156">
        <f>COUNTA(H20:EU20)</f>
        <v>6</v>
      </c>
      <c r="F20" s="157">
        <f>MIN(INT(E20/10),25)</f>
        <v>0</v>
      </c>
      <c r="G20" s="158">
        <f>C_S_G($H20:EU20,$H$5:FL$5,csg_table,$E$4,F20)</f>
        <v>0.726063829787234</v>
      </c>
      <c r="H20" s="159"/>
      <c r="I20" s="177"/>
      <c r="J20" s="177"/>
      <c r="K20" s="160"/>
      <c r="L20" s="161"/>
      <c r="M20" s="162"/>
      <c r="N20" s="159">
        <v>5</v>
      </c>
      <c r="O20" s="177">
        <v>7</v>
      </c>
      <c r="P20" s="177">
        <v>6</v>
      </c>
      <c r="Q20" s="160">
        <v>4</v>
      </c>
      <c r="R20" s="161">
        <v>3</v>
      </c>
      <c r="S20" s="162">
        <v>6</v>
      </c>
      <c r="T20" s="167"/>
      <c r="U20" s="168"/>
      <c r="V20" s="168"/>
      <c r="W20" s="168"/>
      <c r="X20" s="168"/>
      <c r="Y20" s="254"/>
      <c r="Z20" s="167"/>
      <c r="AA20" s="168"/>
      <c r="AB20" s="168"/>
      <c r="AC20" s="168"/>
      <c r="AD20" s="168"/>
      <c r="AE20" s="254"/>
      <c r="AF20" s="167"/>
      <c r="AG20" s="168"/>
      <c r="AH20" s="168"/>
      <c r="AI20" s="168"/>
      <c r="AJ20" s="168"/>
      <c r="AK20" s="169"/>
      <c r="AL20" s="269"/>
      <c r="AM20" s="270"/>
      <c r="AN20" s="270"/>
      <c r="AO20" s="270"/>
      <c r="AP20" s="270"/>
      <c r="AQ20" s="271"/>
      <c r="AR20" s="167"/>
      <c r="AS20" s="168"/>
      <c r="AT20" s="168"/>
      <c r="AU20" s="168"/>
      <c r="AV20" s="168"/>
      <c r="AW20" s="254"/>
      <c r="AX20" s="167"/>
      <c r="AY20" s="251"/>
      <c r="AZ20" s="251"/>
      <c r="BA20" s="168"/>
      <c r="BB20" s="168"/>
      <c r="BC20" s="168"/>
      <c r="BD20" s="167"/>
      <c r="BE20" s="168"/>
      <c r="BF20" s="168"/>
      <c r="BG20" s="168"/>
      <c r="BH20" s="168"/>
      <c r="BI20" s="254"/>
      <c r="BJ20" s="167"/>
      <c r="BK20" s="168"/>
      <c r="BL20" s="168"/>
      <c r="BM20" s="168"/>
      <c r="BN20" s="168"/>
      <c r="BO20" s="254"/>
      <c r="BP20" s="167"/>
      <c r="BQ20" s="168"/>
      <c r="BR20" s="168"/>
      <c r="BS20" s="168"/>
      <c r="BT20" s="168"/>
      <c r="BU20" s="254"/>
      <c r="BV20" s="251"/>
      <c r="BW20" s="251"/>
      <c r="BX20" s="251"/>
      <c r="BY20" s="251"/>
      <c r="BZ20" s="168"/>
      <c r="CA20" s="254"/>
      <c r="CB20" s="251"/>
      <c r="CC20" s="251"/>
      <c r="CD20" s="251"/>
      <c r="CE20" s="251"/>
      <c r="CF20" s="168"/>
      <c r="CG20" s="254"/>
      <c r="CH20" s="270"/>
      <c r="CI20" s="270"/>
      <c r="CJ20" s="270"/>
      <c r="CK20" s="270"/>
      <c r="CL20" s="270"/>
      <c r="CM20" s="271"/>
      <c r="CN20" s="167"/>
      <c r="CO20" s="168"/>
      <c r="CP20" s="168"/>
      <c r="CQ20" s="168"/>
      <c r="CR20" s="168"/>
      <c r="CS20" s="254"/>
      <c r="CT20" s="167"/>
      <c r="CU20" s="168"/>
      <c r="CV20" s="168"/>
      <c r="CW20" s="168"/>
      <c r="CX20" s="168"/>
      <c r="CY20" s="254"/>
      <c r="CZ20" s="167"/>
      <c r="DA20" s="168"/>
      <c r="DB20" s="168"/>
      <c r="DC20" s="168"/>
      <c r="DD20" s="168"/>
      <c r="DE20" s="254"/>
      <c r="DF20" s="167"/>
      <c r="DG20" s="168"/>
      <c r="DH20" s="168"/>
      <c r="DI20" s="168"/>
      <c r="DJ20" s="168"/>
      <c r="DK20" s="254"/>
      <c r="DL20" s="167"/>
      <c r="DM20" s="168"/>
      <c r="DN20" s="168"/>
      <c r="DO20" s="168"/>
      <c r="DP20" s="168"/>
      <c r="DQ20" s="254"/>
      <c r="DR20" s="159"/>
      <c r="DS20" s="160"/>
      <c r="DT20" s="160"/>
      <c r="DU20" s="161"/>
      <c r="DV20" s="172"/>
      <c r="DW20" s="162"/>
      <c r="DX20" s="159"/>
      <c r="DY20" s="160"/>
      <c r="DZ20" s="160"/>
      <c r="EA20" s="161"/>
      <c r="EB20" s="172"/>
      <c r="EC20" s="162"/>
      <c r="ED20" s="159"/>
      <c r="EE20" s="160"/>
      <c r="EF20" s="160"/>
      <c r="EG20" s="161"/>
      <c r="EH20" s="172"/>
      <c r="EI20" s="162"/>
      <c r="EJ20" s="159"/>
      <c r="EK20" s="160"/>
      <c r="EL20" s="160"/>
      <c r="EM20" s="161"/>
      <c r="EN20" s="172"/>
      <c r="EO20" s="162"/>
      <c r="FF20" s="93"/>
      <c r="FG20" s="93"/>
      <c r="FH20" s="93"/>
      <c r="FI20" s="93"/>
      <c r="FJ20" s="93"/>
      <c r="FK20" s="93"/>
      <c r="FL20" s="93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</row>
    <row r="21" spans="1:256" ht="18" customHeight="1">
      <c r="A21" s="152">
        <v>3</v>
      </c>
      <c r="B21" s="241" t="s">
        <v>313</v>
      </c>
      <c r="C21" s="154" t="s">
        <v>343</v>
      </c>
      <c r="D21" s="155" t="s">
        <v>263</v>
      </c>
      <c r="E21" s="156">
        <f>COUNTA(H21:EU21)</f>
        <v>12</v>
      </c>
      <c r="F21" s="157">
        <f>MIN(INT(E21/10),25)</f>
        <v>1</v>
      </c>
      <c r="G21" s="158">
        <f>C_S_G($H21:EU21,$H$5:FL$5,csg_table,$E$4,F21)</f>
        <v>0.6735537190082644</v>
      </c>
      <c r="H21" s="159"/>
      <c r="I21" s="177"/>
      <c r="J21" s="177"/>
      <c r="K21" s="160"/>
      <c r="L21" s="161"/>
      <c r="M21" s="162"/>
      <c r="N21" s="159"/>
      <c r="O21" s="177"/>
      <c r="P21" s="177"/>
      <c r="Q21" s="160"/>
      <c r="R21" s="161"/>
      <c r="S21" s="162"/>
      <c r="T21" s="177"/>
      <c r="U21" s="160"/>
      <c r="V21" s="160"/>
      <c r="W21" s="161"/>
      <c r="X21" s="161"/>
      <c r="Y21" s="170"/>
      <c r="Z21" s="171"/>
      <c r="AA21" s="165"/>
      <c r="AB21" s="161"/>
      <c r="AC21" s="160"/>
      <c r="AD21" s="161"/>
      <c r="AE21" s="170"/>
      <c r="AF21" s="159"/>
      <c r="AG21" s="161"/>
      <c r="AH21" s="161"/>
      <c r="AI21" s="161"/>
      <c r="AJ21" s="161"/>
      <c r="AK21" s="170"/>
      <c r="AL21" s="159"/>
      <c r="AM21" s="200"/>
      <c r="AN21" s="177"/>
      <c r="AO21" s="160"/>
      <c r="AP21" s="161"/>
      <c r="AQ21" s="162"/>
      <c r="AR21" s="177"/>
      <c r="AS21" s="177"/>
      <c r="AT21" s="177"/>
      <c r="AU21" s="160"/>
      <c r="AV21" s="161"/>
      <c r="AW21" s="162"/>
      <c r="AX21" s="159"/>
      <c r="AY21" s="177"/>
      <c r="AZ21" s="177"/>
      <c r="BA21" s="160"/>
      <c r="BB21" s="161"/>
      <c r="BC21" s="162"/>
      <c r="BD21" s="159"/>
      <c r="BE21" s="177"/>
      <c r="BF21" s="177"/>
      <c r="BG21" s="160"/>
      <c r="BH21" s="160"/>
      <c r="BI21" s="162"/>
      <c r="BJ21" s="246"/>
      <c r="BK21" s="161"/>
      <c r="BL21" s="161"/>
      <c r="BM21" s="160"/>
      <c r="BN21" s="161"/>
      <c r="BO21" s="162"/>
      <c r="BP21" s="159">
        <v>5</v>
      </c>
      <c r="BQ21" s="161">
        <v>5</v>
      </c>
      <c r="BR21" s="161">
        <v>4</v>
      </c>
      <c r="BS21" s="160">
        <v>4</v>
      </c>
      <c r="BT21" s="161">
        <v>5</v>
      </c>
      <c r="BU21" s="170">
        <v>5</v>
      </c>
      <c r="BV21" s="159"/>
      <c r="BW21" s="177"/>
      <c r="BX21" s="177"/>
      <c r="BY21" s="160"/>
      <c r="BZ21" s="177"/>
      <c r="CA21" s="162"/>
      <c r="CB21" s="159"/>
      <c r="CC21" s="177"/>
      <c r="CD21" s="177"/>
      <c r="CE21" s="160"/>
      <c r="CF21" s="161"/>
      <c r="CG21" s="170"/>
      <c r="CH21" s="236"/>
      <c r="CI21" s="321"/>
      <c r="CJ21" s="321"/>
      <c r="CK21" s="246"/>
      <c r="CL21" s="246"/>
      <c r="CM21" s="247"/>
      <c r="CN21" s="236">
        <v>8</v>
      </c>
      <c r="CO21" s="321">
        <v>9</v>
      </c>
      <c r="CP21" s="321">
        <v>8</v>
      </c>
      <c r="CQ21" s="160">
        <v>9</v>
      </c>
      <c r="CR21" s="321">
        <v>5</v>
      </c>
      <c r="CS21" s="247">
        <v>7</v>
      </c>
      <c r="CT21" s="161"/>
      <c r="CU21" s="161"/>
      <c r="CV21" s="161"/>
      <c r="CW21" s="161"/>
      <c r="CX21" s="161"/>
      <c r="CY21" s="162"/>
      <c r="CZ21" s="159"/>
      <c r="DA21" s="161"/>
      <c r="DB21" s="161"/>
      <c r="DC21" s="161"/>
      <c r="DD21" s="170"/>
      <c r="DE21" s="162"/>
      <c r="DF21" s="177"/>
      <c r="DG21" s="161"/>
      <c r="DH21" s="161"/>
      <c r="DI21" s="161"/>
      <c r="DJ21" s="161"/>
      <c r="DK21" s="162"/>
      <c r="DL21" s="159"/>
      <c r="DM21" s="161"/>
      <c r="DN21" s="161"/>
      <c r="DO21" s="161"/>
      <c r="DP21" s="161"/>
      <c r="DQ21" s="162"/>
      <c r="DR21" s="159"/>
      <c r="DS21" s="161"/>
      <c r="DT21" s="161"/>
      <c r="DU21" s="161"/>
      <c r="DV21" s="161"/>
      <c r="DW21" s="162"/>
      <c r="DX21" s="159"/>
      <c r="DY21" s="161"/>
      <c r="DZ21" s="161"/>
      <c r="EA21" s="161"/>
      <c r="EB21" s="161"/>
      <c r="EC21" s="162"/>
      <c r="ED21" s="159"/>
      <c r="EE21" s="161"/>
      <c r="EF21" s="161"/>
      <c r="EG21" s="161"/>
      <c r="EH21" s="161"/>
      <c r="EI21" s="170"/>
      <c r="EJ21" s="159"/>
      <c r="EK21" s="160"/>
      <c r="EL21" s="160"/>
      <c r="EM21" s="161"/>
      <c r="EN21" s="172"/>
      <c r="EO21" s="162"/>
      <c r="EP21" s="113"/>
      <c r="EQ21" s="113"/>
      <c r="ER21" s="113"/>
      <c r="ES21" s="113"/>
      <c r="ET21" s="113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21" ht="18" customHeight="1">
      <c r="A22" s="152">
        <v>4</v>
      </c>
      <c r="B22" s="241" t="s">
        <v>313</v>
      </c>
      <c r="C22" s="154" t="s">
        <v>342</v>
      </c>
      <c r="D22" s="155" t="s">
        <v>277</v>
      </c>
      <c r="E22" s="156">
        <f aca="true" t="shared" si="0" ref="E19:E24">COUNTA(H22:EU22)</f>
        <v>0</v>
      </c>
      <c r="F22" s="157">
        <f aca="true" t="shared" si="1" ref="F19:F24">MIN(INT(E22/10),25)</f>
        <v>0</v>
      </c>
      <c r="G22" s="158">
        <f>C_S_G($H22:EU22,$H$5:FL$5,csg_table,$E$4,F22)</f>
        <v>0</v>
      </c>
      <c r="H22" s="159"/>
      <c r="I22" s="177"/>
      <c r="J22" s="177"/>
      <c r="K22" s="160"/>
      <c r="L22" s="161"/>
      <c r="M22" s="162"/>
      <c r="N22" s="159"/>
      <c r="O22" s="177"/>
      <c r="P22" s="177"/>
      <c r="Q22" s="160"/>
      <c r="R22" s="161"/>
      <c r="S22" s="162"/>
      <c r="T22" s="200"/>
      <c r="U22" s="160"/>
      <c r="V22" s="160"/>
      <c r="W22" s="161"/>
      <c r="X22" s="168"/>
      <c r="Y22" s="169"/>
      <c r="Z22" s="167"/>
      <c r="AA22" s="165"/>
      <c r="AB22" s="160"/>
      <c r="AC22" s="165"/>
      <c r="AD22" s="165"/>
      <c r="AE22" s="166"/>
      <c r="AF22" s="167"/>
      <c r="AG22" s="168"/>
      <c r="AH22" s="168"/>
      <c r="AI22" s="168"/>
      <c r="AJ22" s="168"/>
      <c r="AK22" s="169"/>
      <c r="AL22" s="159"/>
      <c r="AM22" s="181"/>
      <c r="AN22" s="181"/>
      <c r="AO22" s="161"/>
      <c r="AP22" s="161"/>
      <c r="AQ22" s="162"/>
      <c r="AR22" s="177"/>
      <c r="AS22" s="181"/>
      <c r="AT22" s="181"/>
      <c r="AU22" s="161"/>
      <c r="AV22" s="161"/>
      <c r="AW22" s="162"/>
      <c r="AX22" s="159"/>
      <c r="AY22" s="177"/>
      <c r="AZ22" s="177"/>
      <c r="BA22" s="160"/>
      <c r="BB22" s="160"/>
      <c r="BC22" s="162"/>
      <c r="BD22" s="234"/>
      <c r="BE22" s="242"/>
      <c r="BF22" s="242"/>
      <c r="BG22" s="235"/>
      <c r="BH22" s="235"/>
      <c r="BI22" s="239"/>
      <c r="BJ22" s="235"/>
      <c r="BK22" s="235"/>
      <c r="BL22" s="235"/>
      <c r="BM22" s="235"/>
      <c r="BN22" s="235"/>
      <c r="BO22" s="196"/>
      <c r="BP22" s="159"/>
      <c r="BQ22" s="161"/>
      <c r="BR22" s="161"/>
      <c r="BS22" s="161"/>
      <c r="BT22" s="161"/>
      <c r="BU22" s="170"/>
      <c r="BV22" s="159"/>
      <c r="BW22" s="177"/>
      <c r="BX22" s="177"/>
      <c r="BY22" s="161"/>
      <c r="BZ22" s="253"/>
      <c r="CA22" s="162"/>
      <c r="CB22" s="159"/>
      <c r="CC22" s="181"/>
      <c r="CD22" s="181"/>
      <c r="CE22" s="161"/>
      <c r="CF22" s="161"/>
      <c r="CG22" s="170"/>
      <c r="CH22" s="234"/>
      <c r="CI22" s="242"/>
      <c r="CJ22" s="242"/>
      <c r="CK22" s="235"/>
      <c r="CL22" s="235"/>
      <c r="CM22" s="239"/>
      <c r="CN22" s="159"/>
      <c r="CO22" s="177"/>
      <c r="CP22" s="177"/>
      <c r="CQ22" s="161"/>
      <c r="CR22" s="177"/>
      <c r="CS22" s="162"/>
      <c r="CT22" s="161"/>
      <c r="CU22" s="160"/>
      <c r="CV22" s="160"/>
      <c r="CW22" s="161"/>
      <c r="CX22" s="161"/>
      <c r="CY22" s="162"/>
      <c r="CZ22" s="159"/>
      <c r="DA22" s="160"/>
      <c r="DB22" s="160"/>
      <c r="DC22" s="161"/>
      <c r="DD22" s="259"/>
      <c r="DE22" s="162"/>
      <c r="DF22" s="177"/>
      <c r="DG22" s="160"/>
      <c r="DH22" s="160"/>
      <c r="DI22" s="161"/>
      <c r="DJ22" s="165"/>
      <c r="DK22" s="162"/>
      <c r="DL22" s="159"/>
      <c r="DM22" s="160"/>
      <c r="DN22" s="160"/>
      <c r="DO22" s="161"/>
      <c r="DP22" s="172"/>
      <c r="DQ22" s="162"/>
      <c r="DR22" s="159"/>
      <c r="DS22" s="160"/>
      <c r="DT22" s="160"/>
      <c r="DU22" s="161"/>
      <c r="DV22" s="172"/>
      <c r="DW22" s="162"/>
      <c r="DX22" s="159"/>
      <c r="DY22" s="160"/>
      <c r="DZ22" s="160"/>
      <c r="EA22" s="161"/>
      <c r="EB22" s="172"/>
      <c r="EC22" s="162"/>
      <c r="ED22" s="159"/>
      <c r="EE22" s="160"/>
      <c r="EF22" s="160"/>
      <c r="EG22" s="161"/>
      <c r="EH22" s="172"/>
      <c r="EI22" s="170"/>
      <c r="EJ22" s="159"/>
      <c r="EK22" s="160"/>
      <c r="EL22" s="160"/>
      <c r="EM22" s="161"/>
      <c r="EN22" s="172"/>
      <c r="EO22" s="162"/>
      <c r="FF22" s="93"/>
      <c r="FG22" s="93"/>
      <c r="FH22" s="93"/>
      <c r="FI22" s="93"/>
      <c r="FJ22" s="93"/>
      <c r="FK22" s="93"/>
      <c r="FL22" s="93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</row>
    <row r="23" spans="1:221" ht="18" customHeight="1">
      <c r="A23" s="152">
        <v>5</v>
      </c>
      <c r="B23" s="241" t="s">
        <v>313</v>
      </c>
      <c r="C23" s="174">
        <v>250</v>
      </c>
      <c r="D23" s="155" t="s">
        <v>365</v>
      </c>
      <c r="E23" s="156">
        <f t="shared" si="0"/>
        <v>0</v>
      </c>
      <c r="F23" s="157">
        <f t="shared" si="1"/>
        <v>0</v>
      </c>
      <c r="G23" s="158">
        <f>C_S_G($H23:EU23,$H$5:FL$5,csg_table,$E$4,F23)</f>
        <v>0</v>
      </c>
      <c r="H23" s="159"/>
      <c r="I23" s="177"/>
      <c r="J23" s="177"/>
      <c r="K23" s="160"/>
      <c r="L23" s="161"/>
      <c r="M23" s="162"/>
      <c r="N23" s="159"/>
      <c r="O23" s="177"/>
      <c r="P23" s="177"/>
      <c r="Q23" s="160"/>
      <c r="R23" s="161"/>
      <c r="S23" s="162"/>
      <c r="T23" s="159"/>
      <c r="U23" s="161"/>
      <c r="V23" s="161"/>
      <c r="W23" s="160"/>
      <c r="X23" s="168"/>
      <c r="Y23" s="254"/>
      <c r="Z23" s="168"/>
      <c r="AA23" s="165"/>
      <c r="AB23" s="160"/>
      <c r="AC23" s="165"/>
      <c r="AD23" s="165"/>
      <c r="AE23" s="166"/>
      <c r="AF23" s="167"/>
      <c r="AG23" s="168"/>
      <c r="AH23" s="168"/>
      <c r="AI23" s="168"/>
      <c r="AJ23" s="168"/>
      <c r="AK23" s="169"/>
      <c r="AL23" s="159"/>
      <c r="AM23" s="160"/>
      <c r="AN23" s="160"/>
      <c r="AO23" s="161"/>
      <c r="AP23" s="161"/>
      <c r="AQ23" s="162"/>
      <c r="AR23" s="161"/>
      <c r="AS23" s="181"/>
      <c r="AT23" s="181"/>
      <c r="AU23" s="161"/>
      <c r="AV23" s="161"/>
      <c r="AW23" s="162"/>
      <c r="AX23" s="159"/>
      <c r="AY23" s="177"/>
      <c r="AZ23" s="177"/>
      <c r="BA23" s="160"/>
      <c r="BB23" s="160"/>
      <c r="BC23" s="162"/>
      <c r="BD23" s="234"/>
      <c r="BE23" s="242"/>
      <c r="BF23" s="242"/>
      <c r="BG23" s="235"/>
      <c r="BH23" s="235"/>
      <c r="BI23" s="239"/>
      <c r="BJ23" s="235"/>
      <c r="BK23" s="235"/>
      <c r="BL23" s="235"/>
      <c r="BM23" s="235"/>
      <c r="BN23" s="235"/>
      <c r="BO23" s="196"/>
      <c r="BP23" s="159"/>
      <c r="BQ23" s="161"/>
      <c r="BR23" s="161"/>
      <c r="BS23" s="161"/>
      <c r="BT23" s="161"/>
      <c r="BU23" s="162"/>
      <c r="BV23" s="159"/>
      <c r="BW23" s="177"/>
      <c r="BX23" s="161"/>
      <c r="BY23" s="161"/>
      <c r="BZ23" s="164"/>
      <c r="CA23" s="162"/>
      <c r="CB23" s="159"/>
      <c r="CC23" s="181"/>
      <c r="CD23" s="181"/>
      <c r="CE23" s="161"/>
      <c r="CF23" s="161"/>
      <c r="CG23" s="162"/>
      <c r="CH23" s="234"/>
      <c r="CI23" s="242"/>
      <c r="CJ23" s="242"/>
      <c r="CK23" s="235"/>
      <c r="CL23" s="235"/>
      <c r="CM23" s="239"/>
      <c r="CN23" s="159"/>
      <c r="CO23" s="177"/>
      <c r="CP23" s="177"/>
      <c r="CQ23" s="161"/>
      <c r="CR23" s="161"/>
      <c r="CS23" s="162"/>
      <c r="CT23" s="161"/>
      <c r="CU23" s="160"/>
      <c r="CV23" s="160"/>
      <c r="CW23" s="161"/>
      <c r="CX23" s="161"/>
      <c r="CY23" s="162"/>
      <c r="CZ23" s="159"/>
      <c r="DA23" s="160"/>
      <c r="DB23" s="160"/>
      <c r="DC23" s="161"/>
      <c r="DD23" s="172"/>
      <c r="DE23" s="162"/>
      <c r="DF23" s="159"/>
      <c r="DG23" s="160"/>
      <c r="DH23" s="160"/>
      <c r="DI23" s="161"/>
      <c r="DJ23" s="165"/>
      <c r="DK23" s="162"/>
      <c r="DL23" s="159"/>
      <c r="DM23" s="160"/>
      <c r="DN23" s="160"/>
      <c r="DO23" s="161"/>
      <c r="DP23" s="172"/>
      <c r="DQ23" s="162"/>
      <c r="DR23" s="159"/>
      <c r="DS23" s="160"/>
      <c r="DT23" s="160"/>
      <c r="DU23" s="161"/>
      <c r="DV23" s="172"/>
      <c r="DW23" s="162"/>
      <c r="DX23" s="159"/>
      <c r="DY23" s="160"/>
      <c r="DZ23" s="160"/>
      <c r="EA23" s="161"/>
      <c r="EB23" s="172"/>
      <c r="EC23" s="162"/>
      <c r="ED23" s="159"/>
      <c r="EE23" s="160"/>
      <c r="EF23" s="160"/>
      <c r="EG23" s="161"/>
      <c r="EH23" s="172"/>
      <c r="EI23" s="161"/>
      <c r="EJ23" s="159"/>
      <c r="EK23" s="160"/>
      <c r="EL23" s="160"/>
      <c r="EM23" s="161"/>
      <c r="EN23" s="172"/>
      <c r="EO23" s="162"/>
      <c r="FF23" s="93"/>
      <c r="FG23" s="93"/>
      <c r="FH23" s="93"/>
      <c r="FI23" s="93"/>
      <c r="FJ23" s="93"/>
      <c r="FK23" s="93"/>
      <c r="FL23" s="93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</row>
    <row r="24" spans="1:240" ht="18" customHeight="1">
      <c r="A24" s="152">
        <v>6</v>
      </c>
      <c r="B24" s="241" t="s">
        <v>313</v>
      </c>
      <c r="C24" s="260" t="s">
        <v>339</v>
      </c>
      <c r="D24" s="155" t="s">
        <v>264</v>
      </c>
      <c r="E24" s="156">
        <f t="shared" si="0"/>
        <v>0</v>
      </c>
      <c r="F24" s="157">
        <f t="shared" si="1"/>
        <v>0</v>
      </c>
      <c r="G24" s="158">
        <f>C_S_G($H24:EU24,$H$5:FL$5,csg_table,$E$4,F24)</f>
        <v>0</v>
      </c>
      <c r="H24" s="159"/>
      <c r="I24" s="177"/>
      <c r="J24" s="177"/>
      <c r="K24" s="160"/>
      <c r="L24" s="161"/>
      <c r="M24" s="162"/>
      <c r="N24" s="159"/>
      <c r="O24" s="177"/>
      <c r="P24" s="177"/>
      <c r="Q24" s="160"/>
      <c r="R24" s="161"/>
      <c r="S24" s="162"/>
      <c r="T24" s="161"/>
      <c r="U24" s="161"/>
      <c r="V24" s="161"/>
      <c r="W24" s="160"/>
      <c r="X24" s="160"/>
      <c r="Y24" s="161"/>
      <c r="Z24" s="164"/>
      <c r="AA24" s="165"/>
      <c r="AB24" s="165"/>
      <c r="AC24" s="165"/>
      <c r="AD24" s="165"/>
      <c r="AE24" s="166"/>
      <c r="AF24" s="167"/>
      <c r="AG24" s="168"/>
      <c r="AH24" s="168"/>
      <c r="AI24" s="168"/>
      <c r="AJ24" s="168"/>
      <c r="AK24" s="169"/>
      <c r="AL24" s="234"/>
      <c r="AM24" s="235"/>
      <c r="AN24" s="235"/>
      <c r="AO24" s="235"/>
      <c r="AP24" s="235"/>
      <c r="AQ24" s="239"/>
      <c r="AR24" s="159"/>
      <c r="AS24" s="177"/>
      <c r="AT24" s="177"/>
      <c r="AU24" s="160"/>
      <c r="AV24" s="177"/>
      <c r="AW24" s="162"/>
      <c r="AX24" s="159"/>
      <c r="AY24" s="177"/>
      <c r="AZ24" s="177"/>
      <c r="BA24" s="160"/>
      <c r="BB24" s="161"/>
      <c r="BC24" s="162"/>
      <c r="BD24" s="159"/>
      <c r="BE24" s="177"/>
      <c r="BF24" s="177"/>
      <c r="BG24" s="160"/>
      <c r="BH24" s="161"/>
      <c r="BI24" s="162"/>
      <c r="BJ24" s="161"/>
      <c r="BK24" s="161"/>
      <c r="BL24" s="161"/>
      <c r="BM24" s="161"/>
      <c r="BN24" s="161"/>
      <c r="BO24" s="162"/>
      <c r="BP24" s="161"/>
      <c r="BQ24" s="161"/>
      <c r="BR24" s="161"/>
      <c r="BS24" s="161"/>
      <c r="BT24" s="161"/>
      <c r="BU24" s="161"/>
      <c r="BV24" s="159"/>
      <c r="BW24" s="177"/>
      <c r="BX24" s="161"/>
      <c r="BY24" s="161"/>
      <c r="BZ24" s="161"/>
      <c r="CA24" s="162"/>
      <c r="CB24" s="159"/>
      <c r="CC24" s="181"/>
      <c r="CD24" s="181"/>
      <c r="CE24" s="161"/>
      <c r="CF24" s="160"/>
      <c r="CG24" s="237"/>
      <c r="CH24" s="159"/>
      <c r="CI24" s="181"/>
      <c r="CJ24" s="181"/>
      <c r="CK24" s="161"/>
      <c r="CL24" s="160"/>
      <c r="CM24" s="162"/>
      <c r="CN24" s="159"/>
      <c r="CO24" s="181"/>
      <c r="CP24" s="181"/>
      <c r="CQ24" s="161"/>
      <c r="CR24" s="165"/>
      <c r="CS24" s="162"/>
      <c r="CT24" s="161"/>
      <c r="CU24" s="160"/>
      <c r="CV24" s="160"/>
      <c r="CW24" s="161"/>
      <c r="CX24" s="175"/>
      <c r="CY24" s="161"/>
      <c r="CZ24" s="159"/>
      <c r="DA24" s="160"/>
      <c r="DB24" s="160"/>
      <c r="DC24" s="161"/>
      <c r="DD24" s="160"/>
      <c r="DE24" s="162"/>
      <c r="DF24" s="159"/>
      <c r="DG24" s="160"/>
      <c r="DH24" s="160"/>
      <c r="DI24" s="161"/>
      <c r="DJ24" s="176"/>
      <c r="DK24" s="162"/>
      <c r="DL24" s="159"/>
      <c r="DM24" s="160"/>
      <c r="DN24" s="160"/>
      <c r="DO24" s="161"/>
      <c r="DP24" s="165"/>
      <c r="DQ24" s="162"/>
      <c r="DR24" s="159"/>
      <c r="DS24" s="160"/>
      <c r="DT24" s="160"/>
      <c r="DU24" s="161"/>
      <c r="DV24" s="160"/>
      <c r="DW24" s="162"/>
      <c r="DX24" s="159"/>
      <c r="DY24" s="160"/>
      <c r="DZ24" s="160"/>
      <c r="EA24" s="161"/>
      <c r="EB24" s="161"/>
      <c r="EC24" s="162"/>
      <c r="ED24" s="159"/>
      <c r="EE24" s="160"/>
      <c r="EF24" s="160"/>
      <c r="EG24" s="161"/>
      <c r="EH24" s="172"/>
      <c r="EI24" s="162"/>
      <c r="EJ24" s="159"/>
      <c r="EK24" s="160"/>
      <c r="EL24" s="160"/>
      <c r="EM24" s="161"/>
      <c r="EN24" s="172"/>
      <c r="EO24" s="162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</row>
    <row r="25" spans="1:256" ht="18" customHeight="1">
      <c r="A25" s="152">
        <v>7</v>
      </c>
      <c r="B25" s="241" t="s">
        <v>313</v>
      </c>
      <c r="C25" s="154" t="s">
        <v>353</v>
      </c>
      <c r="D25" s="155" t="s">
        <v>347</v>
      </c>
      <c r="E25" s="156">
        <f>COUNTA(H25:EU25)</f>
        <v>0</v>
      </c>
      <c r="F25" s="157">
        <f>MIN(INT(E25/10),25)</f>
        <v>0</v>
      </c>
      <c r="G25" s="158">
        <f>C_S_G($H25:EU25,$H$5:FL$5,csg_table,$E$4,F25)</f>
        <v>0</v>
      </c>
      <c r="H25" s="159"/>
      <c r="I25" s="177"/>
      <c r="J25" s="177"/>
      <c r="K25" s="160"/>
      <c r="L25" s="161"/>
      <c r="M25" s="162"/>
      <c r="N25" s="159"/>
      <c r="O25" s="177"/>
      <c r="P25" s="177"/>
      <c r="Q25" s="160"/>
      <c r="R25" s="161"/>
      <c r="S25" s="162"/>
      <c r="T25" s="171"/>
      <c r="U25" s="160"/>
      <c r="V25" s="246"/>
      <c r="W25" s="246"/>
      <c r="X25" s="246"/>
      <c r="Y25" s="247"/>
      <c r="Z25" s="164"/>
      <c r="AA25" s="165"/>
      <c r="AB25" s="165"/>
      <c r="AC25" s="165"/>
      <c r="AD25" s="165"/>
      <c r="AE25" s="161"/>
      <c r="AF25" s="159"/>
      <c r="AG25" s="160"/>
      <c r="AH25" s="160"/>
      <c r="AI25" s="161"/>
      <c r="AJ25" s="168"/>
      <c r="AK25" s="170"/>
      <c r="AL25" s="159"/>
      <c r="AM25" s="161"/>
      <c r="AN25" s="160"/>
      <c r="AO25" s="161"/>
      <c r="AP25" s="161"/>
      <c r="AQ25" s="162"/>
      <c r="AR25" s="159"/>
      <c r="AS25" s="177"/>
      <c r="AT25" s="177"/>
      <c r="AU25" s="160"/>
      <c r="AV25" s="161"/>
      <c r="AW25" s="162"/>
      <c r="AX25" s="159"/>
      <c r="AY25" s="177"/>
      <c r="AZ25" s="177"/>
      <c r="BA25" s="160"/>
      <c r="BB25" s="161"/>
      <c r="BC25" s="162"/>
      <c r="BD25" s="159"/>
      <c r="BE25" s="177"/>
      <c r="BF25" s="177"/>
      <c r="BG25" s="160"/>
      <c r="BH25" s="161"/>
      <c r="BI25" s="162"/>
      <c r="BJ25" s="161"/>
      <c r="BK25" s="161"/>
      <c r="BL25" s="161"/>
      <c r="BM25" s="160"/>
      <c r="BN25" s="161"/>
      <c r="BO25" s="162"/>
      <c r="BP25" s="159"/>
      <c r="BQ25" s="160"/>
      <c r="BR25" s="160"/>
      <c r="BS25" s="160"/>
      <c r="BT25" s="161"/>
      <c r="BU25" s="162"/>
      <c r="BV25" s="159"/>
      <c r="BW25" s="161"/>
      <c r="BX25" s="161"/>
      <c r="BY25" s="160"/>
      <c r="BZ25" s="161"/>
      <c r="CA25" s="162"/>
      <c r="CB25" s="159"/>
      <c r="CC25" s="161"/>
      <c r="CD25" s="161"/>
      <c r="CE25" s="160"/>
      <c r="CF25" s="161"/>
      <c r="CG25" s="162"/>
      <c r="CH25" s="159"/>
      <c r="CI25" s="161"/>
      <c r="CJ25" s="161"/>
      <c r="CK25" s="160"/>
      <c r="CL25" s="161"/>
      <c r="CM25" s="196"/>
      <c r="CN25" s="159"/>
      <c r="CO25" s="161"/>
      <c r="CP25" s="161"/>
      <c r="CQ25" s="161"/>
      <c r="CR25" s="161"/>
      <c r="CS25" s="162"/>
      <c r="CT25" s="159"/>
      <c r="CU25" s="161"/>
      <c r="CV25" s="161"/>
      <c r="CW25" s="161"/>
      <c r="CX25" s="161"/>
      <c r="CY25" s="162"/>
      <c r="CZ25" s="159"/>
      <c r="DA25" s="160"/>
      <c r="DB25" s="160"/>
      <c r="DC25" s="161"/>
      <c r="DD25" s="160"/>
      <c r="DE25" s="161"/>
      <c r="DF25" s="159"/>
      <c r="DG25" s="160"/>
      <c r="DH25" s="160"/>
      <c r="DI25" s="161"/>
      <c r="DJ25" s="161"/>
      <c r="DK25" s="162"/>
      <c r="DL25" s="159"/>
      <c r="DM25" s="160"/>
      <c r="DN25" s="160"/>
      <c r="DO25" s="161"/>
      <c r="DP25" s="176"/>
      <c r="DQ25" s="162"/>
      <c r="DR25" s="159"/>
      <c r="DS25" s="160"/>
      <c r="DT25" s="160"/>
      <c r="DU25" s="161"/>
      <c r="DV25" s="161"/>
      <c r="DW25" s="162"/>
      <c r="DX25" s="159"/>
      <c r="DY25" s="160"/>
      <c r="DZ25" s="160"/>
      <c r="EA25" s="161"/>
      <c r="EB25" s="165"/>
      <c r="EC25" s="162"/>
      <c r="ED25" s="159"/>
      <c r="EE25" s="160"/>
      <c r="EF25" s="160"/>
      <c r="EG25" s="161"/>
      <c r="EH25" s="161"/>
      <c r="EI25" s="162"/>
      <c r="EJ25" s="159"/>
      <c r="EK25" s="160"/>
      <c r="EL25" s="160"/>
      <c r="EM25" s="161"/>
      <c r="EN25" s="172"/>
      <c r="EO25" s="162"/>
      <c r="EP25" s="113"/>
      <c r="EQ25" s="113"/>
      <c r="ER25" s="113"/>
      <c r="ES25" s="113"/>
      <c r="ET25" s="113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93"/>
      <c r="FG25" s="93"/>
      <c r="FH25" s="93"/>
      <c r="FI25" s="93"/>
      <c r="FJ25" s="93"/>
      <c r="FK25" s="93"/>
      <c r="FL25" s="93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18" customHeight="1">
      <c r="A26" s="152">
        <v>8</v>
      </c>
      <c r="B26" s="241" t="s">
        <v>313</v>
      </c>
      <c r="C26" s="154" t="s">
        <v>346</v>
      </c>
      <c r="D26" s="155" t="s">
        <v>271</v>
      </c>
      <c r="E26" s="156">
        <f>COUNTA(H26:EU26)</f>
        <v>0</v>
      </c>
      <c r="F26" s="157">
        <f>MIN(INT(E26/10),25)</f>
        <v>0</v>
      </c>
      <c r="G26" s="158">
        <f>C_S_G($H26:EU26,$H$5:FL$5,csg_table,$E$4,F26)</f>
        <v>0</v>
      </c>
      <c r="H26" s="236"/>
      <c r="I26" s="200"/>
      <c r="J26" s="177"/>
      <c r="K26" s="160"/>
      <c r="L26" s="161"/>
      <c r="M26" s="162"/>
      <c r="N26" s="236"/>
      <c r="O26" s="200"/>
      <c r="P26" s="177"/>
      <c r="Q26" s="160"/>
      <c r="R26" s="161"/>
      <c r="S26" s="162"/>
      <c r="T26" s="171"/>
      <c r="U26" s="160"/>
      <c r="V26" s="246"/>
      <c r="W26" s="246"/>
      <c r="X26" s="246"/>
      <c r="Y26" s="247"/>
      <c r="Z26" s="179"/>
      <c r="AA26" s="175"/>
      <c r="AB26" s="175"/>
      <c r="AC26" s="165"/>
      <c r="AD26" s="165"/>
      <c r="AE26" s="166"/>
      <c r="AF26" s="167"/>
      <c r="AG26" s="168"/>
      <c r="AH26" s="168"/>
      <c r="AI26" s="168"/>
      <c r="AJ26" s="168"/>
      <c r="AK26" s="258"/>
      <c r="AL26" s="159"/>
      <c r="AM26" s="160"/>
      <c r="AN26" s="160"/>
      <c r="AO26" s="161"/>
      <c r="AP26" s="165"/>
      <c r="AQ26" s="162"/>
      <c r="AR26" s="159"/>
      <c r="AS26" s="161"/>
      <c r="AT26" s="161"/>
      <c r="AU26" s="160"/>
      <c r="AV26" s="161"/>
      <c r="AW26" s="162"/>
      <c r="AX26" s="159"/>
      <c r="AY26" s="177"/>
      <c r="AZ26" s="177"/>
      <c r="BA26" s="160"/>
      <c r="BB26" s="161"/>
      <c r="BC26" s="161"/>
      <c r="BD26" s="159"/>
      <c r="BE26" s="161"/>
      <c r="BF26" s="161"/>
      <c r="BG26" s="160"/>
      <c r="BH26" s="161"/>
      <c r="BI26" s="162"/>
      <c r="BJ26" s="159"/>
      <c r="BK26" s="161"/>
      <c r="BL26" s="161"/>
      <c r="BM26" s="161"/>
      <c r="BN26" s="161"/>
      <c r="BO26" s="162"/>
      <c r="BP26" s="159"/>
      <c r="BQ26" s="161"/>
      <c r="BR26" s="161"/>
      <c r="BS26" s="161"/>
      <c r="BT26" s="161"/>
      <c r="BU26" s="161"/>
      <c r="BV26" s="159"/>
      <c r="BW26" s="177"/>
      <c r="BX26" s="177"/>
      <c r="BY26" s="177"/>
      <c r="BZ26" s="161"/>
      <c r="CA26" s="162"/>
      <c r="CB26" s="159"/>
      <c r="CC26" s="160"/>
      <c r="CD26" s="160"/>
      <c r="CE26" s="161"/>
      <c r="CF26" s="165"/>
      <c r="CG26" s="247"/>
      <c r="CH26" s="179"/>
      <c r="CI26" s="160"/>
      <c r="CJ26" s="160"/>
      <c r="CK26" s="175"/>
      <c r="CL26" s="160"/>
      <c r="CM26" s="161"/>
      <c r="CN26" s="161"/>
      <c r="CO26" s="161"/>
      <c r="CP26" s="161"/>
      <c r="CQ26" s="161"/>
      <c r="CR26" s="161"/>
      <c r="CS26" s="161"/>
      <c r="CT26" s="159"/>
      <c r="CU26" s="175"/>
      <c r="CV26" s="160"/>
      <c r="CW26" s="161"/>
      <c r="CX26" s="161"/>
      <c r="CY26" s="162"/>
      <c r="CZ26" s="159"/>
      <c r="DA26" s="160"/>
      <c r="DB26" s="160"/>
      <c r="DC26" s="161"/>
      <c r="DD26" s="160"/>
      <c r="DE26" s="162"/>
      <c r="DF26" s="159"/>
      <c r="DG26" s="160"/>
      <c r="DH26" s="160"/>
      <c r="DI26" s="161"/>
      <c r="DJ26" s="161"/>
      <c r="DK26" s="162"/>
      <c r="DL26" s="159"/>
      <c r="DM26" s="160"/>
      <c r="DN26" s="160"/>
      <c r="DO26" s="161"/>
      <c r="DP26" s="165"/>
      <c r="DQ26" s="162"/>
      <c r="DR26" s="159"/>
      <c r="DS26" s="160"/>
      <c r="DT26" s="160"/>
      <c r="DU26" s="161"/>
      <c r="DV26" s="160"/>
      <c r="DW26" s="162"/>
      <c r="DX26" s="159"/>
      <c r="DY26" s="160"/>
      <c r="DZ26" s="160"/>
      <c r="EA26" s="161"/>
      <c r="EB26" s="165"/>
      <c r="EC26" s="162"/>
      <c r="ED26" s="159"/>
      <c r="EE26" s="160"/>
      <c r="EF26" s="160"/>
      <c r="EG26" s="161"/>
      <c r="EH26" s="172"/>
      <c r="EI26" s="162"/>
      <c r="EJ26" s="159"/>
      <c r="EK26" s="160"/>
      <c r="EL26" s="160"/>
      <c r="EM26" s="161"/>
      <c r="EN26" s="172"/>
      <c r="EO26" s="162"/>
      <c r="EP26" s="112"/>
      <c r="EQ26" s="112"/>
      <c r="ER26" s="112"/>
      <c r="ES26" s="112"/>
      <c r="ET26" s="112"/>
      <c r="EU26" s="112"/>
      <c r="EV26" s="112"/>
      <c r="EW26" s="112"/>
      <c r="EX26" s="113"/>
      <c r="EY26" s="113"/>
      <c r="EZ26" s="113"/>
      <c r="FA26" s="113"/>
      <c r="FB26" s="113"/>
      <c r="FC26" s="113"/>
      <c r="FD26" s="113"/>
      <c r="FE26" s="113"/>
      <c r="FF26" s="113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8" customHeight="1">
      <c r="A27" s="152">
        <v>9</v>
      </c>
      <c r="B27" s="241" t="s">
        <v>313</v>
      </c>
      <c r="C27" s="154" t="s">
        <v>345</v>
      </c>
      <c r="D27" s="155" t="s">
        <v>270</v>
      </c>
      <c r="E27" s="156">
        <f>COUNTA(H27:EU27)</f>
        <v>0</v>
      </c>
      <c r="F27" s="157">
        <f>MIN(INT(E27/10),25)</f>
        <v>0</v>
      </c>
      <c r="G27" s="158">
        <f>C_S_G($H27:EU27,$H$5:FL$5,csg_table,$E$4,F27)</f>
        <v>0</v>
      </c>
      <c r="H27" s="159"/>
      <c r="I27" s="177"/>
      <c r="J27" s="177"/>
      <c r="K27" s="160"/>
      <c r="L27" s="161"/>
      <c r="M27" s="162"/>
      <c r="N27" s="159"/>
      <c r="O27" s="177"/>
      <c r="P27" s="177"/>
      <c r="Q27" s="160"/>
      <c r="R27" s="161"/>
      <c r="S27" s="162"/>
      <c r="T27" s="159"/>
      <c r="U27" s="160"/>
      <c r="V27" s="246"/>
      <c r="W27" s="246"/>
      <c r="X27" s="246"/>
      <c r="Y27" s="247"/>
      <c r="Z27" s="164"/>
      <c r="AA27" s="165"/>
      <c r="AB27" s="165"/>
      <c r="AC27" s="165"/>
      <c r="AD27" s="165"/>
      <c r="AE27" s="166"/>
      <c r="AF27" s="167"/>
      <c r="AG27" s="168"/>
      <c r="AH27" s="168"/>
      <c r="AI27" s="168"/>
      <c r="AJ27" s="168"/>
      <c r="AK27" s="169"/>
      <c r="AL27" s="159"/>
      <c r="AM27" s="160"/>
      <c r="AN27" s="161"/>
      <c r="AO27" s="161"/>
      <c r="AP27" s="165"/>
      <c r="AQ27" s="162"/>
      <c r="AR27" s="159"/>
      <c r="AS27" s="160"/>
      <c r="AT27" s="160"/>
      <c r="AU27" s="161"/>
      <c r="AV27" s="165"/>
      <c r="AW27" s="162"/>
      <c r="AX27" s="159"/>
      <c r="AY27" s="177"/>
      <c r="AZ27" s="177"/>
      <c r="BA27" s="160"/>
      <c r="BB27" s="160"/>
      <c r="BC27" s="161"/>
      <c r="BD27" s="159"/>
      <c r="BE27" s="160"/>
      <c r="BF27" s="160"/>
      <c r="BG27" s="161"/>
      <c r="BH27" s="161"/>
      <c r="BI27" s="162"/>
      <c r="BJ27" s="236"/>
      <c r="BK27" s="160"/>
      <c r="BL27" s="160"/>
      <c r="BM27" s="161"/>
      <c r="BN27" s="161"/>
      <c r="BO27" s="162"/>
      <c r="BP27" s="159"/>
      <c r="BQ27" s="161"/>
      <c r="BR27" s="161"/>
      <c r="BS27" s="161"/>
      <c r="BT27" s="161"/>
      <c r="BU27" s="162"/>
      <c r="BV27" s="177"/>
      <c r="BW27" s="177"/>
      <c r="BX27" s="161"/>
      <c r="BY27" s="161"/>
      <c r="BZ27" s="161"/>
      <c r="CA27" s="161"/>
      <c r="CB27" s="159"/>
      <c r="CC27" s="160"/>
      <c r="CD27" s="160"/>
      <c r="CE27" s="161"/>
      <c r="CF27" s="160"/>
      <c r="CG27" s="162"/>
      <c r="CH27" s="161"/>
      <c r="CI27" s="160"/>
      <c r="CJ27" s="160"/>
      <c r="CK27" s="161"/>
      <c r="CL27" s="160"/>
      <c r="CM27" s="162"/>
      <c r="CN27" s="161"/>
      <c r="CO27" s="161"/>
      <c r="CP27" s="161"/>
      <c r="CQ27" s="161"/>
      <c r="CR27" s="161"/>
      <c r="CS27" s="161"/>
      <c r="CT27" s="159"/>
      <c r="CU27" s="160"/>
      <c r="CV27" s="160"/>
      <c r="CW27" s="161"/>
      <c r="CX27" s="161"/>
      <c r="CY27" s="161"/>
      <c r="CZ27" s="159"/>
      <c r="DA27" s="160"/>
      <c r="DB27" s="160"/>
      <c r="DC27" s="161"/>
      <c r="DD27" s="165"/>
      <c r="DE27" s="162"/>
      <c r="DF27" s="159"/>
      <c r="DG27" s="160"/>
      <c r="DH27" s="160"/>
      <c r="DI27" s="161"/>
      <c r="DJ27" s="165"/>
      <c r="DK27" s="162"/>
      <c r="DL27" s="159"/>
      <c r="DM27" s="160"/>
      <c r="DN27" s="160"/>
      <c r="DO27" s="161"/>
      <c r="DP27" s="165"/>
      <c r="DQ27" s="162"/>
      <c r="DR27" s="159"/>
      <c r="DS27" s="160"/>
      <c r="DT27" s="160"/>
      <c r="DU27" s="161"/>
      <c r="DV27" s="165"/>
      <c r="DW27" s="162"/>
      <c r="DX27" s="159"/>
      <c r="DY27" s="160"/>
      <c r="DZ27" s="160"/>
      <c r="EA27" s="161"/>
      <c r="EB27" s="161"/>
      <c r="EC27" s="162"/>
      <c r="ED27" s="159"/>
      <c r="EE27" s="160"/>
      <c r="EF27" s="160"/>
      <c r="EG27" s="161"/>
      <c r="EH27" s="172"/>
      <c r="EI27" s="162"/>
      <c r="EJ27" s="159"/>
      <c r="EK27" s="160"/>
      <c r="EL27" s="160"/>
      <c r="EM27" s="161"/>
      <c r="EN27" s="172"/>
      <c r="EO27" s="162"/>
      <c r="EP27" s="112"/>
      <c r="EQ27" s="112"/>
      <c r="ER27" s="112"/>
      <c r="ES27" s="112"/>
      <c r="ET27" s="112"/>
      <c r="EU27" s="112"/>
      <c r="EV27" s="112"/>
      <c r="EW27" s="112"/>
      <c r="EX27" s="113"/>
      <c r="EY27" s="113"/>
      <c r="EZ27" s="113"/>
      <c r="FA27" s="113"/>
      <c r="FB27" s="113"/>
      <c r="FC27" s="113"/>
      <c r="FD27" s="113"/>
      <c r="FE27" s="113"/>
      <c r="FF27" s="113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21" ht="18" customHeight="1">
      <c r="A28" s="152">
        <v>10</v>
      </c>
      <c r="B28" s="241" t="s">
        <v>313</v>
      </c>
      <c r="C28" s="154" t="s">
        <v>361</v>
      </c>
      <c r="D28" s="245" t="s">
        <v>357</v>
      </c>
      <c r="E28" s="156">
        <f>COUNTA(H28:EU28)</f>
        <v>0</v>
      </c>
      <c r="F28" s="157">
        <f>MIN(INT(E28/10),25)</f>
        <v>0</v>
      </c>
      <c r="G28" s="158">
        <f>C_S_G($H28:EU28,$H$5:FL$5,csg_table,$E$4,F28)</f>
        <v>0</v>
      </c>
      <c r="H28" s="159"/>
      <c r="I28" s="177"/>
      <c r="J28" s="177"/>
      <c r="K28" s="160"/>
      <c r="L28" s="246"/>
      <c r="M28" s="162"/>
      <c r="N28" s="159"/>
      <c r="O28" s="177"/>
      <c r="P28" s="177"/>
      <c r="Q28" s="160"/>
      <c r="R28" s="246"/>
      <c r="S28" s="162"/>
      <c r="T28" s="234"/>
      <c r="U28" s="161"/>
      <c r="V28" s="160"/>
      <c r="W28" s="161"/>
      <c r="X28" s="161"/>
      <c r="Y28" s="162"/>
      <c r="Z28" s="164"/>
      <c r="AA28" s="165"/>
      <c r="AB28" s="165"/>
      <c r="AC28" s="165"/>
      <c r="AD28" s="165"/>
      <c r="AE28" s="176"/>
      <c r="AF28" s="167"/>
      <c r="AG28" s="168"/>
      <c r="AH28" s="168"/>
      <c r="AI28" s="168"/>
      <c r="AJ28" s="168"/>
      <c r="AK28" s="169"/>
      <c r="AL28" s="159"/>
      <c r="AM28" s="160"/>
      <c r="AN28" s="160"/>
      <c r="AO28" s="161"/>
      <c r="AP28" s="172"/>
      <c r="AQ28" s="162"/>
      <c r="AR28" s="159"/>
      <c r="AS28" s="160"/>
      <c r="AT28" s="160"/>
      <c r="AU28" s="161"/>
      <c r="AV28" s="172"/>
      <c r="AW28" s="162"/>
      <c r="AX28" s="159"/>
      <c r="AY28" s="177"/>
      <c r="AZ28" s="177"/>
      <c r="BA28" s="160"/>
      <c r="BB28" s="160"/>
      <c r="BC28" s="161"/>
      <c r="BD28" s="159"/>
      <c r="BE28" s="161"/>
      <c r="BF28" s="161"/>
      <c r="BG28" s="161"/>
      <c r="BH28" s="165"/>
      <c r="BI28" s="162"/>
      <c r="BJ28" s="159"/>
      <c r="BK28" s="161"/>
      <c r="BL28" s="161"/>
      <c r="BM28" s="161"/>
      <c r="BN28" s="165"/>
      <c r="BO28" s="162"/>
      <c r="BP28" s="159"/>
      <c r="BQ28" s="161"/>
      <c r="BR28" s="161"/>
      <c r="BS28" s="161"/>
      <c r="BT28" s="161"/>
      <c r="BU28" s="162"/>
      <c r="BV28" s="177"/>
      <c r="BW28" s="177"/>
      <c r="BX28" s="177"/>
      <c r="BY28" s="177"/>
      <c r="BZ28" s="165"/>
      <c r="CA28" s="162"/>
      <c r="CB28" s="159"/>
      <c r="CC28" s="160"/>
      <c r="CD28" s="160"/>
      <c r="CE28" s="161"/>
      <c r="CF28" s="172"/>
      <c r="CG28" s="162"/>
      <c r="CH28" s="177"/>
      <c r="CI28" s="160"/>
      <c r="CJ28" s="160"/>
      <c r="CK28" s="161"/>
      <c r="CL28" s="172"/>
      <c r="CM28" s="162"/>
      <c r="CN28" s="159"/>
      <c r="CO28" s="161"/>
      <c r="CP28" s="161"/>
      <c r="CQ28" s="161"/>
      <c r="CR28" s="161"/>
      <c r="CS28" s="162"/>
      <c r="CT28" s="159"/>
      <c r="CU28" s="160"/>
      <c r="CV28" s="160"/>
      <c r="CW28" s="161"/>
      <c r="CX28" s="172"/>
      <c r="CY28" s="162"/>
      <c r="CZ28" s="159"/>
      <c r="DA28" s="160"/>
      <c r="DB28" s="160"/>
      <c r="DC28" s="161"/>
      <c r="DD28" s="172"/>
      <c r="DE28" s="162"/>
      <c r="DF28" s="159"/>
      <c r="DG28" s="160"/>
      <c r="DH28" s="160"/>
      <c r="DI28" s="161"/>
      <c r="DJ28" s="161"/>
      <c r="DK28" s="162"/>
      <c r="DL28" s="159"/>
      <c r="DM28" s="160"/>
      <c r="DN28" s="160"/>
      <c r="DO28" s="161"/>
      <c r="DP28" s="172"/>
      <c r="DQ28" s="162"/>
      <c r="DR28" s="159"/>
      <c r="DS28" s="160"/>
      <c r="DT28" s="160"/>
      <c r="DU28" s="161"/>
      <c r="DV28" s="235"/>
      <c r="DW28" s="162"/>
      <c r="DX28" s="159"/>
      <c r="DY28" s="160"/>
      <c r="DZ28" s="160"/>
      <c r="EA28" s="161"/>
      <c r="EB28" s="172"/>
      <c r="EC28" s="162"/>
      <c r="ED28" s="159"/>
      <c r="EE28" s="160"/>
      <c r="EF28" s="160"/>
      <c r="EG28" s="161"/>
      <c r="EH28" s="172"/>
      <c r="EI28" s="162"/>
      <c r="EJ28" s="159"/>
      <c r="EK28" s="160"/>
      <c r="EL28" s="160"/>
      <c r="EM28" s="161"/>
      <c r="EN28" s="172"/>
      <c r="EO28" s="162"/>
      <c r="FF28" s="93"/>
      <c r="FG28" s="93"/>
      <c r="FH28" s="93"/>
      <c r="FI28" s="93"/>
      <c r="FJ28" s="93"/>
      <c r="FK28" s="93"/>
      <c r="FL28" s="93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</row>
    <row r="29" spans="1:221" ht="18" customHeight="1">
      <c r="A29" s="152" t="s">
        <v>148</v>
      </c>
      <c r="B29" s="199"/>
      <c r="C29" s="154"/>
      <c r="D29" s="198"/>
      <c r="E29" s="156">
        <f>COUNTA(H29:EU29)</f>
        <v>0</v>
      </c>
      <c r="F29" s="157">
        <f>MIN(INT(E29/10),25)</f>
        <v>0</v>
      </c>
      <c r="G29" s="158">
        <f>C_S_G($H29:EU29,$H$5:FL$5,csg_table,$E$4,F29)</f>
        <v>0</v>
      </c>
      <c r="H29" s="159"/>
      <c r="I29" s="177"/>
      <c r="J29" s="177"/>
      <c r="K29" s="160"/>
      <c r="L29" s="161"/>
      <c r="M29" s="162"/>
      <c r="N29" s="159"/>
      <c r="O29" s="177"/>
      <c r="P29" s="177"/>
      <c r="Q29" s="160"/>
      <c r="R29" s="161"/>
      <c r="S29" s="162"/>
      <c r="T29" s="179"/>
      <c r="U29" s="175"/>
      <c r="V29" s="175"/>
      <c r="W29" s="175"/>
      <c r="X29" s="175"/>
      <c r="Y29" s="196"/>
      <c r="Z29" s="164"/>
      <c r="AA29" s="165"/>
      <c r="AB29" s="165"/>
      <c r="AC29" s="165"/>
      <c r="AD29" s="165"/>
      <c r="AE29" s="176"/>
      <c r="AF29" s="167"/>
      <c r="AG29" s="168"/>
      <c r="AH29" s="168"/>
      <c r="AI29" s="168"/>
      <c r="AJ29" s="168"/>
      <c r="AK29" s="169"/>
      <c r="AL29" s="159"/>
      <c r="AM29" s="160"/>
      <c r="AN29" s="160"/>
      <c r="AO29" s="161"/>
      <c r="AP29" s="172"/>
      <c r="AQ29" s="162"/>
      <c r="AR29" s="159"/>
      <c r="AS29" s="160"/>
      <c r="AT29" s="160"/>
      <c r="AU29" s="161"/>
      <c r="AV29" s="172"/>
      <c r="AW29" s="162"/>
      <c r="AX29" s="159"/>
      <c r="AY29" s="177"/>
      <c r="AZ29" s="177"/>
      <c r="BA29" s="160"/>
      <c r="BB29" s="160"/>
      <c r="BC29" s="161"/>
      <c r="BD29" s="159"/>
      <c r="BE29" s="161"/>
      <c r="BF29" s="161"/>
      <c r="BG29" s="161"/>
      <c r="BH29" s="165"/>
      <c r="BI29" s="162"/>
      <c r="BJ29" s="159"/>
      <c r="BK29" s="161"/>
      <c r="BL29" s="161"/>
      <c r="BM29" s="161"/>
      <c r="BN29" s="165"/>
      <c r="BO29" s="162"/>
      <c r="BP29" s="159"/>
      <c r="BQ29" s="161"/>
      <c r="BR29" s="161"/>
      <c r="BS29" s="161"/>
      <c r="BT29" s="161"/>
      <c r="BU29" s="162"/>
      <c r="BV29" s="177"/>
      <c r="BW29" s="177"/>
      <c r="BX29" s="177"/>
      <c r="BY29" s="177"/>
      <c r="BZ29" s="165"/>
      <c r="CA29" s="162"/>
      <c r="CB29" s="177"/>
      <c r="CC29" s="177"/>
      <c r="CD29" s="177"/>
      <c r="CE29" s="177"/>
      <c r="CF29" s="165"/>
      <c r="CG29" s="162"/>
      <c r="CH29" s="177"/>
      <c r="CI29" s="160"/>
      <c r="CJ29" s="160"/>
      <c r="CK29" s="161"/>
      <c r="CL29" s="172"/>
      <c r="CM29" s="162"/>
      <c r="CN29" s="159"/>
      <c r="CO29" s="160"/>
      <c r="CP29" s="160"/>
      <c r="CQ29" s="161"/>
      <c r="CR29" s="172"/>
      <c r="CS29" s="162"/>
      <c r="CT29" s="159"/>
      <c r="CU29" s="160"/>
      <c r="CV29" s="160"/>
      <c r="CW29" s="161"/>
      <c r="CX29" s="172"/>
      <c r="CY29" s="162"/>
      <c r="CZ29" s="159"/>
      <c r="DA29" s="160"/>
      <c r="DB29" s="160"/>
      <c r="DC29" s="161"/>
      <c r="DD29" s="172"/>
      <c r="DE29" s="162"/>
      <c r="DF29" s="159"/>
      <c r="DG29" s="160"/>
      <c r="DH29" s="160"/>
      <c r="DI29" s="161"/>
      <c r="DJ29" s="165"/>
      <c r="DK29" s="162"/>
      <c r="DL29" s="159"/>
      <c r="DM29" s="160"/>
      <c r="DN29" s="160"/>
      <c r="DO29" s="161"/>
      <c r="DP29" s="172"/>
      <c r="DQ29" s="162"/>
      <c r="DR29" s="159"/>
      <c r="DS29" s="160"/>
      <c r="DT29" s="160"/>
      <c r="DU29" s="161"/>
      <c r="DV29" s="172"/>
      <c r="DW29" s="162"/>
      <c r="DX29" s="159"/>
      <c r="DY29" s="160"/>
      <c r="DZ29" s="160"/>
      <c r="EA29" s="161"/>
      <c r="EB29" s="172"/>
      <c r="EC29" s="162"/>
      <c r="ED29" s="159"/>
      <c r="EE29" s="160"/>
      <c r="EF29" s="160"/>
      <c r="EG29" s="161"/>
      <c r="EH29" s="172"/>
      <c r="EI29" s="162"/>
      <c r="EJ29" s="159"/>
      <c r="EK29" s="160"/>
      <c r="EL29" s="160"/>
      <c r="EM29" s="161"/>
      <c r="EN29" s="172"/>
      <c r="EO29" s="162"/>
      <c r="FF29" s="93"/>
      <c r="FG29" s="93"/>
      <c r="FH29" s="93"/>
      <c r="FI29" s="93"/>
      <c r="FJ29" s="93"/>
      <c r="FK29" s="93"/>
      <c r="FL29" s="93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</row>
    <row r="30" spans="1:256" ht="18.75" customHeight="1">
      <c r="A30" s="182"/>
      <c r="B30" s="183"/>
      <c r="C30" s="184"/>
      <c r="D30" s="184"/>
      <c r="E30" s="185"/>
      <c r="F30" s="186"/>
      <c r="G30" s="187"/>
      <c r="H30" s="188"/>
      <c r="I30" s="249"/>
      <c r="J30" s="249"/>
      <c r="K30" s="249"/>
      <c r="L30" s="249"/>
      <c r="M30" s="190"/>
      <c r="N30" s="188"/>
      <c r="O30" s="249"/>
      <c r="P30" s="249"/>
      <c r="Q30" s="249"/>
      <c r="R30" s="249"/>
      <c r="S30" s="190"/>
      <c r="T30" s="188"/>
      <c r="U30" s="189"/>
      <c r="V30" s="189"/>
      <c r="W30" s="189"/>
      <c r="X30" s="189"/>
      <c r="Y30" s="190"/>
      <c r="Z30" s="188"/>
      <c r="AA30" s="189"/>
      <c r="AB30" s="189"/>
      <c r="AC30" s="189"/>
      <c r="AD30" s="189"/>
      <c r="AE30" s="191"/>
      <c r="AF30" s="188"/>
      <c r="AG30" s="189"/>
      <c r="AH30" s="189"/>
      <c r="AI30" s="189"/>
      <c r="AJ30" s="189"/>
      <c r="AK30" s="191"/>
      <c r="AL30" s="188"/>
      <c r="AM30" s="189"/>
      <c r="AN30" s="189"/>
      <c r="AO30" s="189"/>
      <c r="AP30" s="189"/>
      <c r="AQ30" s="190"/>
      <c r="AR30" s="188"/>
      <c r="AS30" s="189"/>
      <c r="AT30" s="189"/>
      <c r="AU30" s="189"/>
      <c r="AV30" s="189"/>
      <c r="AW30" s="190"/>
      <c r="AX30" s="188"/>
      <c r="AY30" s="231"/>
      <c r="AZ30" s="231"/>
      <c r="BA30" s="189"/>
      <c r="BB30" s="189"/>
      <c r="BC30" s="189"/>
      <c r="BD30" s="192"/>
      <c r="BE30" s="193"/>
      <c r="BF30" s="193"/>
      <c r="BG30" s="193"/>
      <c r="BH30" s="193"/>
      <c r="BI30" s="194"/>
      <c r="BJ30" s="192"/>
      <c r="BK30" s="238"/>
      <c r="BL30" s="238"/>
      <c r="BM30" s="238"/>
      <c r="BN30" s="238"/>
      <c r="BO30" s="194"/>
      <c r="BP30" s="192"/>
      <c r="BQ30" s="193"/>
      <c r="BR30" s="193"/>
      <c r="BS30" s="193"/>
      <c r="BT30" s="193"/>
      <c r="BU30" s="193"/>
      <c r="BV30" s="192"/>
      <c r="BW30" s="233"/>
      <c r="BX30" s="233"/>
      <c r="BY30" s="233"/>
      <c r="BZ30" s="193"/>
      <c r="CA30" s="194"/>
      <c r="CB30" s="192"/>
      <c r="CC30" s="193"/>
      <c r="CD30" s="193"/>
      <c r="CE30" s="193"/>
      <c r="CF30" s="193"/>
      <c r="CG30" s="194"/>
      <c r="CH30" s="192"/>
      <c r="CI30" s="193"/>
      <c r="CJ30" s="193"/>
      <c r="CK30" s="193"/>
      <c r="CL30" s="193"/>
      <c r="CM30" s="194"/>
      <c r="CN30" s="192"/>
      <c r="CO30" s="193"/>
      <c r="CP30" s="193"/>
      <c r="CQ30" s="193"/>
      <c r="CR30" s="193"/>
      <c r="CS30" s="194"/>
      <c r="CT30" s="192"/>
      <c r="CU30" s="193"/>
      <c r="CV30" s="193"/>
      <c r="CW30" s="193"/>
      <c r="CX30" s="193"/>
      <c r="CY30" s="194"/>
      <c r="CZ30" s="192"/>
      <c r="DA30" s="193"/>
      <c r="DB30" s="193"/>
      <c r="DC30" s="193"/>
      <c r="DD30" s="193"/>
      <c r="DE30" s="194"/>
      <c r="DF30" s="192"/>
      <c r="DG30" s="193"/>
      <c r="DH30" s="193"/>
      <c r="DI30" s="193"/>
      <c r="DJ30" s="193"/>
      <c r="DK30" s="194"/>
      <c r="DL30" s="192"/>
      <c r="DM30" s="193"/>
      <c r="DN30" s="193"/>
      <c r="DO30" s="193"/>
      <c r="DP30" s="193"/>
      <c r="DQ30" s="194"/>
      <c r="DR30" s="192"/>
      <c r="DS30" s="193"/>
      <c r="DT30" s="193"/>
      <c r="DU30" s="193"/>
      <c r="DV30" s="193"/>
      <c r="DW30" s="194"/>
      <c r="DX30" s="192"/>
      <c r="DY30" s="193"/>
      <c r="DZ30" s="193"/>
      <c r="EA30" s="193"/>
      <c r="EB30" s="193"/>
      <c r="EC30" s="194"/>
      <c r="ED30" s="192"/>
      <c r="EE30" s="193"/>
      <c r="EF30" s="193"/>
      <c r="EG30" s="193"/>
      <c r="EH30" s="193"/>
      <c r="EI30" s="194"/>
      <c r="EJ30" s="192"/>
      <c r="EK30" s="193"/>
      <c r="EL30" s="193"/>
      <c r="EM30" s="193"/>
      <c r="EN30" s="193"/>
      <c r="EO30" s="194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40" ht="18" customHeight="1" thickBot="1">
      <c r="A31" s="152"/>
      <c r="B31" s="281" t="s">
        <v>266</v>
      </c>
      <c r="C31" s="281"/>
      <c r="D31" s="281"/>
      <c r="E31" s="281"/>
      <c r="F31" s="281"/>
      <c r="G31" s="201"/>
      <c r="H31" s="202"/>
      <c r="I31" s="250"/>
      <c r="J31" s="250"/>
      <c r="K31" s="250"/>
      <c r="L31" s="250"/>
      <c r="M31" s="204"/>
      <c r="N31" s="202"/>
      <c r="O31" s="250"/>
      <c r="P31" s="250"/>
      <c r="Q31" s="250"/>
      <c r="R31" s="250"/>
      <c r="S31" s="204"/>
      <c r="T31" s="202"/>
      <c r="U31" s="203"/>
      <c r="V31" s="203"/>
      <c r="W31" s="203"/>
      <c r="X31" s="203"/>
      <c r="Y31" s="204"/>
      <c r="Z31" s="202"/>
      <c r="AA31" s="203"/>
      <c r="AB31" s="203"/>
      <c r="AC31" s="203"/>
      <c r="AD31" s="203"/>
      <c r="AE31" s="204"/>
      <c r="AF31" s="205"/>
      <c r="AG31" s="206"/>
      <c r="AH31" s="206"/>
      <c r="AI31" s="206"/>
      <c r="AJ31" s="206"/>
      <c r="AK31" s="207"/>
      <c r="AL31" s="202"/>
      <c r="AM31" s="203"/>
      <c r="AN31" s="203"/>
      <c r="AO31" s="203"/>
      <c r="AP31" s="203"/>
      <c r="AQ31" s="208"/>
      <c r="AR31" s="202"/>
      <c r="AS31" s="203"/>
      <c r="AT31" s="203"/>
      <c r="AU31" s="203"/>
      <c r="AV31" s="203"/>
      <c r="AW31" s="208"/>
      <c r="AX31" s="202"/>
      <c r="AY31" s="232"/>
      <c r="AZ31" s="232"/>
      <c r="BA31" s="203"/>
      <c r="BB31" s="203"/>
      <c r="BC31" s="203"/>
      <c r="BD31" s="202"/>
      <c r="BE31" s="203"/>
      <c r="BF31" s="203"/>
      <c r="BG31" s="203"/>
      <c r="BH31" s="203"/>
      <c r="BI31" s="203"/>
      <c r="BJ31" s="202"/>
      <c r="BK31" s="232"/>
      <c r="BL31" s="232"/>
      <c r="BM31" s="232"/>
      <c r="BN31" s="232"/>
      <c r="BO31" s="203"/>
      <c r="BP31" s="202"/>
      <c r="BQ31" s="203"/>
      <c r="BR31" s="203"/>
      <c r="BS31" s="203"/>
      <c r="BT31" s="203"/>
      <c r="BU31" s="203"/>
      <c r="BV31" s="202"/>
      <c r="BW31" s="232"/>
      <c r="BX31" s="232"/>
      <c r="BY31" s="232"/>
      <c r="BZ31" s="203"/>
      <c r="CA31" s="203"/>
      <c r="CB31" s="202"/>
      <c r="CC31" s="203"/>
      <c r="CD31" s="203"/>
      <c r="CE31" s="203"/>
      <c r="CF31" s="203"/>
      <c r="CG31" s="203"/>
      <c r="CH31" s="202"/>
      <c r="CI31" s="203"/>
      <c r="CJ31" s="203"/>
      <c r="CK31" s="203"/>
      <c r="CL31" s="203"/>
      <c r="CM31" s="203"/>
      <c r="CN31" s="202"/>
      <c r="CO31" s="203"/>
      <c r="CP31" s="203"/>
      <c r="CQ31" s="203"/>
      <c r="CR31" s="203"/>
      <c r="CS31" s="203"/>
      <c r="CT31" s="202"/>
      <c r="CU31" s="203"/>
      <c r="CV31" s="203"/>
      <c r="CW31" s="203"/>
      <c r="CX31" s="203"/>
      <c r="CY31" s="203"/>
      <c r="CZ31" s="202"/>
      <c r="DA31" s="203"/>
      <c r="DB31" s="203"/>
      <c r="DC31" s="203"/>
      <c r="DD31" s="203"/>
      <c r="DE31" s="203"/>
      <c r="DF31" s="202"/>
      <c r="DG31" s="203"/>
      <c r="DH31" s="203"/>
      <c r="DI31" s="203"/>
      <c r="DJ31" s="203"/>
      <c r="DK31" s="203"/>
      <c r="DL31" s="202"/>
      <c r="DM31" s="203"/>
      <c r="DN31" s="203"/>
      <c r="DO31" s="203"/>
      <c r="DP31" s="203"/>
      <c r="DQ31" s="203"/>
      <c r="DR31" s="202"/>
      <c r="DS31" s="203"/>
      <c r="DT31" s="203"/>
      <c r="DU31" s="203"/>
      <c r="DV31" s="203"/>
      <c r="DW31" s="203"/>
      <c r="DX31" s="202"/>
      <c r="DY31" s="203"/>
      <c r="DZ31" s="203"/>
      <c r="EA31" s="203"/>
      <c r="EB31" s="203"/>
      <c r="EC31" s="203"/>
      <c r="ED31" s="202"/>
      <c r="EE31" s="203"/>
      <c r="EF31" s="203"/>
      <c r="EG31" s="203"/>
      <c r="EH31" s="203"/>
      <c r="EI31" s="203"/>
      <c r="EJ31" s="202"/>
      <c r="EK31" s="203"/>
      <c r="EL31" s="203"/>
      <c r="EM31" s="203"/>
      <c r="EN31" s="203"/>
      <c r="EO31" s="203"/>
      <c r="FF31" s="93"/>
      <c r="FG31" s="93"/>
      <c r="FH31" s="93"/>
      <c r="FI31" s="93"/>
      <c r="FJ31" s="93"/>
      <c r="FK31" s="93"/>
      <c r="FL31" s="93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</row>
    <row r="32" spans="1:256" ht="18.75" customHeight="1">
      <c r="A32" s="182"/>
      <c r="B32" s="183"/>
      <c r="C32" s="184"/>
      <c r="D32" s="184"/>
      <c r="E32" s="185"/>
      <c r="F32" s="186"/>
      <c r="G32" s="187"/>
      <c r="H32" s="188"/>
      <c r="I32" s="249"/>
      <c r="J32" s="249"/>
      <c r="K32" s="249"/>
      <c r="L32" s="249"/>
      <c r="M32" s="190"/>
      <c r="N32" s="188"/>
      <c r="O32" s="249"/>
      <c r="P32" s="249"/>
      <c r="Q32" s="249"/>
      <c r="R32" s="249"/>
      <c r="S32" s="190"/>
      <c r="T32" s="188"/>
      <c r="U32" s="189"/>
      <c r="V32" s="189"/>
      <c r="W32" s="189"/>
      <c r="X32" s="189"/>
      <c r="Y32" s="190"/>
      <c r="Z32" s="188"/>
      <c r="AA32" s="189"/>
      <c r="AB32" s="189"/>
      <c r="AC32" s="189"/>
      <c r="AD32" s="189"/>
      <c r="AE32" s="191"/>
      <c r="AF32" s="188"/>
      <c r="AG32" s="189"/>
      <c r="AH32" s="189"/>
      <c r="AI32" s="189"/>
      <c r="AJ32" s="189"/>
      <c r="AK32" s="191"/>
      <c r="AL32" s="188"/>
      <c r="AM32" s="189"/>
      <c r="AN32" s="189"/>
      <c r="AO32" s="189"/>
      <c r="AP32" s="189"/>
      <c r="AQ32" s="190"/>
      <c r="AR32" s="188"/>
      <c r="AS32" s="189"/>
      <c r="AT32" s="189"/>
      <c r="AU32" s="189"/>
      <c r="AV32" s="189"/>
      <c r="AW32" s="190"/>
      <c r="AX32" s="188"/>
      <c r="AY32" s="231"/>
      <c r="AZ32" s="231"/>
      <c r="BA32" s="189"/>
      <c r="BB32" s="189"/>
      <c r="BC32" s="189"/>
      <c r="BD32" s="192"/>
      <c r="BE32" s="193"/>
      <c r="BF32" s="193"/>
      <c r="BG32" s="193"/>
      <c r="BH32" s="193"/>
      <c r="BI32" s="194"/>
      <c r="BJ32" s="192"/>
      <c r="BK32" s="238"/>
      <c r="BL32" s="238"/>
      <c r="BM32" s="238"/>
      <c r="BN32" s="238"/>
      <c r="BO32" s="194"/>
      <c r="BP32" s="192"/>
      <c r="BQ32" s="193"/>
      <c r="BR32" s="193"/>
      <c r="BS32" s="193"/>
      <c r="BT32" s="193"/>
      <c r="BU32" s="193"/>
      <c r="BV32" s="192"/>
      <c r="BW32" s="233"/>
      <c r="BX32" s="233"/>
      <c r="BY32" s="233"/>
      <c r="BZ32" s="193"/>
      <c r="CA32" s="194"/>
      <c r="CB32" s="192"/>
      <c r="CC32" s="193"/>
      <c r="CD32" s="193"/>
      <c r="CE32" s="193"/>
      <c r="CF32" s="193"/>
      <c r="CG32" s="194"/>
      <c r="CH32" s="192"/>
      <c r="CI32" s="193"/>
      <c r="CJ32" s="193"/>
      <c r="CK32" s="193"/>
      <c r="CL32" s="193"/>
      <c r="CM32" s="194"/>
      <c r="CN32" s="192"/>
      <c r="CO32" s="193"/>
      <c r="CP32" s="193"/>
      <c r="CQ32" s="193"/>
      <c r="CR32" s="193"/>
      <c r="CS32" s="194"/>
      <c r="CT32" s="192"/>
      <c r="CU32" s="193"/>
      <c r="CV32" s="193"/>
      <c r="CW32" s="193"/>
      <c r="CX32" s="193"/>
      <c r="CY32" s="194"/>
      <c r="CZ32" s="192"/>
      <c r="DA32" s="193"/>
      <c r="DB32" s="193"/>
      <c r="DC32" s="193"/>
      <c r="DD32" s="193"/>
      <c r="DE32" s="194"/>
      <c r="DF32" s="192"/>
      <c r="DG32" s="193"/>
      <c r="DH32" s="193"/>
      <c r="DI32" s="193"/>
      <c r="DJ32" s="193"/>
      <c r="DK32" s="194"/>
      <c r="DL32" s="192"/>
      <c r="DM32" s="193"/>
      <c r="DN32" s="193"/>
      <c r="DO32" s="193"/>
      <c r="DP32" s="193"/>
      <c r="DQ32" s="194"/>
      <c r="DR32" s="192"/>
      <c r="DS32" s="193"/>
      <c r="DT32" s="193"/>
      <c r="DU32" s="193"/>
      <c r="DV32" s="193"/>
      <c r="DW32" s="194"/>
      <c r="DX32" s="192"/>
      <c r="DY32" s="193"/>
      <c r="DZ32" s="193"/>
      <c r="EA32" s="193"/>
      <c r="EB32" s="193"/>
      <c r="EC32" s="194"/>
      <c r="ED32" s="192"/>
      <c r="EE32" s="193"/>
      <c r="EF32" s="193"/>
      <c r="EG32" s="193"/>
      <c r="EH32" s="193"/>
      <c r="EI32" s="194"/>
      <c r="EJ32" s="192"/>
      <c r="EK32" s="193"/>
      <c r="EL32" s="193"/>
      <c r="EM32" s="193"/>
      <c r="EN32" s="193"/>
      <c r="EO32" s="194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180" s="151" customFormat="1" ht="18.75" customHeight="1">
      <c r="A33" s="153" t="s">
        <v>350</v>
      </c>
      <c r="B33" s="153" t="s">
        <v>350</v>
      </c>
      <c r="C33" s="280"/>
      <c r="D33" s="280"/>
      <c r="E33" s="209"/>
      <c r="F33" s="297"/>
      <c r="G33" s="297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2"/>
      <c r="AY33" s="212"/>
      <c r="AZ33" s="212"/>
      <c r="BA33" s="210"/>
      <c r="BB33" s="213"/>
      <c r="BC33" s="213"/>
      <c r="BD33" s="213"/>
      <c r="BE33" s="213"/>
      <c r="BF33" s="214"/>
      <c r="BG33" s="214"/>
      <c r="BH33" s="214"/>
      <c r="BI33" s="214"/>
      <c r="BJ33" s="214"/>
      <c r="BK33" s="214"/>
      <c r="BL33" s="214"/>
      <c r="BM33" s="214"/>
      <c r="BN33" s="214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</row>
    <row r="34" spans="1:168" ht="22.5">
      <c r="A34" s="95" t="s">
        <v>313</v>
      </c>
      <c r="B34" s="95" t="s">
        <v>313</v>
      </c>
      <c r="C34" s="215"/>
      <c r="D34" s="216"/>
      <c r="E34" s="217"/>
      <c r="F34" s="297"/>
      <c r="G34" s="297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AD34" s="210"/>
      <c r="AF34" s="210"/>
      <c r="AG34" s="210"/>
      <c r="AH34" s="210"/>
      <c r="AI34" s="210"/>
      <c r="AJ34" s="210"/>
      <c r="AK34" s="210"/>
      <c r="BB34" s="213"/>
      <c r="BC34" s="213"/>
      <c r="BF34" s="214"/>
      <c r="BG34" s="214"/>
      <c r="BH34" s="214"/>
      <c r="BI34" s="214"/>
      <c r="BJ34" s="214"/>
      <c r="BK34" s="214"/>
      <c r="BL34" s="214"/>
      <c r="BM34" s="214"/>
      <c r="BN34" s="214"/>
      <c r="BO34" s="180"/>
      <c r="BP34" s="214"/>
      <c r="BQ34" s="214"/>
      <c r="BR34" s="214"/>
      <c r="BS34" s="214"/>
      <c r="BT34" s="180"/>
      <c r="BU34" s="180"/>
      <c r="BV34" s="180"/>
      <c r="BW34" s="180"/>
      <c r="BX34" s="180"/>
      <c r="BY34" s="180"/>
      <c r="FF34" s="93"/>
      <c r="FG34" s="93"/>
      <c r="FH34" s="93"/>
      <c r="FI34" s="93"/>
      <c r="FJ34" s="93"/>
      <c r="FK34" s="93"/>
      <c r="FL34" s="93"/>
    </row>
    <row r="35" spans="2:168" ht="12.75">
      <c r="B35" s="219"/>
      <c r="C35" s="286"/>
      <c r="D35" s="286"/>
      <c r="E35" s="209"/>
      <c r="F35" s="297"/>
      <c r="G35" s="297"/>
      <c r="AD35" s="210"/>
      <c r="AF35" s="210"/>
      <c r="AG35" s="210"/>
      <c r="AH35" s="210"/>
      <c r="AI35" s="210"/>
      <c r="AJ35" s="210"/>
      <c r="AK35" s="210"/>
      <c r="BB35" s="213"/>
      <c r="BC35" s="213"/>
      <c r="BF35" s="220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180"/>
      <c r="BU35" s="180"/>
      <c r="BV35" s="180"/>
      <c r="BW35" s="180"/>
      <c r="BX35" s="180"/>
      <c r="BY35" s="180"/>
      <c r="FF35" s="93"/>
      <c r="FG35" s="93"/>
      <c r="FH35" s="93"/>
      <c r="FI35" s="93"/>
      <c r="FJ35" s="93"/>
      <c r="FK35" s="93"/>
      <c r="FL35" s="93"/>
    </row>
    <row r="36" spans="1:168" ht="15">
      <c r="A36" s="163" t="s">
        <v>341</v>
      </c>
      <c r="B36" s="163" t="s">
        <v>341</v>
      </c>
      <c r="AD36" s="210"/>
      <c r="AF36" s="210"/>
      <c r="AG36" s="210"/>
      <c r="AH36" s="210"/>
      <c r="AI36" s="210"/>
      <c r="AJ36" s="210"/>
      <c r="AK36" s="210"/>
      <c r="BB36" s="213"/>
      <c r="BC36" s="213"/>
      <c r="BF36" s="220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180"/>
      <c r="BU36" s="180"/>
      <c r="BV36" s="180"/>
      <c r="BW36" s="180"/>
      <c r="BX36" s="180"/>
      <c r="BY36" s="180"/>
      <c r="FF36" s="93"/>
      <c r="FG36" s="93"/>
      <c r="FH36" s="93"/>
      <c r="FI36" s="93"/>
      <c r="FJ36" s="93"/>
      <c r="FK36" s="93"/>
      <c r="FL36" s="93"/>
    </row>
    <row r="37" spans="1:180" s="151" customFormat="1" ht="12.75">
      <c r="A37" s="218"/>
      <c r="B37" s="221"/>
      <c r="C37" s="195"/>
      <c r="D37" s="93"/>
      <c r="E37" s="195"/>
      <c r="F37" s="93"/>
      <c r="G37" s="218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BA37" s="210"/>
      <c r="BB37" s="213"/>
      <c r="BC37" s="213"/>
      <c r="BD37" s="213"/>
      <c r="BE37" s="213"/>
      <c r="BF37" s="220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</row>
    <row r="38" spans="1:233" ht="12" customHeight="1">
      <c r="A38" s="178">
        <v>0</v>
      </c>
      <c r="B38" s="163">
        <v>0</v>
      </c>
      <c r="AD38" s="210"/>
      <c r="AF38" s="210"/>
      <c r="AG38" s="210"/>
      <c r="AH38" s="210"/>
      <c r="AI38" s="210"/>
      <c r="AJ38" s="210"/>
      <c r="AK38" s="210"/>
      <c r="BA38" s="213"/>
      <c r="BB38" s="213"/>
      <c r="BC38" s="213"/>
      <c r="BF38" s="220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180"/>
      <c r="BU38" s="180"/>
      <c r="BV38" s="180"/>
      <c r="BW38" s="180"/>
      <c r="BX38" s="180"/>
      <c r="BY38" s="180"/>
      <c r="FF38" s="93"/>
      <c r="FG38" s="93"/>
      <c r="FH38" s="93"/>
      <c r="FI38" s="93"/>
      <c r="FJ38" s="93"/>
      <c r="FK38" s="93"/>
      <c r="FL38" s="93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</row>
    <row r="39" spans="1:168" ht="12.75">
      <c r="A39" s="261"/>
      <c r="AD39" s="210"/>
      <c r="AF39" s="210"/>
      <c r="AG39" s="210"/>
      <c r="AH39" s="210"/>
      <c r="AI39" s="210"/>
      <c r="AJ39" s="210"/>
      <c r="AK39" s="210"/>
      <c r="BA39" s="213"/>
      <c r="BB39" s="213"/>
      <c r="BC39" s="213"/>
      <c r="BF39" s="220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180"/>
      <c r="BU39" s="180"/>
      <c r="BV39" s="180"/>
      <c r="BW39" s="180"/>
      <c r="BX39" s="180"/>
      <c r="BY39" s="180"/>
      <c r="FF39" s="93"/>
      <c r="FG39" s="93"/>
      <c r="FH39" s="93"/>
      <c r="FI39" s="93"/>
      <c r="FJ39" s="93"/>
      <c r="FK39" s="93"/>
      <c r="FL39" s="93"/>
    </row>
    <row r="40" spans="30:168" ht="12.75">
      <c r="AD40" s="210"/>
      <c r="AF40" s="210"/>
      <c r="AG40" s="210"/>
      <c r="AH40" s="210"/>
      <c r="AI40" s="210"/>
      <c r="AJ40" s="210"/>
      <c r="AK40" s="210"/>
      <c r="BA40" s="213"/>
      <c r="BB40" s="213"/>
      <c r="BC40" s="213"/>
      <c r="BF40" s="220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180"/>
      <c r="BU40" s="180"/>
      <c r="BV40" s="180"/>
      <c r="BW40" s="180"/>
      <c r="BX40" s="180"/>
      <c r="BY40" s="180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</row>
    <row r="41" spans="30:168" ht="12.75">
      <c r="AD41" s="210"/>
      <c r="AF41" s="210"/>
      <c r="AG41" s="210"/>
      <c r="AH41" s="210"/>
      <c r="AI41" s="210"/>
      <c r="AJ41" s="210"/>
      <c r="AK41" s="210"/>
      <c r="AT41" s="213"/>
      <c r="AU41" s="213"/>
      <c r="AV41" s="213"/>
      <c r="AW41" s="213"/>
      <c r="BA41" s="213"/>
      <c r="BB41" s="213"/>
      <c r="BC41" s="213"/>
      <c r="BF41" s="220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180"/>
      <c r="BU41" s="180"/>
      <c r="BV41" s="180"/>
      <c r="BW41" s="180"/>
      <c r="BX41" s="180"/>
      <c r="BY41" s="180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</row>
    <row r="42" spans="30:168" ht="12.75">
      <c r="AD42" s="210"/>
      <c r="AF42" s="210"/>
      <c r="AG42" s="210"/>
      <c r="AH42" s="210"/>
      <c r="AI42" s="210"/>
      <c r="AJ42" s="210"/>
      <c r="AK42" s="210"/>
      <c r="AT42" s="213"/>
      <c r="AU42" s="213"/>
      <c r="AV42" s="213"/>
      <c r="AW42" s="213"/>
      <c r="BA42" s="213"/>
      <c r="BB42" s="213"/>
      <c r="BC42" s="213"/>
      <c r="BF42" s="220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180"/>
      <c r="BU42" s="180"/>
      <c r="BV42" s="180"/>
      <c r="BW42" s="180"/>
      <c r="BX42" s="180"/>
      <c r="BY42" s="180"/>
      <c r="FG42" s="93"/>
      <c r="FH42" s="93"/>
      <c r="FI42" s="93"/>
      <c r="FJ42" s="93"/>
      <c r="FK42" s="93"/>
      <c r="FL42" s="93"/>
    </row>
    <row r="43" spans="30:168" ht="12.75">
      <c r="AD43" s="210"/>
      <c r="AF43" s="210"/>
      <c r="AG43" s="210"/>
      <c r="AH43" s="210"/>
      <c r="AI43" s="210"/>
      <c r="AJ43" s="210"/>
      <c r="AK43" s="210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F43" s="220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180"/>
      <c r="BU43" s="180"/>
      <c r="BV43" s="180"/>
      <c r="BW43" s="180"/>
      <c r="BX43" s="180"/>
      <c r="BY43" s="180"/>
      <c r="FG43" s="93"/>
      <c r="FH43" s="93"/>
      <c r="FI43" s="93"/>
      <c r="FJ43" s="93"/>
      <c r="FK43" s="93"/>
      <c r="FL43" s="93"/>
    </row>
    <row r="44" spans="30:168" ht="12.75">
      <c r="AD44" s="210"/>
      <c r="AF44" s="210"/>
      <c r="AG44" s="210"/>
      <c r="AH44" s="210"/>
      <c r="AI44" s="210"/>
      <c r="AJ44" s="210"/>
      <c r="AK44" s="210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F44" s="220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180"/>
      <c r="BU44" s="180"/>
      <c r="BV44" s="180"/>
      <c r="BW44" s="180"/>
      <c r="BX44" s="180"/>
      <c r="BY44" s="180"/>
      <c r="FG44" s="93"/>
      <c r="FH44" s="93"/>
      <c r="FI44" s="93"/>
      <c r="FJ44" s="93"/>
      <c r="FK44" s="93"/>
      <c r="FL44" s="93"/>
    </row>
    <row r="45" spans="30:168" ht="12.75">
      <c r="AD45" s="210"/>
      <c r="AF45" s="210"/>
      <c r="AG45" s="210"/>
      <c r="AH45" s="210"/>
      <c r="AI45" s="210"/>
      <c r="AJ45" s="210"/>
      <c r="AK45" s="210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F45" s="220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180"/>
      <c r="BU45" s="180"/>
      <c r="BV45" s="180"/>
      <c r="BW45" s="180"/>
      <c r="BX45" s="180"/>
      <c r="BY45" s="180"/>
      <c r="FG45" s="93"/>
      <c r="FH45" s="93"/>
      <c r="FI45" s="93"/>
      <c r="FJ45" s="93"/>
      <c r="FK45" s="93"/>
      <c r="FL45" s="93"/>
    </row>
    <row r="46" spans="30:168" ht="12.75">
      <c r="AD46" s="210"/>
      <c r="AF46" s="210"/>
      <c r="AG46" s="210"/>
      <c r="AH46" s="210"/>
      <c r="AI46" s="210"/>
      <c r="AJ46" s="210"/>
      <c r="AK46" s="210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F46" s="220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180"/>
      <c r="BU46" s="180"/>
      <c r="BV46" s="180"/>
      <c r="BW46" s="180"/>
      <c r="BX46" s="180"/>
      <c r="BY46" s="180"/>
      <c r="FG46" s="93"/>
      <c r="FH46" s="93"/>
      <c r="FI46" s="93"/>
      <c r="FJ46" s="93"/>
      <c r="FK46" s="93"/>
      <c r="FL46" s="93"/>
    </row>
    <row r="47" spans="30:168" ht="12.75">
      <c r="AD47" s="210"/>
      <c r="AF47" s="210"/>
      <c r="AG47" s="210"/>
      <c r="AH47" s="210"/>
      <c r="AI47" s="210"/>
      <c r="AJ47" s="210"/>
      <c r="AK47" s="210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F47" s="220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180"/>
      <c r="BU47" s="180"/>
      <c r="BV47" s="180"/>
      <c r="BW47" s="180"/>
      <c r="BX47" s="180"/>
      <c r="BY47" s="180"/>
      <c r="FG47" s="93"/>
      <c r="FH47" s="93"/>
      <c r="FI47" s="93"/>
      <c r="FJ47" s="93"/>
      <c r="FK47" s="93"/>
      <c r="FL47" s="93"/>
    </row>
    <row r="48" spans="30:168" ht="12.75">
      <c r="AD48" s="210"/>
      <c r="AF48" s="210"/>
      <c r="AG48" s="210"/>
      <c r="AH48" s="210"/>
      <c r="AI48" s="210"/>
      <c r="AJ48" s="210"/>
      <c r="AK48" s="210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F48" s="220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180"/>
      <c r="BU48" s="180"/>
      <c r="BV48" s="180"/>
      <c r="BW48" s="180"/>
      <c r="BX48" s="180"/>
      <c r="BY48" s="180"/>
      <c r="FG48" s="93"/>
      <c r="FH48" s="93"/>
      <c r="FI48" s="93"/>
      <c r="FJ48" s="93"/>
      <c r="FK48" s="93"/>
      <c r="FL48" s="93"/>
    </row>
    <row r="49" spans="30:168" ht="12.75">
      <c r="AD49" s="210"/>
      <c r="AF49" s="210"/>
      <c r="AG49" s="210"/>
      <c r="AH49" s="210"/>
      <c r="AI49" s="210"/>
      <c r="AJ49" s="210"/>
      <c r="AK49" s="210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F49" s="220"/>
      <c r="BG49" s="214"/>
      <c r="BO49" s="214"/>
      <c r="BP49" s="214"/>
      <c r="BQ49" s="214"/>
      <c r="BR49" s="214"/>
      <c r="BS49" s="214"/>
      <c r="BT49" s="180"/>
      <c r="BU49" s="180"/>
      <c r="BV49" s="180"/>
      <c r="BW49" s="180"/>
      <c r="BX49" s="180"/>
      <c r="BY49" s="180"/>
      <c r="FG49" s="93"/>
      <c r="FH49" s="93"/>
      <c r="FI49" s="93"/>
      <c r="FJ49" s="93"/>
      <c r="FK49" s="93"/>
      <c r="FL49" s="93"/>
    </row>
    <row r="50" spans="30:168" ht="12.75">
      <c r="AD50" s="210"/>
      <c r="AF50" s="210"/>
      <c r="AG50" s="210"/>
      <c r="AH50" s="210"/>
      <c r="AI50" s="210"/>
      <c r="AJ50" s="210"/>
      <c r="AK50" s="210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F50" s="220"/>
      <c r="BG50" s="214"/>
      <c r="BO50" s="214"/>
      <c r="BP50" s="214"/>
      <c r="BQ50" s="214"/>
      <c r="BR50" s="214"/>
      <c r="BS50" s="214"/>
      <c r="BT50" s="180"/>
      <c r="BU50" s="180"/>
      <c r="BV50" s="180"/>
      <c r="BW50" s="180"/>
      <c r="BX50" s="180"/>
      <c r="BY50" s="180"/>
      <c r="FG50" s="93"/>
      <c r="FH50" s="93"/>
      <c r="FI50" s="93"/>
      <c r="FJ50" s="93"/>
      <c r="FK50" s="93"/>
      <c r="FL50" s="93"/>
    </row>
    <row r="51" spans="30:168" ht="12.75">
      <c r="AD51" s="210"/>
      <c r="AF51" s="210"/>
      <c r="AG51" s="210"/>
      <c r="AH51" s="210"/>
      <c r="AI51" s="210"/>
      <c r="AJ51" s="210"/>
      <c r="AK51" s="210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G51" s="214"/>
      <c r="BO51" s="214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FG51" s="93"/>
      <c r="FH51" s="93"/>
      <c r="FI51" s="93"/>
      <c r="FJ51" s="93"/>
      <c r="FK51" s="93"/>
      <c r="FL51" s="93"/>
    </row>
    <row r="52" spans="30:168" ht="12.75">
      <c r="AD52" s="210"/>
      <c r="AF52" s="210"/>
      <c r="AG52" s="210"/>
      <c r="AH52" s="210"/>
      <c r="AI52" s="210"/>
      <c r="AJ52" s="210"/>
      <c r="AK52" s="210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H52" s="214"/>
      <c r="BI52" s="214"/>
      <c r="BJ52" s="214"/>
      <c r="BK52" s="214"/>
      <c r="BL52" s="214"/>
      <c r="BM52" s="214"/>
      <c r="BN52" s="214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FG52" s="93"/>
      <c r="FH52" s="93"/>
      <c r="FI52" s="93"/>
      <c r="FJ52" s="93"/>
      <c r="FK52" s="93"/>
      <c r="FL52" s="93"/>
    </row>
    <row r="53" spans="30:168" ht="12.75">
      <c r="AD53" s="210"/>
      <c r="AF53" s="210"/>
      <c r="AG53" s="210"/>
      <c r="AH53" s="210"/>
      <c r="AI53" s="210"/>
      <c r="AJ53" s="210"/>
      <c r="AK53" s="210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H53" s="214"/>
      <c r="BI53" s="214"/>
      <c r="BJ53" s="214"/>
      <c r="BK53" s="214"/>
      <c r="BL53" s="214"/>
      <c r="BM53" s="214"/>
      <c r="BN53" s="214"/>
      <c r="BO53" s="180"/>
      <c r="BP53" s="214"/>
      <c r="BQ53" s="214"/>
      <c r="BR53" s="214"/>
      <c r="BS53" s="214"/>
      <c r="BT53" s="214"/>
      <c r="BU53" s="180"/>
      <c r="BV53" s="180"/>
      <c r="BW53" s="180"/>
      <c r="BX53" s="180"/>
      <c r="BY53" s="180"/>
      <c r="FG53" s="93"/>
      <c r="FH53" s="93"/>
      <c r="FI53" s="93"/>
      <c r="FJ53" s="93"/>
      <c r="FK53" s="93"/>
      <c r="FL53" s="93"/>
    </row>
    <row r="54" spans="30:168" ht="12.75">
      <c r="AD54" s="210"/>
      <c r="AF54" s="210"/>
      <c r="AG54" s="210"/>
      <c r="AH54" s="210"/>
      <c r="AI54" s="210"/>
      <c r="AJ54" s="210"/>
      <c r="AK54" s="210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F54" s="220"/>
      <c r="BO54" s="214"/>
      <c r="BP54" s="214"/>
      <c r="BQ54" s="214"/>
      <c r="BR54" s="214"/>
      <c r="BS54" s="214"/>
      <c r="BT54" s="214"/>
      <c r="BU54" s="180"/>
      <c r="BV54" s="180"/>
      <c r="BW54" s="180"/>
      <c r="BX54" s="180"/>
      <c r="BY54" s="180"/>
      <c r="FG54" s="93"/>
      <c r="FH54" s="93"/>
      <c r="FI54" s="93"/>
      <c r="FJ54" s="93"/>
      <c r="FK54" s="93"/>
      <c r="FL54" s="93"/>
    </row>
    <row r="55" spans="30:168" ht="12.75">
      <c r="AD55" s="210"/>
      <c r="AF55" s="210"/>
      <c r="AG55" s="210"/>
      <c r="AH55" s="210"/>
      <c r="AI55" s="210"/>
      <c r="AJ55" s="210"/>
      <c r="AK55" s="210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F55" s="220"/>
      <c r="BG55" s="214"/>
      <c r="BO55" s="214"/>
      <c r="BP55" s="214"/>
      <c r="BQ55" s="214"/>
      <c r="BR55" s="214"/>
      <c r="BS55" s="214"/>
      <c r="BT55" s="214"/>
      <c r="BU55" s="180"/>
      <c r="BV55" s="180"/>
      <c r="BW55" s="180"/>
      <c r="BX55" s="180"/>
      <c r="BY55" s="180"/>
      <c r="FG55" s="93"/>
      <c r="FH55" s="93"/>
      <c r="FI55" s="93"/>
      <c r="FJ55" s="93"/>
      <c r="FK55" s="93"/>
      <c r="FL55" s="93"/>
    </row>
    <row r="56" spans="30:168" ht="12.75">
      <c r="AD56" s="210"/>
      <c r="AF56" s="210"/>
      <c r="AG56" s="210"/>
      <c r="AH56" s="210"/>
      <c r="AI56" s="210"/>
      <c r="AJ56" s="210"/>
      <c r="AK56" s="210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G56" s="214"/>
      <c r="BO56" s="214"/>
      <c r="BP56" s="214"/>
      <c r="BQ56" s="214"/>
      <c r="BR56" s="214"/>
      <c r="BS56" s="214"/>
      <c r="BT56" s="214"/>
      <c r="BU56" s="180"/>
      <c r="BV56" s="180"/>
      <c r="BW56" s="180"/>
      <c r="BX56" s="180"/>
      <c r="BY56" s="180"/>
      <c r="FG56" s="93"/>
      <c r="FH56" s="93"/>
      <c r="FI56" s="93"/>
      <c r="FJ56" s="93"/>
      <c r="FK56" s="93"/>
      <c r="FL56" s="93"/>
    </row>
    <row r="57" spans="30:168" ht="12.75">
      <c r="AD57" s="210"/>
      <c r="AF57" s="210"/>
      <c r="AG57" s="210"/>
      <c r="AH57" s="210"/>
      <c r="AI57" s="210"/>
      <c r="AJ57" s="210"/>
      <c r="AK57" s="210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O57" s="214"/>
      <c r="BP57" s="214"/>
      <c r="BQ57" s="214"/>
      <c r="BR57" s="214"/>
      <c r="BS57" s="214"/>
      <c r="BT57" s="214"/>
      <c r="BU57" s="180"/>
      <c r="BV57" s="180"/>
      <c r="BW57" s="180"/>
      <c r="BX57" s="180"/>
      <c r="BY57" s="180"/>
      <c r="FG57" s="93"/>
      <c r="FH57" s="93"/>
      <c r="FI57" s="93"/>
      <c r="FJ57" s="93"/>
      <c r="FK57" s="93"/>
      <c r="FL57" s="93"/>
    </row>
    <row r="58" spans="30:168" ht="12.75">
      <c r="AD58" s="210"/>
      <c r="AF58" s="210"/>
      <c r="AG58" s="210"/>
      <c r="AH58" s="210"/>
      <c r="AI58" s="210"/>
      <c r="AJ58" s="210"/>
      <c r="AK58" s="210"/>
      <c r="AV58" s="213"/>
      <c r="AW58" s="213"/>
      <c r="AX58" s="213"/>
      <c r="AY58" s="213"/>
      <c r="AZ58" s="213"/>
      <c r="BA58" s="213"/>
      <c r="BB58" s="213"/>
      <c r="BC58" s="213"/>
      <c r="BO58" s="214"/>
      <c r="BP58" s="214"/>
      <c r="BQ58" s="214"/>
      <c r="BR58" s="214"/>
      <c r="BS58" s="214"/>
      <c r="BT58" s="214"/>
      <c r="BU58" s="180"/>
      <c r="BV58" s="180"/>
      <c r="BW58" s="180"/>
      <c r="BX58" s="180"/>
      <c r="BY58" s="180"/>
      <c r="FG58" s="93"/>
      <c r="FH58" s="93"/>
      <c r="FI58" s="93"/>
      <c r="FJ58" s="93"/>
      <c r="FK58" s="93"/>
      <c r="FL58" s="93"/>
    </row>
    <row r="59" spans="30:168" ht="12.75">
      <c r="AD59" s="210"/>
      <c r="AF59" s="210"/>
      <c r="AG59" s="210"/>
      <c r="AH59" s="210"/>
      <c r="AI59" s="210"/>
      <c r="AJ59" s="210"/>
      <c r="AK59" s="210"/>
      <c r="AV59" s="213"/>
      <c r="AW59" s="213"/>
      <c r="AX59" s="213"/>
      <c r="AY59" s="213"/>
      <c r="AZ59" s="213"/>
      <c r="BA59" s="213"/>
      <c r="BB59" s="213"/>
      <c r="BC59" s="213"/>
      <c r="BO59" s="214"/>
      <c r="BP59" s="214"/>
      <c r="BQ59" s="214"/>
      <c r="BR59" s="214"/>
      <c r="BS59" s="214"/>
      <c r="BT59" s="214"/>
      <c r="BU59" s="180"/>
      <c r="BV59" s="180"/>
      <c r="BW59" s="180"/>
      <c r="BX59" s="180"/>
      <c r="BY59" s="180"/>
      <c r="FG59" s="93"/>
      <c r="FH59" s="93"/>
      <c r="FI59" s="93"/>
      <c r="FJ59" s="93"/>
      <c r="FK59" s="93"/>
      <c r="FL59" s="93"/>
    </row>
    <row r="60" spans="30:168" ht="12.75">
      <c r="AD60" s="210"/>
      <c r="AF60" s="210"/>
      <c r="AG60" s="210"/>
      <c r="AH60" s="210"/>
      <c r="AI60" s="210"/>
      <c r="AJ60" s="210"/>
      <c r="AK60" s="210"/>
      <c r="AV60" s="213"/>
      <c r="AW60" s="213"/>
      <c r="AX60" s="213"/>
      <c r="AY60" s="213"/>
      <c r="AZ60" s="213"/>
      <c r="BA60" s="213"/>
      <c r="BB60" s="213"/>
      <c r="BC60" s="213"/>
      <c r="BO60" s="214"/>
      <c r="BP60" s="214"/>
      <c r="BQ60" s="214"/>
      <c r="BR60" s="214"/>
      <c r="BS60" s="214"/>
      <c r="BT60" s="214"/>
      <c r="BU60" s="180"/>
      <c r="BV60" s="180"/>
      <c r="BW60" s="180"/>
      <c r="BX60" s="180"/>
      <c r="BY60" s="180"/>
      <c r="FG60" s="93"/>
      <c r="FH60" s="93"/>
      <c r="FI60" s="93"/>
      <c r="FJ60" s="93"/>
      <c r="FK60" s="93"/>
      <c r="FL60" s="93"/>
    </row>
    <row r="61" spans="30:168" ht="12.75">
      <c r="AD61" s="210"/>
      <c r="AF61" s="210"/>
      <c r="AG61" s="210"/>
      <c r="AH61" s="210"/>
      <c r="AI61" s="210"/>
      <c r="AJ61" s="210"/>
      <c r="AK61" s="210"/>
      <c r="AV61" s="213"/>
      <c r="AW61" s="213"/>
      <c r="AX61" s="213"/>
      <c r="AY61" s="213"/>
      <c r="AZ61" s="213"/>
      <c r="BA61" s="213"/>
      <c r="BB61" s="213"/>
      <c r="BC61" s="213"/>
      <c r="BO61" s="214"/>
      <c r="BP61" s="214"/>
      <c r="BQ61" s="214"/>
      <c r="BR61" s="214"/>
      <c r="BS61" s="214"/>
      <c r="BT61" s="214"/>
      <c r="BU61" s="180"/>
      <c r="BV61" s="180"/>
      <c r="BW61" s="180"/>
      <c r="BX61" s="180"/>
      <c r="BY61" s="180"/>
      <c r="FG61" s="93"/>
      <c r="FH61" s="93"/>
      <c r="FI61" s="93"/>
      <c r="FJ61" s="93"/>
      <c r="FK61" s="93"/>
      <c r="FL61" s="93"/>
    </row>
    <row r="62" spans="30:168" ht="12.75">
      <c r="AD62" s="210"/>
      <c r="AF62" s="210"/>
      <c r="AG62" s="210"/>
      <c r="AH62" s="210"/>
      <c r="AI62" s="210"/>
      <c r="AJ62" s="210"/>
      <c r="AK62" s="210"/>
      <c r="AV62" s="213"/>
      <c r="AW62" s="213"/>
      <c r="AX62" s="213"/>
      <c r="AY62" s="213"/>
      <c r="AZ62" s="213"/>
      <c r="BA62" s="213"/>
      <c r="BB62" s="213"/>
      <c r="BC62" s="213"/>
      <c r="BO62" s="214"/>
      <c r="BP62" s="214"/>
      <c r="BQ62" s="214"/>
      <c r="BR62" s="214"/>
      <c r="BS62" s="214"/>
      <c r="BT62" s="214"/>
      <c r="BU62" s="180"/>
      <c r="BV62" s="180"/>
      <c r="BW62" s="180"/>
      <c r="BX62" s="180"/>
      <c r="BY62" s="180"/>
      <c r="FG62" s="93"/>
      <c r="FH62" s="93"/>
      <c r="FI62" s="93"/>
      <c r="FJ62" s="93"/>
      <c r="FK62" s="93"/>
      <c r="FL62" s="93"/>
    </row>
    <row r="63" spans="30:168" ht="12.75">
      <c r="AD63" s="210"/>
      <c r="AF63" s="210"/>
      <c r="AG63" s="210"/>
      <c r="AH63" s="210"/>
      <c r="AI63" s="210"/>
      <c r="AJ63" s="210"/>
      <c r="AK63" s="210"/>
      <c r="AV63" s="213"/>
      <c r="AW63" s="213"/>
      <c r="AX63" s="213"/>
      <c r="AY63" s="213"/>
      <c r="AZ63" s="213"/>
      <c r="BA63" s="213"/>
      <c r="BB63" s="213"/>
      <c r="BC63" s="213"/>
      <c r="BO63" s="214"/>
      <c r="BP63" s="214"/>
      <c r="BQ63" s="214"/>
      <c r="BR63" s="214"/>
      <c r="BS63" s="214"/>
      <c r="BT63" s="214"/>
      <c r="BU63" s="180"/>
      <c r="BV63" s="180"/>
      <c r="BW63" s="180"/>
      <c r="BX63" s="180"/>
      <c r="BY63" s="180"/>
      <c r="FG63" s="93"/>
      <c r="FH63" s="93"/>
      <c r="FI63" s="93"/>
      <c r="FJ63" s="93"/>
      <c r="FK63" s="93"/>
      <c r="FL63" s="93"/>
    </row>
    <row r="64" spans="30:168" ht="12.75">
      <c r="AD64" s="210"/>
      <c r="AF64" s="210"/>
      <c r="AG64" s="210"/>
      <c r="AH64" s="210"/>
      <c r="AI64" s="210"/>
      <c r="AJ64" s="210"/>
      <c r="AK64" s="210"/>
      <c r="AV64" s="213"/>
      <c r="AW64" s="213"/>
      <c r="AX64" s="213"/>
      <c r="AY64" s="213"/>
      <c r="AZ64" s="213"/>
      <c r="BA64" s="213"/>
      <c r="BB64" s="213"/>
      <c r="BC64" s="213"/>
      <c r="BO64" s="214"/>
      <c r="BP64" s="214"/>
      <c r="BQ64" s="214"/>
      <c r="BR64" s="214"/>
      <c r="BS64" s="214"/>
      <c r="BT64" s="214"/>
      <c r="BU64" s="180"/>
      <c r="BV64" s="180"/>
      <c r="BW64" s="180"/>
      <c r="BX64" s="180"/>
      <c r="BY64" s="180"/>
      <c r="FG64" s="93"/>
      <c r="FH64" s="93"/>
      <c r="FI64" s="93"/>
      <c r="FJ64" s="93"/>
      <c r="FK64" s="93"/>
      <c r="FL64" s="93"/>
    </row>
    <row r="65" spans="30:168" ht="12.75">
      <c r="AD65" s="210"/>
      <c r="AF65" s="210"/>
      <c r="AG65" s="210"/>
      <c r="AH65" s="210"/>
      <c r="AI65" s="210"/>
      <c r="AJ65" s="210"/>
      <c r="AK65" s="210"/>
      <c r="AV65" s="213"/>
      <c r="AW65" s="213"/>
      <c r="AX65" s="213"/>
      <c r="AY65" s="213"/>
      <c r="AZ65" s="213"/>
      <c r="BA65" s="213"/>
      <c r="BB65" s="213"/>
      <c r="BC65" s="213"/>
      <c r="BO65" s="214"/>
      <c r="BP65" s="214"/>
      <c r="BQ65" s="214"/>
      <c r="BR65" s="214"/>
      <c r="BS65" s="214"/>
      <c r="BT65" s="214"/>
      <c r="BU65" s="180"/>
      <c r="BV65" s="180"/>
      <c r="BW65" s="180"/>
      <c r="BX65" s="180"/>
      <c r="BY65" s="180"/>
      <c r="FG65" s="93"/>
      <c r="FH65" s="93"/>
      <c r="FI65" s="93"/>
      <c r="FJ65" s="93"/>
      <c r="FK65" s="93"/>
      <c r="FL65" s="93"/>
    </row>
    <row r="66" spans="30:168" ht="12.75">
      <c r="AD66" s="210"/>
      <c r="AF66" s="210"/>
      <c r="AG66" s="210"/>
      <c r="AH66" s="210"/>
      <c r="AI66" s="210"/>
      <c r="AJ66" s="210"/>
      <c r="AK66" s="210"/>
      <c r="AR66" s="213"/>
      <c r="AV66" s="213"/>
      <c r="AW66" s="213"/>
      <c r="AX66" s="213"/>
      <c r="AY66" s="213"/>
      <c r="AZ66" s="213"/>
      <c r="BA66" s="213"/>
      <c r="BB66" s="213"/>
      <c r="BC66" s="213"/>
      <c r="BO66" s="214"/>
      <c r="BP66" s="214"/>
      <c r="BQ66" s="214"/>
      <c r="BR66" s="214"/>
      <c r="BS66" s="214"/>
      <c r="BT66" s="214"/>
      <c r="BU66" s="180"/>
      <c r="BV66" s="180"/>
      <c r="BW66" s="180"/>
      <c r="BX66" s="180"/>
      <c r="BY66" s="180"/>
      <c r="FG66" s="93"/>
      <c r="FH66" s="93"/>
      <c r="FI66" s="93"/>
      <c r="FJ66" s="93"/>
      <c r="FK66" s="93"/>
      <c r="FL66" s="93"/>
    </row>
    <row r="67" spans="30:168" ht="12.75">
      <c r="AD67" s="210"/>
      <c r="AF67" s="210"/>
      <c r="AG67" s="210"/>
      <c r="AH67" s="210"/>
      <c r="AI67" s="210"/>
      <c r="AJ67" s="210"/>
      <c r="AK67" s="210"/>
      <c r="AR67" s="213"/>
      <c r="AV67" s="213"/>
      <c r="AW67" s="213"/>
      <c r="AX67" s="213"/>
      <c r="AY67" s="213"/>
      <c r="AZ67" s="213"/>
      <c r="BA67" s="213"/>
      <c r="BB67" s="213"/>
      <c r="BC67" s="213"/>
      <c r="BO67" s="214"/>
      <c r="BP67" s="214"/>
      <c r="BQ67" s="214"/>
      <c r="BR67" s="214"/>
      <c r="BS67" s="214"/>
      <c r="BT67" s="214"/>
      <c r="BU67" s="180"/>
      <c r="BV67" s="180"/>
      <c r="BW67" s="180"/>
      <c r="BX67" s="180"/>
      <c r="BY67" s="180"/>
      <c r="FG67" s="93"/>
      <c r="FH67" s="93"/>
      <c r="FI67" s="93"/>
      <c r="FJ67" s="93"/>
      <c r="FK67" s="93"/>
      <c r="FL67" s="93"/>
    </row>
    <row r="68" spans="30:168" ht="12.75">
      <c r="AD68" s="210"/>
      <c r="AF68" s="210"/>
      <c r="AG68" s="210"/>
      <c r="AH68" s="210"/>
      <c r="AI68" s="210"/>
      <c r="AJ68" s="210"/>
      <c r="AK68" s="210"/>
      <c r="AP68" s="213"/>
      <c r="AQ68" s="213"/>
      <c r="AV68" s="213"/>
      <c r="AW68" s="213"/>
      <c r="AX68" s="213"/>
      <c r="AY68" s="213"/>
      <c r="AZ68" s="213"/>
      <c r="BA68" s="213"/>
      <c r="BB68" s="213"/>
      <c r="BC68" s="213"/>
      <c r="BO68" s="214"/>
      <c r="BP68" s="214"/>
      <c r="BQ68" s="214"/>
      <c r="BR68" s="214"/>
      <c r="BS68" s="214"/>
      <c r="BT68" s="214"/>
      <c r="BU68" s="180"/>
      <c r="BV68" s="180"/>
      <c r="BW68" s="180"/>
      <c r="BX68" s="180"/>
      <c r="BY68" s="180"/>
      <c r="FG68" s="93"/>
      <c r="FH68" s="93"/>
      <c r="FI68" s="93"/>
      <c r="FJ68" s="93"/>
      <c r="FK68" s="93"/>
      <c r="FL68" s="93"/>
    </row>
    <row r="69" spans="30:168" ht="12.75">
      <c r="AD69" s="210"/>
      <c r="AF69" s="210"/>
      <c r="AG69" s="210"/>
      <c r="AH69" s="210"/>
      <c r="AI69" s="210"/>
      <c r="AJ69" s="210"/>
      <c r="AK69" s="210"/>
      <c r="AP69" s="213"/>
      <c r="AQ69" s="213"/>
      <c r="AV69" s="213"/>
      <c r="AW69" s="213"/>
      <c r="AX69" s="213"/>
      <c r="AY69" s="213"/>
      <c r="AZ69" s="213"/>
      <c r="BA69" s="213"/>
      <c r="BB69" s="213"/>
      <c r="BC69" s="213"/>
      <c r="BO69" s="214"/>
      <c r="BP69" s="214"/>
      <c r="BQ69" s="214"/>
      <c r="BR69" s="214"/>
      <c r="BS69" s="214"/>
      <c r="BT69" s="214"/>
      <c r="BU69" s="180"/>
      <c r="BV69" s="180"/>
      <c r="BW69" s="180"/>
      <c r="BX69" s="180"/>
      <c r="BY69" s="180"/>
      <c r="FF69" s="93"/>
      <c r="FG69" s="93"/>
      <c r="FH69" s="93"/>
      <c r="FI69" s="93"/>
      <c r="FJ69" s="93"/>
      <c r="FK69" s="93"/>
      <c r="FL69" s="93"/>
    </row>
    <row r="70" spans="30:168" ht="12.75">
      <c r="AD70" s="210"/>
      <c r="AF70" s="210"/>
      <c r="AG70" s="210"/>
      <c r="AH70" s="210"/>
      <c r="AI70" s="210"/>
      <c r="AJ70" s="210"/>
      <c r="AK70" s="210"/>
      <c r="AV70" s="213"/>
      <c r="AW70" s="213"/>
      <c r="AX70" s="213"/>
      <c r="AY70" s="213"/>
      <c r="AZ70" s="213"/>
      <c r="BA70" s="213"/>
      <c r="BB70" s="213"/>
      <c r="BC70" s="213"/>
      <c r="BO70" s="214"/>
      <c r="BP70" s="214"/>
      <c r="BQ70" s="214"/>
      <c r="BR70" s="214"/>
      <c r="BS70" s="214"/>
      <c r="BT70" s="214"/>
      <c r="BU70" s="180"/>
      <c r="BV70" s="180"/>
      <c r="BW70" s="180"/>
      <c r="BX70" s="180"/>
      <c r="BY70" s="180"/>
      <c r="FF70" s="93"/>
      <c r="FG70" s="93"/>
      <c r="FH70" s="93"/>
      <c r="FI70" s="93"/>
      <c r="FJ70" s="93"/>
      <c r="FK70" s="93"/>
      <c r="FL70" s="93"/>
    </row>
    <row r="71" spans="30:168" ht="12.75">
      <c r="AD71" s="210"/>
      <c r="AF71" s="210"/>
      <c r="AG71" s="210"/>
      <c r="AH71" s="210"/>
      <c r="AI71" s="210"/>
      <c r="AJ71" s="210"/>
      <c r="AK71" s="210"/>
      <c r="AV71" s="213"/>
      <c r="AW71" s="213"/>
      <c r="AX71" s="213"/>
      <c r="AY71" s="213"/>
      <c r="AZ71" s="213"/>
      <c r="BA71" s="213"/>
      <c r="BB71" s="213"/>
      <c r="BC71" s="213"/>
      <c r="BO71" s="214"/>
      <c r="BP71" s="214"/>
      <c r="BQ71" s="214"/>
      <c r="BR71" s="214"/>
      <c r="BS71" s="214"/>
      <c r="BT71" s="214"/>
      <c r="BU71" s="180"/>
      <c r="BV71" s="180"/>
      <c r="BW71" s="180"/>
      <c r="BX71" s="180"/>
      <c r="BY71" s="180"/>
      <c r="FF71" s="93"/>
      <c r="FG71" s="93"/>
      <c r="FH71" s="93"/>
      <c r="FI71" s="93"/>
      <c r="FJ71" s="93"/>
      <c r="FK71" s="93"/>
      <c r="FL71" s="93"/>
    </row>
    <row r="72" spans="30:168" ht="12.75">
      <c r="AD72" s="210"/>
      <c r="AF72" s="210"/>
      <c r="AG72" s="210"/>
      <c r="AH72" s="210"/>
      <c r="AI72" s="210"/>
      <c r="AJ72" s="210"/>
      <c r="AK72" s="210"/>
      <c r="AV72" s="213"/>
      <c r="AW72" s="213"/>
      <c r="AX72" s="213"/>
      <c r="AY72" s="213"/>
      <c r="AZ72" s="213"/>
      <c r="BA72" s="213"/>
      <c r="BB72" s="213"/>
      <c r="BC72" s="213"/>
      <c r="BO72" s="214"/>
      <c r="BP72" s="214"/>
      <c r="BQ72" s="214"/>
      <c r="BR72" s="214"/>
      <c r="BS72" s="214"/>
      <c r="BT72" s="214"/>
      <c r="BU72" s="180"/>
      <c r="BV72" s="180"/>
      <c r="BW72" s="180"/>
      <c r="BX72" s="180"/>
      <c r="BY72" s="180"/>
      <c r="FF72" s="93"/>
      <c r="FG72" s="93"/>
      <c r="FH72" s="93"/>
      <c r="FI72" s="93"/>
      <c r="FJ72" s="93"/>
      <c r="FK72" s="93"/>
      <c r="FL72" s="93"/>
    </row>
    <row r="73" spans="30:168" ht="12.75">
      <c r="AD73" s="210"/>
      <c r="AF73" s="210"/>
      <c r="AG73" s="210"/>
      <c r="AH73" s="210"/>
      <c r="AI73" s="210"/>
      <c r="AJ73" s="210"/>
      <c r="AK73" s="210"/>
      <c r="AV73" s="213"/>
      <c r="AW73" s="213"/>
      <c r="AX73" s="213"/>
      <c r="AY73" s="213"/>
      <c r="AZ73" s="213"/>
      <c r="BA73" s="213"/>
      <c r="BB73" s="213"/>
      <c r="BC73" s="213"/>
      <c r="BO73" s="214"/>
      <c r="BP73" s="214"/>
      <c r="BQ73" s="214"/>
      <c r="BR73" s="214"/>
      <c r="BS73" s="214"/>
      <c r="BT73" s="214"/>
      <c r="BU73" s="180"/>
      <c r="BV73" s="180"/>
      <c r="BW73" s="180"/>
      <c r="BX73" s="180"/>
      <c r="BY73" s="180"/>
      <c r="FF73" s="93"/>
      <c r="FG73" s="93"/>
      <c r="FH73" s="93"/>
      <c r="FI73" s="93"/>
      <c r="FJ73" s="93"/>
      <c r="FK73" s="93"/>
      <c r="FL73" s="93"/>
    </row>
    <row r="74" spans="30:168" ht="12.75">
      <c r="AD74" s="210"/>
      <c r="AF74" s="210"/>
      <c r="AG74" s="210"/>
      <c r="AH74" s="210"/>
      <c r="AI74" s="210"/>
      <c r="AJ74" s="210"/>
      <c r="AK74" s="210"/>
      <c r="AV74" s="213"/>
      <c r="AW74" s="213"/>
      <c r="AX74" s="213"/>
      <c r="AY74" s="213"/>
      <c r="AZ74" s="213"/>
      <c r="BA74" s="213"/>
      <c r="BB74" s="213"/>
      <c r="BC74" s="213"/>
      <c r="BO74" s="214"/>
      <c r="BP74" s="214"/>
      <c r="BQ74" s="214"/>
      <c r="BR74" s="214"/>
      <c r="BS74" s="214"/>
      <c r="BT74" s="214"/>
      <c r="BU74" s="180"/>
      <c r="BV74" s="180"/>
      <c r="BW74" s="180"/>
      <c r="BX74" s="180"/>
      <c r="BY74" s="180"/>
      <c r="FF74" s="93"/>
      <c r="FG74" s="93"/>
      <c r="FH74" s="93"/>
      <c r="FI74" s="93"/>
      <c r="FJ74" s="93"/>
      <c r="FK74" s="93"/>
      <c r="FL74" s="93"/>
    </row>
    <row r="75" spans="30:168" ht="12.75">
      <c r="AD75" s="210"/>
      <c r="AF75" s="210"/>
      <c r="AG75" s="210"/>
      <c r="AH75" s="210"/>
      <c r="AI75" s="210"/>
      <c r="AJ75" s="210"/>
      <c r="AK75" s="210"/>
      <c r="AV75" s="213"/>
      <c r="AW75" s="213"/>
      <c r="AX75" s="213"/>
      <c r="AY75" s="213"/>
      <c r="AZ75" s="213"/>
      <c r="BA75" s="213"/>
      <c r="BB75" s="213"/>
      <c r="BC75" s="213"/>
      <c r="BO75" s="214"/>
      <c r="BP75" s="214"/>
      <c r="BQ75" s="214"/>
      <c r="BR75" s="214"/>
      <c r="BS75" s="214"/>
      <c r="BT75" s="214"/>
      <c r="BU75" s="180"/>
      <c r="BV75" s="180"/>
      <c r="BW75" s="180"/>
      <c r="BX75" s="180"/>
      <c r="BY75" s="180"/>
      <c r="FF75" s="93"/>
      <c r="FG75" s="93"/>
      <c r="FH75" s="93"/>
      <c r="FI75" s="93"/>
      <c r="FJ75" s="93"/>
      <c r="FK75" s="93"/>
      <c r="FL75" s="93"/>
    </row>
    <row r="76" spans="30:168" ht="12.75">
      <c r="AD76" s="210"/>
      <c r="AF76" s="210"/>
      <c r="AG76" s="210"/>
      <c r="AH76" s="210"/>
      <c r="AI76" s="210"/>
      <c r="AJ76" s="210"/>
      <c r="AK76" s="210"/>
      <c r="AV76" s="213"/>
      <c r="AW76" s="213"/>
      <c r="AX76" s="213"/>
      <c r="AY76" s="213"/>
      <c r="AZ76" s="213"/>
      <c r="BA76" s="213"/>
      <c r="BB76" s="213"/>
      <c r="BC76" s="213"/>
      <c r="BO76" s="214"/>
      <c r="BP76" s="214"/>
      <c r="BQ76" s="214"/>
      <c r="BR76" s="214"/>
      <c r="BS76" s="214"/>
      <c r="BT76" s="214"/>
      <c r="BU76" s="180"/>
      <c r="BV76" s="180"/>
      <c r="BW76" s="180"/>
      <c r="BX76" s="180"/>
      <c r="BY76" s="180"/>
      <c r="FF76" s="93"/>
      <c r="FG76" s="93"/>
      <c r="FH76" s="93"/>
      <c r="FI76" s="93"/>
      <c r="FJ76" s="93"/>
      <c r="FK76" s="93"/>
      <c r="FL76" s="93"/>
    </row>
    <row r="77" spans="30:168" ht="12.75">
      <c r="AD77" s="210"/>
      <c r="AF77" s="210"/>
      <c r="AG77" s="210"/>
      <c r="AH77" s="210"/>
      <c r="AI77" s="210"/>
      <c r="AJ77" s="210"/>
      <c r="AK77" s="210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O77" s="214"/>
      <c r="BP77" s="214"/>
      <c r="BQ77" s="214"/>
      <c r="BR77" s="214"/>
      <c r="BS77" s="214"/>
      <c r="BT77" s="214"/>
      <c r="BU77" s="180"/>
      <c r="BV77" s="180"/>
      <c r="BW77" s="180"/>
      <c r="BX77" s="180"/>
      <c r="BY77" s="180"/>
      <c r="FF77" s="93"/>
      <c r="FG77" s="93"/>
      <c r="FH77" s="93"/>
      <c r="FI77" s="93"/>
      <c r="FJ77" s="93"/>
      <c r="FK77" s="93"/>
      <c r="FL77" s="93"/>
    </row>
    <row r="78" spans="30:168" ht="12.75">
      <c r="AD78" s="210"/>
      <c r="AF78" s="210"/>
      <c r="AG78" s="210"/>
      <c r="AH78" s="210"/>
      <c r="AI78" s="210"/>
      <c r="AJ78" s="210"/>
      <c r="AK78" s="210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O78" s="214"/>
      <c r="BP78" s="214"/>
      <c r="BQ78" s="214"/>
      <c r="BR78" s="214"/>
      <c r="BS78" s="214"/>
      <c r="BT78" s="214"/>
      <c r="BU78" s="180"/>
      <c r="BV78" s="180"/>
      <c r="BW78" s="180"/>
      <c r="BX78" s="180"/>
      <c r="BY78" s="180"/>
      <c r="FF78" s="93"/>
      <c r="FG78" s="93"/>
      <c r="FH78" s="93"/>
      <c r="FI78" s="93"/>
      <c r="FJ78" s="93"/>
      <c r="FK78" s="93"/>
      <c r="FL78" s="93"/>
    </row>
    <row r="79" spans="30:168" ht="12.75">
      <c r="AD79" s="210"/>
      <c r="AF79" s="210"/>
      <c r="AG79" s="210"/>
      <c r="AH79" s="210"/>
      <c r="AI79" s="210"/>
      <c r="AJ79" s="210"/>
      <c r="AK79" s="210"/>
      <c r="AW79" s="213"/>
      <c r="AX79" s="213"/>
      <c r="AY79" s="213"/>
      <c r="AZ79" s="213"/>
      <c r="BA79" s="213"/>
      <c r="BB79" s="213"/>
      <c r="BC79" s="213"/>
      <c r="BO79" s="214"/>
      <c r="BP79" s="214"/>
      <c r="BQ79" s="214"/>
      <c r="BR79" s="214"/>
      <c r="BS79" s="214"/>
      <c r="BT79" s="214"/>
      <c r="BU79" s="180"/>
      <c r="BV79" s="180"/>
      <c r="BW79" s="180"/>
      <c r="BX79" s="180"/>
      <c r="BY79" s="180"/>
      <c r="FF79" s="93"/>
      <c r="FG79" s="93"/>
      <c r="FH79" s="93"/>
      <c r="FI79" s="93"/>
      <c r="FJ79" s="93"/>
      <c r="FK79" s="93"/>
      <c r="FL79" s="93"/>
    </row>
    <row r="80" spans="30:168" ht="12.75">
      <c r="AD80" s="210"/>
      <c r="AF80" s="210"/>
      <c r="AG80" s="210"/>
      <c r="AH80" s="210"/>
      <c r="AI80" s="210"/>
      <c r="AJ80" s="210"/>
      <c r="AK80" s="210"/>
      <c r="AW80" s="213"/>
      <c r="AX80" s="213"/>
      <c r="AY80" s="213"/>
      <c r="AZ80" s="213"/>
      <c r="BA80" s="213"/>
      <c r="BB80" s="213"/>
      <c r="BC80" s="213"/>
      <c r="BO80" s="214"/>
      <c r="BP80" s="214"/>
      <c r="BQ80" s="214"/>
      <c r="BR80" s="214"/>
      <c r="BS80" s="214"/>
      <c r="BT80" s="180"/>
      <c r="BU80" s="180"/>
      <c r="BV80" s="180"/>
      <c r="BW80" s="180"/>
      <c r="BX80" s="180"/>
      <c r="BY80" s="180"/>
      <c r="FF80" s="93"/>
      <c r="FG80" s="93"/>
      <c r="FH80" s="93"/>
      <c r="FI80" s="93"/>
      <c r="FJ80" s="93"/>
      <c r="FK80" s="93"/>
      <c r="FL80" s="93"/>
    </row>
    <row r="81" spans="30:168" ht="12.75">
      <c r="AD81" s="210"/>
      <c r="AF81" s="210"/>
      <c r="AG81" s="210"/>
      <c r="AH81" s="210"/>
      <c r="AI81" s="210"/>
      <c r="AJ81" s="210"/>
      <c r="AK81" s="210"/>
      <c r="AW81" s="213"/>
      <c r="AX81" s="213"/>
      <c r="AY81" s="213"/>
      <c r="AZ81" s="213"/>
      <c r="BA81" s="213"/>
      <c r="BB81" s="213"/>
      <c r="BC81" s="213"/>
      <c r="BO81" s="214"/>
      <c r="BP81" s="214"/>
      <c r="BQ81" s="214"/>
      <c r="BR81" s="214"/>
      <c r="BS81" s="214"/>
      <c r="BT81" s="180"/>
      <c r="BU81" s="180"/>
      <c r="BV81" s="180"/>
      <c r="BW81" s="180"/>
      <c r="BX81" s="180"/>
      <c r="BY81" s="180"/>
      <c r="FF81" s="93"/>
      <c r="FG81" s="93"/>
      <c r="FH81" s="93"/>
      <c r="FI81" s="93"/>
      <c r="FJ81" s="93"/>
      <c r="FK81" s="93"/>
      <c r="FL81" s="93"/>
    </row>
    <row r="82" spans="30:168" ht="12.75">
      <c r="AD82" s="210"/>
      <c r="AF82" s="210"/>
      <c r="AG82" s="210"/>
      <c r="AH82" s="210"/>
      <c r="AI82" s="210"/>
      <c r="AJ82" s="210"/>
      <c r="AK82" s="210"/>
      <c r="AW82" s="213"/>
      <c r="AX82" s="213"/>
      <c r="AY82" s="213"/>
      <c r="AZ82" s="213"/>
      <c r="BA82" s="213"/>
      <c r="BB82" s="213"/>
      <c r="BC82" s="213"/>
      <c r="BO82" s="214"/>
      <c r="BP82" s="214"/>
      <c r="BQ82" s="214"/>
      <c r="BR82" s="214"/>
      <c r="BS82" s="214"/>
      <c r="BT82" s="180"/>
      <c r="BU82" s="180"/>
      <c r="BV82" s="180"/>
      <c r="BW82" s="180"/>
      <c r="BX82" s="180"/>
      <c r="BY82" s="180"/>
      <c r="FF82" s="93"/>
      <c r="FG82" s="93"/>
      <c r="FH82" s="93"/>
      <c r="FI82" s="93"/>
      <c r="FJ82" s="93"/>
      <c r="FK82" s="93"/>
      <c r="FL82" s="93"/>
    </row>
    <row r="83" spans="30:168" ht="12.75">
      <c r="AD83" s="210"/>
      <c r="AF83" s="210"/>
      <c r="AG83" s="210"/>
      <c r="AH83" s="210"/>
      <c r="AI83" s="210"/>
      <c r="AJ83" s="210"/>
      <c r="AK83" s="210"/>
      <c r="AW83" s="213"/>
      <c r="AX83" s="213"/>
      <c r="AY83" s="213"/>
      <c r="AZ83" s="213"/>
      <c r="BA83" s="213"/>
      <c r="BB83" s="213"/>
      <c r="BC83" s="213"/>
      <c r="BO83" s="214"/>
      <c r="BP83" s="214"/>
      <c r="BQ83" s="214"/>
      <c r="BR83" s="214"/>
      <c r="BS83" s="214"/>
      <c r="BT83" s="180"/>
      <c r="BU83" s="180"/>
      <c r="BV83" s="180"/>
      <c r="BW83" s="180"/>
      <c r="BX83" s="180"/>
      <c r="BY83" s="180"/>
      <c r="FF83" s="93"/>
      <c r="FG83" s="93"/>
      <c r="FH83" s="93"/>
      <c r="FI83" s="93"/>
      <c r="FJ83" s="93"/>
      <c r="FK83" s="93"/>
      <c r="FL83" s="93"/>
    </row>
    <row r="84" spans="30:168" ht="12.75">
      <c r="AD84" s="210"/>
      <c r="AF84" s="210"/>
      <c r="AG84" s="210"/>
      <c r="AH84" s="210"/>
      <c r="AI84" s="210"/>
      <c r="AJ84" s="210"/>
      <c r="AK84" s="210"/>
      <c r="AW84" s="213"/>
      <c r="AX84" s="213"/>
      <c r="AY84" s="213"/>
      <c r="AZ84" s="213"/>
      <c r="BA84" s="213"/>
      <c r="BB84" s="213"/>
      <c r="BC84" s="213"/>
      <c r="BO84" s="214"/>
      <c r="BP84" s="214"/>
      <c r="BQ84" s="214"/>
      <c r="BR84" s="214"/>
      <c r="BS84" s="214"/>
      <c r="BT84" s="180"/>
      <c r="BU84" s="180"/>
      <c r="BV84" s="180"/>
      <c r="BW84" s="180"/>
      <c r="BX84" s="180"/>
      <c r="BY84" s="180"/>
      <c r="FF84" s="93"/>
      <c r="FG84" s="93"/>
      <c r="FH84" s="93"/>
      <c r="FI84" s="93"/>
      <c r="FJ84" s="93"/>
      <c r="FK84" s="93"/>
      <c r="FL84" s="93"/>
    </row>
    <row r="85" spans="30:168" ht="12.75">
      <c r="AD85" s="210"/>
      <c r="AF85" s="210"/>
      <c r="AG85" s="210"/>
      <c r="AH85" s="210"/>
      <c r="AI85" s="210"/>
      <c r="AJ85" s="210"/>
      <c r="AK85" s="210"/>
      <c r="AW85" s="213"/>
      <c r="AX85" s="213"/>
      <c r="AY85" s="213"/>
      <c r="AZ85" s="213"/>
      <c r="BA85" s="213"/>
      <c r="BB85" s="213"/>
      <c r="BC85" s="213"/>
      <c r="BO85" s="214"/>
      <c r="BP85" s="214"/>
      <c r="BQ85" s="214"/>
      <c r="BR85" s="214"/>
      <c r="BS85" s="214"/>
      <c r="BT85" s="180"/>
      <c r="BU85" s="180"/>
      <c r="BV85" s="180"/>
      <c r="BW85" s="180"/>
      <c r="BX85" s="180"/>
      <c r="BY85" s="180"/>
      <c r="FF85" s="93"/>
      <c r="FG85" s="93"/>
      <c r="FH85" s="93"/>
      <c r="FI85" s="93"/>
      <c r="FJ85" s="93"/>
      <c r="FK85" s="93"/>
      <c r="FL85" s="93"/>
    </row>
    <row r="86" spans="30:168" ht="12.75">
      <c r="AD86" s="210"/>
      <c r="AF86" s="210"/>
      <c r="AG86" s="210"/>
      <c r="AH86" s="210"/>
      <c r="AI86" s="210"/>
      <c r="AJ86" s="210"/>
      <c r="AK86" s="210"/>
      <c r="AW86" s="213"/>
      <c r="AX86" s="213"/>
      <c r="AY86" s="213"/>
      <c r="AZ86" s="213"/>
      <c r="BA86" s="213"/>
      <c r="BB86" s="213"/>
      <c r="BC86" s="213"/>
      <c r="BO86" s="214"/>
      <c r="BP86" s="214"/>
      <c r="BQ86" s="214"/>
      <c r="BR86" s="214"/>
      <c r="BS86" s="214"/>
      <c r="BT86" s="180"/>
      <c r="BU86" s="180"/>
      <c r="BV86" s="180"/>
      <c r="BW86" s="180"/>
      <c r="BX86" s="180"/>
      <c r="BY86" s="180"/>
      <c r="FF86" s="93"/>
      <c r="FG86" s="93"/>
      <c r="FH86" s="93"/>
      <c r="FI86" s="93"/>
      <c r="FJ86" s="93"/>
      <c r="FK86" s="93"/>
      <c r="FL86" s="93"/>
    </row>
    <row r="87" spans="30:168" ht="12.75">
      <c r="AD87" s="210"/>
      <c r="AF87" s="210"/>
      <c r="AG87" s="210"/>
      <c r="AH87" s="210"/>
      <c r="AI87" s="210"/>
      <c r="AJ87" s="210"/>
      <c r="AK87" s="210"/>
      <c r="AW87" s="213"/>
      <c r="AX87" s="213"/>
      <c r="AY87" s="213"/>
      <c r="AZ87" s="213"/>
      <c r="BA87" s="213"/>
      <c r="BB87" s="213"/>
      <c r="BC87" s="213"/>
      <c r="BO87" s="214"/>
      <c r="BP87" s="214"/>
      <c r="BQ87" s="214"/>
      <c r="BR87" s="214"/>
      <c r="BS87" s="214"/>
      <c r="BT87" s="180"/>
      <c r="BU87" s="180"/>
      <c r="BV87" s="180"/>
      <c r="BW87" s="180"/>
      <c r="BX87" s="180"/>
      <c r="BY87" s="180"/>
      <c r="FF87" s="93"/>
      <c r="FG87" s="93"/>
      <c r="FH87" s="93"/>
      <c r="FI87" s="93"/>
      <c r="FJ87" s="93"/>
      <c r="FK87" s="93"/>
      <c r="FL87" s="93"/>
    </row>
    <row r="88" spans="30:168" ht="12.75">
      <c r="AD88" s="210"/>
      <c r="AF88" s="210"/>
      <c r="AG88" s="210"/>
      <c r="AH88" s="210"/>
      <c r="AI88" s="210"/>
      <c r="AJ88" s="210"/>
      <c r="AK88" s="210"/>
      <c r="AW88" s="213"/>
      <c r="AX88" s="213"/>
      <c r="AY88" s="213"/>
      <c r="AZ88" s="213"/>
      <c r="BA88" s="213"/>
      <c r="BB88" s="213"/>
      <c r="BC88" s="213"/>
      <c r="BO88" s="214"/>
      <c r="BP88" s="214"/>
      <c r="BQ88" s="214"/>
      <c r="BR88" s="214"/>
      <c r="BS88" s="214"/>
      <c r="BT88" s="180"/>
      <c r="BU88" s="180"/>
      <c r="BV88" s="180"/>
      <c r="BW88" s="180"/>
      <c r="BX88" s="180"/>
      <c r="BY88" s="180"/>
      <c r="FF88" s="93"/>
      <c r="FG88" s="93"/>
      <c r="FH88" s="93"/>
      <c r="FI88" s="93"/>
      <c r="FJ88" s="93"/>
      <c r="FK88" s="93"/>
      <c r="FL88" s="93"/>
    </row>
    <row r="89" spans="30:168" ht="12.75">
      <c r="AD89" s="210"/>
      <c r="AF89" s="210"/>
      <c r="AG89" s="210"/>
      <c r="AH89" s="210"/>
      <c r="AI89" s="210"/>
      <c r="AJ89" s="210"/>
      <c r="AK89" s="210"/>
      <c r="AW89" s="213"/>
      <c r="AX89" s="213"/>
      <c r="AY89" s="213"/>
      <c r="AZ89" s="213"/>
      <c r="BA89" s="213"/>
      <c r="BB89" s="213"/>
      <c r="BC89" s="213"/>
      <c r="BO89" s="214"/>
      <c r="BP89" s="214"/>
      <c r="BQ89" s="214"/>
      <c r="BR89" s="214"/>
      <c r="BS89" s="214"/>
      <c r="BT89" s="180"/>
      <c r="BU89" s="180"/>
      <c r="BV89" s="180"/>
      <c r="BW89" s="180"/>
      <c r="BX89" s="180"/>
      <c r="BY89" s="180"/>
      <c r="FF89" s="93"/>
      <c r="FG89" s="93"/>
      <c r="FH89" s="93"/>
      <c r="FI89" s="93"/>
      <c r="FJ89" s="93"/>
      <c r="FK89" s="93"/>
      <c r="FL89" s="93"/>
    </row>
    <row r="90" spans="30:168" ht="12.75">
      <c r="AD90" s="210"/>
      <c r="AF90" s="210"/>
      <c r="AG90" s="210"/>
      <c r="AH90" s="210"/>
      <c r="AI90" s="210"/>
      <c r="AJ90" s="210"/>
      <c r="AK90" s="210"/>
      <c r="AW90" s="213"/>
      <c r="AX90" s="213"/>
      <c r="AY90" s="213"/>
      <c r="AZ90" s="213"/>
      <c r="BA90" s="213"/>
      <c r="BB90" s="213"/>
      <c r="BC90" s="213"/>
      <c r="BO90" s="214"/>
      <c r="BP90" s="214"/>
      <c r="BQ90" s="214"/>
      <c r="BR90" s="214"/>
      <c r="BS90" s="214"/>
      <c r="BT90" s="180"/>
      <c r="BU90" s="180"/>
      <c r="BV90" s="180"/>
      <c r="BW90" s="180"/>
      <c r="BX90" s="180"/>
      <c r="BY90" s="180"/>
      <c r="FF90" s="93"/>
      <c r="FG90" s="93"/>
      <c r="FH90" s="93"/>
      <c r="FI90" s="93"/>
      <c r="FJ90" s="93"/>
      <c r="FK90" s="93"/>
      <c r="FL90" s="93"/>
    </row>
    <row r="91" spans="30:168" ht="12.75">
      <c r="AD91" s="210"/>
      <c r="AF91" s="210"/>
      <c r="AG91" s="210"/>
      <c r="AH91" s="210"/>
      <c r="AI91" s="210"/>
      <c r="AJ91" s="210"/>
      <c r="AK91" s="210"/>
      <c r="AW91" s="213"/>
      <c r="AX91" s="213"/>
      <c r="AY91" s="213"/>
      <c r="AZ91" s="213"/>
      <c r="BA91" s="213"/>
      <c r="BB91" s="213"/>
      <c r="BC91" s="213"/>
      <c r="BO91" s="214"/>
      <c r="BP91" s="214"/>
      <c r="BQ91" s="214"/>
      <c r="BR91" s="214"/>
      <c r="BS91" s="214"/>
      <c r="BT91" s="180"/>
      <c r="BU91" s="180"/>
      <c r="BV91" s="180"/>
      <c r="BW91" s="180"/>
      <c r="BX91" s="180"/>
      <c r="BY91" s="180"/>
      <c r="FF91" s="93"/>
      <c r="FG91" s="93"/>
      <c r="FH91" s="93"/>
      <c r="FI91" s="93"/>
      <c r="FJ91" s="93"/>
      <c r="FK91" s="93"/>
      <c r="FL91" s="93"/>
    </row>
    <row r="92" spans="30:168" ht="12.75">
      <c r="AD92" s="210"/>
      <c r="AF92" s="210"/>
      <c r="AG92" s="210"/>
      <c r="AH92" s="210"/>
      <c r="AI92" s="210"/>
      <c r="AJ92" s="210"/>
      <c r="AK92" s="210"/>
      <c r="AW92" s="213"/>
      <c r="AX92" s="213"/>
      <c r="AY92" s="213"/>
      <c r="AZ92" s="213"/>
      <c r="BA92" s="213"/>
      <c r="BB92" s="213"/>
      <c r="BC92" s="213"/>
      <c r="BO92" s="214"/>
      <c r="BP92" s="214"/>
      <c r="BQ92" s="214"/>
      <c r="BR92" s="214"/>
      <c r="BS92" s="214"/>
      <c r="BT92" s="180"/>
      <c r="BU92" s="180"/>
      <c r="BV92" s="180"/>
      <c r="BW92" s="180"/>
      <c r="BX92" s="180"/>
      <c r="BY92" s="180"/>
      <c r="FF92" s="93"/>
      <c r="FG92" s="93"/>
      <c r="FH92" s="93"/>
      <c r="FI92" s="93"/>
      <c r="FJ92" s="93"/>
      <c r="FK92" s="93"/>
      <c r="FL92" s="93"/>
    </row>
    <row r="93" spans="30:168" ht="12.75">
      <c r="AD93" s="210"/>
      <c r="AF93" s="210"/>
      <c r="AG93" s="210"/>
      <c r="AH93" s="210"/>
      <c r="AI93" s="210"/>
      <c r="AJ93" s="210"/>
      <c r="AK93" s="210"/>
      <c r="AW93" s="213"/>
      <c r="AX93" s="213"/>
      <c r="AY93" s="213"/>
      <c r="AZ93" s="213"/>
      <c r="BA93" s="213"/>
      <c r="BB93" s="213"/>
      <c r="BC93" s="213"/>
      <c r="BO93" s="214"/>
      <c r="BP93" s="214"/>
      <c r="BQ93" s="214"/>
      <c r="BR93" s="214"/>
      <c r="BS93" s="214"/>
      <c r="BT93" s="180"/>
      <c r="BU93" s="180"/>
      <c r="BV93" s="180"/>
      <c r="BW93" s="180"/>
      <c r="BX93" s="180"/>
      <c r="BY93" s="180"/>
      <c r="FF93" s="93"/>
      <c r="FG93" s="93"/>
      <c r="FH93" s="93"/>
      <c r="FI93" s="93"/>
      <c r="FJ93" s="93"/>
      <c r="FK93" s="93"/>
      <c r="FL93" s="93"/>
    </row>
    <row r="94" spans="30:168" ht="12.75">
      <c r="AD94" s="210"/>
      <c r="AF94" s="210"/>
      <c r="AG94" s="210"/>
      <c r="AH94" s="210"/>
      <c r="AI94" s="210"/>
      <c r="AJ94" s="210"/>
      <c r="AK94" s="210"/>
      <c r="AW94" s="213"/>
      <c r="AX94" s="213"/>
      <c r="AY94" s="213"/>
      <c r="AZ94" s="213"/>
      <c r="BA94" s="213"/>
      <c r="BB94" s="213"/>
      <c r="BC94" s="213"/>
      <c r="BO94" s="214"/>
      <c r="BP94" s="214"/>
      <c r="BQ94" s="214"/>
      <c r="BR94" s="214"/>
      <c r="BS94" s="214"/>
      <c r="BT94" s="180"/>
      <c r="BU94" s="180"/>
      <c r="BV94" s="180"/>
      <c r="BW94" s="180"/>
      <c r="BX94" s="180"/>
      <c r="BY94" s="180"/>
      <c r="FF94" s="93"/>
      <c r="FG94" s="93"/>
      <c r="FH94" s="93"/>
      <c r="FI94" s="93"/>
      <c r="FJ94" s="93"/>
      <c r="FK94" s="93"/>
      <c r="FL94" s="93"/>
    </row>
    <row r="95" spans="30:168" ht="12.75">
      <c r="AD95" s="210"/>
      <c r="AF95" s="210"/>
      <c r="AG95" s="210"/>
      <c r="AH95" s="210"/>
      <c r="AI95" s="210"/>
      <c r="AJ95" s="210"/>
      <c r="AK95" s="210"/>
      <c r="AW95" s="213"/>
      <c r="AX95" s="213"/>
      <c r="AY95" s="213"/>
      <c r="AZ95" s="213"/>
      <c r="BA95" s="213"/>
      <c r="BB95" s="213"/>
      <c r="BC95" s="213"/>
      <c r="BO95" s="214"/>
      <c r="BP95" s="214"/>
      <c r="BQ95" s="214"/>
      <c r="BR95" s="214"/>
      <c r="BS95" s="214"/>
      <c r="BT95" s="180"/>
      <c r="BU95" s="180"/>
      <c r="BV95" s="180"/>
      <c r="BW95" s="180"/>
      <c r="BX95" s="180"/>
      <c r="BY95" s="180"/>
      <c r="FF95" s="93"/>
      <c r="FG95" s="93"/>
      <c r="FH95" s="93"/>
      <c r="FI95" s="93"/>
      <c r="FJ95" s="93"/>
      <c r="FK95" s="93"/>
      <c r="FL95" s="93"/>
    </row>
    <row r="96" spans="30:168" ht="12.75">
      <c r="AD96" s="210"/>
      <c r="AF96" s="210"/>
      <c r="AG96" s="210"/>
      <c r="AH96" s="210"/>
      <c r="AI96" s="210"/>
      <c r="AJ96" s="210"/>
      <c r="AK96" s="210"/>
      <c r="AW96" s="213"/>
      <c r="AX96" s="213"/>
      <c r="AY96" s="213"/>
      <c r="AZ96" s="213"/>
      <c r="BA96" s="213"/>
      <c r="BB96" s="213"/>
      <c r="BC96" s="213"/>
      <c r="BO96" s="214"/>
      <c r="BP96" s="214"/>
      <c r="BQ96" s="214"/>
      <c r="BR96" s="214"/>
      <c r="BS96" s="214"/>
      <c r="BT96" s="180"/>
      <c r="BU96" s="180"/>
      <c r="BV96" s="180"/>
      <c r="BW96" s="180"/>
      <c r="BX96" s="180"/>
      <c r="BY96" s="180"/>
      <c r="FF96" s="93"/>
      <c r="FG96" s="93"/>
      <c r="FH96" s="93"/>
      <c r="FI96" s="93"/>
      <c r="FJ96" s="93"/>
      <c r="FK96" s="93"/>
      <c r="FL96" s="93"/>
    </row>
    <row r="97" spans="30:168" ht="12.75">
      <c r="AD97" s="210"/>
      <c r="AF97" s="210"/>
      <c r="AG97" s="210"/>
      <c r="AH97" s="210"/>
      <c r="AI97" s="210"/>
      <c r="AJ97" s="210"/>
      <c r="AK97" s="210"/>
      <c r="AW97" s="213"/>
      <c r="AX97" s="213"/>
      <c r="AY97" s="213"/>
      <c r="AZ97" s="213"/>
      <c r="BA97" s="213"/>
      <c r="BB97" s="213"/>
      <c r="BC97" s="213"/>
      <c r="BO97" s="214"/>
      <c r="BP97" s="214"/>
      <c r="BQ97" s="214"/>
      <c r="BR97" s="214"/>
      <c r="BS97" s="214"/>
      <c r="BT97" s="180"/>
      <c r="BU97" s="180"/>
      <c r="BV97" s="180"/>
      <c r="BW97" s="180"/>
      <c r="BX97" s="180"/>
      <c r="BY97" s="180"/>
      <c r="FF97" s="93"/>
      <c r="FG97" s="93"/>
      <c r="FH97" s="93"/>
      <c r="FI97" s="93"/>
      <c r="FJ97" s="93"/>
      <c r="FK97" s="93"/>
      <c r="FL97" s="93"/>
    </row>
    <row r="98" spans="30:168" ht="12.75">
      <c r="AD98" s="210"/>
      <c r="AF98" s="210"/>
      <c r="AG98" s="210"/>
      <c r="AH98" s="210"/>
      <c r="AI98" s="210"/>
      <c r="AJ98" s="210"/>
      <c r="AK98" s="210"/>
      <c r="AW98" s="213"/>
      <c r="AX98" s="213"/>
      <c r="AY98" s="213"/>
      <c r="AZ98" s="213"/>
      <c r="BA98" s="213"/>
      <c r="BB98" s="213"/>
      <c r="BC98" s="213"/>
      <c r="BO98" s="214"/>
      <c r="BP98" s="214"/>
      <c r="BQ98" s="214"/>
      <c r="BR98" s="214"/>
      <c r="BS98" s="214"/>
      <c r="BT98" s="180"/>
      <c r="BU98" s="180"/>
      <c r="BV98" s="180"/>
      <c r="BW98" s="180"/>
      <c r="BX98" s="180"/>
      <c r="BY98" s="180"/>
      <c r="FF98" s="93"/>
      <c r="FG98" s="93"/>
      <c r="FH98" s="93"/>
      <c r="FI98" s="93"/>
      <c r="FJ98" s="93"/>
      <c r="FK98" s="93"/>
      <c r="FL98" s="93"/>
    </row>
    <row r="99" spans="30:168" ht="12.75">
      <c r="AD99" s="210"/>
      <c r="AF99" s="210"/>
      <c r="AG99" s="210"/>
      <c r="AH99" s="210"/>
      <c r="AI99" s="210"/>
      <c r="AJ99" s="210"/>
      <c r="AK99" s="210"/>
      <c r="AW99" s="213"/>
      <c r="AX99" s="213"/>
      <c r="AY99" s="213"/>
      <c r="AZ99" s="213"/>
      <c r="BA99" s="213"/>
      <c r="BB99" s="213"/>
      <c r="BC99" s="213"/>
      <c r="BO99" s="214"/>
      <c r="BP99" s="214"/>
      <c r="BQ99" s="214"/>
      <c r="BR99" s="214"/>
      <c r="BS99" s="214"/>
      <c r="BT99" s="180"/>
      <c r="BU99" s="180"/>
      <c r="BV99" s="180"/>
      <c r="BW99" s="180"/>
      <c r="BX99" s="180"/>
      <c r="BY99" s="180"/>
      <c r="FF99" s="93"/>
      <c r="FG99" s="93"/>
      <c r="FH99" s="93"/>
      <c r="FI99" s="93"/>
      <c r="FJ99" s="93"/>
      <c r="FK99" s="93"/>
      <c r="FL99" s="93"/>
    </row>
    <row r="100" spans="30:168" ht="12.75">
      <c r="AD100" s="210"/>
      <c r="AF100" s="210"/>
      <c r="AG100" s="210"/>
      <c r="AH100" s="210"/>
      <c r="AI100" s="210"/>
      <c r="AJ100" s="210"/>
      <c r="AK100" s="210"/>
      <c r="AW100" s="213"/>
      <c r="AX100" s="213"/>
      <c r="AY100" s="213"/>
      <c r="AZ100" s="213"/>
      <c r="BA100" s="213"/>
      <c r="BB100" s="213"/>
      <c r="BC100" s="213"/>
      <c r="BO100" s="214"/>
      <c r="BP100" s="214"/>
      <c r="BQ100" s="214"/>
      <c r="BR100" s="214"/>
      <c r="BS100" s="214"/>
      <c r="BT100" s="180"/>
      <c r="BU100" s="180"/>
      <c r="BV100" s="180"/>
      <c r="BW100" s="180"/>
      <c r="BX100" s="180"/>
      <c r="BY100" s="180"/>
      <c r="FF100" s="93"/>
      <c r="FG100" s="93"/>
      <c r="FH100" s="93"/>
      <c r="FI100" s="93"/>
      <c r="FJ100" s="93"/>
      <c r="FK100" s="93"/>
      <c r="FL100" s="93"/>
    </row>
    <row r="101" spans="30:168" ht="12.75">
      <c r="AD101" s="210"/>
      <c r="AF101" s="210"/>
      <c r="AG101" s="210"/>
      <c r="AH101" s="210"/>
      <c r="AI101" s="210"/>
      <c r="AJ101" s="210"/>
      <c r="AK101" s="210"/>
      <c r="AW101" s="213"/>
      <c r="AX101" s="213"/>
      <c r="AY101" s="213"/>
      <c r="AZ101" s="213"/>
      <c r="BA101" s="213"/>
      <c r="BB101" s="213"/>
      <c r="BC101" s="213"/>
      <c r="BO101" s="214"/>
      <c r="BP101" s="214"/>
      <c r="BQ101" s="214"/>
      <c r="BR101" s="214"/>
      <c r="BS101" s="214"/>
      <c r="BT101" s="180"/>
      <c r="BU101" s="180"/>
      <c r="BV101" s="180"/>
      <c r="BW101" s="180"/>
      <c r="BX101" s="180"/>
      <c r="BY101" s="180"/>
      <c r="FF101" s="93"/>
      <c r="FG101" s="93"/>
      <c r="FH101" s="93"/>
      <c r="FI101" s="93"/>
      <c r="FJ101" s="93"/>
      <c r="FK101" s="93"/>
      <c r="FL101" s="93"/>
    </row>
    <row r="102" spans="30:168" ht="12.75">
      <c r="AD102" s="210"/>
      <c r="AF102" s="210"/>
      <c r="AG102" s="210"/>
      <c r="AH102" s="210"/>
      <c r="AI102" s="210"/>
      <c r="AJ102" s="210"/>
      <c r="AK102" s="210"/>
      <c r="AW102" s="213"/>
      <c r="AX102" s="213"/>
      <c r="AY102" s="213"/>
      <c r="AZ102" s="213"/>
      <c r="BA102" s="213"/>
      <c r="BB102" s="213"/>
      <c r="BC102" s="213"/>
      <c r="BO102" s="214"/>
      <c r="BP102" s="214"/>
      <c r="BQ102" s="214"/>
      <c r="BR102" s="214"/>
      <c r="BS102" s="214"/>
      <c r="BT102" s="180"/>
      <c r="BU102" s="180"/>
      <c r="BV102" s="180"/>
      <c r="BW102" s="180"/>
      <c r="BX102" s="180"/>
      <c r="BY102" s="180"/>
      <c r="FF102" s="93"/>
      <c r="FG102" s="93"/>
      <c r="FH102" s="93"/>
      <c r="FI102" s="93"/>
      <c r="FJ102" s="93"/>
      <c r="FK102" s="93"/>
      <c r="FL102" s="93"/>
    </row>
    <row r="103" spans="30:168" ht="12.75">
      <c r="AD103" s="210"/>
      <c r="AF103" s="210"/>
      <c r="AG103" s="210"/>
      <c r="AH103" s="210"/>
      <c r="AI103" s="210"/>
      <c r="AJ103" s="210"/>
      <c r="AK103" s="210"/>
      <c r="AW103" s="213"/>
      <c r="AX103" s="213"/>
      <c r="AY103" s="213"/>
      <c r="AZ103" s="213"/>
      <c r="BA103" s="213"/>
      <c r="BB103" s="213"/>
      <c r="BC103" s="213"/>
      <c r="BO103" s="214"/>
      <c r="BP103" s="214"/>
      <c r="BQ103" s="214"/>
      <c r="BR103" s="214"/>
      <c r="BS103" s="214"/>
      <c r="BT103" s="180"/>
      <c r="BU103" s="180"/>
      <c r="BV103" s="180"/>
      <c r="BW103" s="180"/>
      <c r="BX103" s="180"/>
      <c r="BY103" s="180"/>
      <c r="FF103" s="93"/>
      <c r="FG103" s="93"/>
      <c r="FH103" s="93"/>
      <c r="FI103" s="93"/>
      <c r="FJ103" s="93"/>
      <c r="FK103" s="93"/>
      <c r="FL103" s="93"/>
    </row>
    <row r="104" spans="30:168" ht="12.75">
      <c r="AD104" s="210"/>
      <c r="AF104" s="210"/>
      <c r="AG104" s="210"/>
      <c r="AH104" s="210"/>
      <c r="AI104" s="210"/>
      <c r="AJ104" s="210"/>
      <c r="AK104" s="210"/>
      <c r="AW104" s="213"/>
      <c r="AX104" s="213"/>
      <c r="AY104" s="213"/>
      <c r="AZ104" s="213"/>
      <c r="BA104" s="213"/>
      <c r="BB104" s="213"/>
      <c r="BC104" s="213"/>
      <c r="BO104" s="214"/>
      <c r="BP104" s="214"/>
      <c r="BQ104" s="214"/>
      <c r="BR104" s="214"/>
      <c r="BS104" s="214"/>
      <c r="BT104" s="180"/>
      <c r="BU104" s="180"/>
      <c r="BV104" s="180"/>
      <c r="BW104" s="180"/>
      <c r="BX104" s="180"/>
      <c r="BY104" s="180"/>
      <c r="FF104" s="93"/>
      <c r="FG104" s="93"/>
      <c r="FH104" s="93"/>
      <c r="FI104" s="93"/>
      <c r="FJ104" s="93"/>
      <c r="FK104" s="93"/>
      <c r="FL104" s="93"/>
    </row>
    <row r="105" spans="30:168" ht="12.75">
      <c r="AD105" s="210"/>
      <c r="AF105" s="210"/>
      <c r="AG105" s="210"/>
      <c r="AH105" s="210"/>
      <c r="AI105" s="210"/>
      <c r="AJ105" s="210"/>
      <c r="AK105" s="210"/>
      <c r="AW105" s="213"/>
      <c r="AX105" s="213"/>
      <c r="AY105" s="213"/>
      <c r="AZ105" s="213"/>
      <c r="BA105" s="213"/>
      <c r="BB105" s="213"/>
      <c r="BC105" s="213"/>
      <c r="BO105" s="214"/>
      <c r="BP105" s="214"/>
      <c r="BQ105" s="214"/>
      <c r="BR105" s="214"/>
      <c r="BS105" s="214"/>
      <c r="BT105" s="180"/>
      <c r="BU105" s="180"/>
      <c r="BV105" s="180"/>
      <c r="BW105" s="180"/>
      <c r="BX105" s="180"/>
      <c r="BY105" s="180"/>
      <c r="FG105" s="93"/>
      <c r="FH105" s="93"/>
      <c r="FI105" s="93"/>
      <c r="FJ105" s="93"/>
      <c r="FK105" s="93"/>
      <c r="FL105" s="93"/>
    </row>
    <row r="106" spans="30:168" ht="12.75">
      <c r="AD106" s="210"/>
      <c r="AF106" s="210"/>
      <c r="AG106" s="210"/>
      <c r="AH106" s="210"/>
      <c r="AI106" s="210"/>
      <c r="AJ106" s="210"/>
      <c r="AK106" s="210"/>
      <c r="AV106" s="213"/>
      <c r="AW106" s="213"/>
      <c r="AX106" s="213"/>
      <c r="AY106" s="213"/>
      <c r="AZ106" s="213"/>
      <c r="BA106" s="213"/>
      <c r="BB106" s="213"/>
      <c r="BC106" s="213"/>
      <c r="BO106" s="214"/>
      <c r="BP106" s="214"/>
      <c r="BQ106" s="214"/>
      <c r="BR106" s="214"/>
      <c r="BS106" s="214"/>
      <c r="BT106" s="180"/>
      <c r="BU106" s="180"/>
      <c r="BV106" s="180"/>
      <c r="BW106" s="180"/>
      <c r="BX106" s="180"/>
      <c r="BY106" s="180"/>
      <c r="FG106" s="93"/>
      <c r="FH106" s="93"/>
      <c r="FI106" s="93"/>
      <c r="FJ106" s="93"/>
      <c r="FK106" s="93"/>
      <c r="FL106" s="93"/>
    </row>
    <row r="107" spans="30:168" ht="12.75">
      <c r="AD107" s="210"/>
      <c r="AF107" s="210"/>
      <c r="AG107" s="210"/>
      <c r="AH107" s="210"/>
      <c r="AI107" s="210"/>
      <c r="AJ107" s="210"/>
      <c r="AK107" s="210"/>
      <c r="AV107" s="213"/>
      <c r="AW107" s="213"/>
      <c r="AX107" s="213"/>
      <c r="AY107" s="213"/>
      <c r="AZ107" s="213"/>
      <c r="BA107" s="213"/>
      <c r="BB107" s="213"/>
      <c r="BC107" s="213"/>
      <c r="BO107" s="214"/>
      <c r="BP107" s="214"/>
      <c r="BQ107" s="214"/>
      <c r="BR107" s="214"/>
      <c r="BS107" s="214"/>
      <c r="BT107" s="180"/>
      <c r="BU107" s="180"/>
      <c r="BV107" s="180"/>
      <c r="BW107" s="180"/>
      <c r="BX107" s="180"/>
      <c r="BY107" s="180"/>
      <c r="FG107" s="93"/>
      <c r="FH107" s="93"/>
      <c r="FI107" s="93"/>
      <c r="FJ107" s="93"/>
      <c r="FK107" s="93"/>
      <c r="FL107" s="93"/>
    </row>
    <row r="108" spans="30:168" ht="12.75">
      <c r="AD108" s="210"/>
      <c r="AF108" s="210"/>
      <c r="AG108" s="210"/>
      <c r="AH108" s="210"/>
      <c r="AI108" s="210"/>
      <c r="AJ108" s="210"/>
      <c r="AK108" s="210"/>
      <c r="AV108" s="213"/>
      <c r="AW108" s="213"/>
      <c r="AX108" s="213"/>
      <c r="AY108" s="213"/>
      <c r="AZ108" s="213"/>
      <c r="BA108" s="213"/>
      <c r="BB108" s="213"/>
      <c r="BC108" s="213"/>
      <c r="BO108" s="214"/>
      <c r="BP108" s="214"/>
      <c r="BQ108" s="214"/>
      <c r="BR108" s="214"/>
      <c r="BS108" s="214"/>
      <c r="BT108" s="180"/>
      <c r="BU108" s="180"/>
      <c r="BV108" s="180"/>
      <c r="BW108" s="180"/>
      <c r="BX108" s="180"/>
      <c r="BY108" s="180"/>
      <c r="FG108" s="93"/>
      <c r="FH108" s="93"/>
      <c r="FI108" s="93"/>
      <c r="FJ108" s="93"/>
      <c r="FK108" s="93"/>
      <c r="FL108" s="93"/>
    </row>
    <row r="109" spans="30:168" ht="12.75">
      <c r="AD109" s="210"/>
      <c r="AF109" s="210"/>
      <c r="AG109" s="210"/>
      <c r="AH109" s="210"/>
      <c r="AI109" s="210"/>
      <c r="AJ109" s="210"/>
      <c r="AK109" s="210"/>
      <c r="AV109" s="213"/>
      <c r="AW109" s="213"/>
      <c r="AX109" s="213"/>
      <c r="AY109" s="213"/>
      <c r="AZ109" s="213"/>
      <c r="BA109" s="213"/>
      <c r="BB109" s="213"/>
      <c r="BC109" s="213"/>
      <c r="BO109" s="214"/>
      <c r="BP109" s="214"/>
      <c r="BQ109" s="214"/>
      <c r="BR109" s="214"/>
      <c r="BS109" s="214"/>
      <c r="BT109" s="180"/>
      <c r="BU109" s="180"/>
      <c r="BV109" s="180"/>
      <c r="BW109" s="180"/>
      <c r="BX109" s="180"/>
      <c r="BY109" s="180"/>
      <c r="FG109" s="93"/>
      <c r="FH109" s="93"/>
      <c r="FI109" s="93"/>
      <c r="FJ109" s="93"/>
      <c r="FK109" s="93"/>
      <c r="FL109" s="93"/>
    </row>
    <row r="110" spans="30:168" ht="12.75">
      <c r="AD110" s="210"/>
      <c r="AF110" s="210"/>
      <c r="AG110" s="210"/>
      <c r="AH110" s="210"/>
      <c r="AI110" s="210"/>
      <c r="AJ110" s="210"/>
      <c r="AK110" s="210"/>
      <c r="AV110" s="213"/>
      <c r="AW110" s="213"/>
      <c r="AX110" s="213"/>
      <c r="AY110" s="213"/>
      <c r="AZ110" s="213"/>
      <c r="BA110" s="213"/>
      <c r="BB110" s="213"/>
      <c r="BC110" s="213"/>
      <c r="BO110" s="214"/>
      <c r="BP110" s="214"/>
      <c r="BQ110" s="214"/>
      <c r="BR110" s="214"/>
      <c r="BS110" s="214"/>
      <c r="BT110" s="180"/>
      <c r="BU110" s="180"/>
      <c r="BV110" s="180"/>
      <c r="BW110" s="180"/>
      <c r="BX110" s="180"/>
      <c r="BY110" s="180"/>
      <c r="FG110" s="93"/>
      <c r="FH110" s="93"/>
      <c r="FI110" s="93"/>
      <c r="FJ110" s="93"/>
      <c r="FK110" s="93"/>
      <c r="FL110" s="93"/>
    </row>
    <row r="111" spans="30:168" ht="12.75">
      <c r="AD111" s="210"/>
      <c r="AF111" s="210"/>
      <c r="AG111" s="210"/>
      <c r="AH111" s="210"/>
      <c r="AI111" s="210"/>
      <c r="AJ111" s="210"/>
      <c r="AK111" s="210"/>
      <c r="AV111" s="213"/>
      <c r="AW111" s="213"/>
      <c r="AX111" s="213"/>
      <c r="AY111" s="213"/>
      <c r="AZ111" s="213"/>
      <c r="BA111" s="213"/>
      <c r="BB111" s="213"/>
      <c r="BC111" s="213"/>
      <c r="BO111" s="214"/>
      <c r="BP111" s="214"/>
      <c r="BQ111" s="214"/>
      <c r="BR111" s="214"/>
      <c r="BS111" s="214"/>
      <c r="BT111" s="180"/>
      <c r="BU111" s="180"/>
      <c r="BV111" s="180"/>
      <c r="BW111" s="180"/>
      <c r="BX111" s="180"/>
      <c r="BY111" s="180"/>
      <c r="FG111" s="93"/>
      <c r="FH111" s="93"/>
      <c r="FI111" s="93"/>
      <c r="FJ111" s="93"/>
      <c r="FK111" s="93"/>
      <c r="FL111" s="93"/>
    </row>
    <row r="112" spans="30:168" ht="12.75">
      <c r="AD112" s="210"/>
      <c r="AF112" s="210"/>
      <c r="AG112" s="210"/>
      <c r="AH112" s="210"/>
      <c r="AI112" s="210"/>
      <c r="AJ112" s="210"/>
      <c r="AK112" s="210"/>
      <c r="AV112" s="213"/>
      <c r="AW112" s="213"/>
      <c r="AX112" s="213"/>
      <c r="AY112" s="213"/>
      <c r="AZ112" s="213"/>
      <c r="BA112" s="213"/>
      <c r="BB112" s="213"/>
      <c r="BC112" s="213"/>
      <c r="BO112" s="214"/>
      <c r="BP112" s="214"/>
      <c r="BQ112" s="214"/>
      <c r="BR112" s="214"/>
      <c r="BS112" s="214"/>
      <c r="BT112" s="180"/>
      <c r="BU112" s="180"/>
      <c r="BV112" s="180"/>
      <c r="BW112" s="180"/>
      <c r="BX112" s="180"/>
      <c r="BY112" s="180"/>
      <c r="FG112" s="93"/>
      <c r="FH112" s="93"/>
      <c r="FI112" s="93"/>
      <c r="FJ112" s="93"/>
      <c r="FK112" s="93"/>
      <c r="FL112" s="93"/>
    </row>
    <row r="113" spans="30:168" ht="12.75">
      <c r="AD113" s="210"/>
      <c r="AF113" s="210"/>
      <c r="AG113" s="210"/>
      <c r="AH113" s="210"/>
      <c r="AI113" s="210"/>
      <c r="AJ113" s="210"/>
      <c r="AK113" s="210"/>
      <c r="AV113" s="213"/>
      <c r="AW113" s="213"/>
      <c r="AX113" s="213"/>
      <c r="AY113" s="213"/>
      <c r="AZ113" s="213"/>
      <c r="BA113" s="213"/>
      <c r="BB113" s="213"/>
      <c r="BC113" s="213"/>
      <c r="BO113" s="214"/>
      <c r="BP113" s="214"/>
      <c r="BQ113" s="214"/>
      <c r="BR113" s="214"/>
      <c r="BS113" s="214"/>
      <c r="BT113" s="180"/>
      <c r="BU113" s="180"/>
      <c r="BV113" s="180"/>
      <c r="BW113" s="180"/>
      <c r="BX113" s="180"/>
      <c r="BY113" s="180"/>
      <c r="FG113" s="93"/>
      <c r="FH113" s="93"/>
      <c r="FI113" s="93"/>
      <c r="FJ113" s="93"/>
      <c r="FK113" s="93"/>
      <c r="FL113" s="93"/>
    </row>
    <row r="114" spans="30:168" ht="12.75">
      <c r="AD114" s="210"/>
      <c r="AF114" s="210"/>
      <c r="AG114" s="210"/>
      <c r="AH114" s="210"/>
      <c r="AI114" s="210"/>
      <c r="AJ114" s="210"/>
      <c r="AK114" s="210"/>
      <c r="AV114" s="213"/>
      <c r="AW114" s="213"/>
      <c r="AX114" s="213"/>
      <c r="AY114" s="213"/>
      <c r="AZ114" s="213"/>
      <c r="BA114" s="213"/>
      <c r="BB114" s="213"/>
      <c r="BC114" s="213"/>
      <c r="BO114" s="214"/>
      <c r="BP114" s="214"/>
      <c r="BQ114" s="214"/>
      <c r="BR114" s="214"/>
      <c r="BS114" s="214"/>
      <c r="BT114" s="180"/>
      <c r="BU114" s="180"/>
      <c r="BV114" s="180"/>
      <c r="BW114" s="180"/>
      <c r="BX114" s="180"/>
      <c r="BY114" s="180"/>
      <c r="FG114" s="93"/>
      <c r="FH114" s="93"/>
      <c r="FI114" s="93"/>
      <c r="FJ114" s="93"/>
      <c r="FK114" s="93"/>
      <c r="FL114" s="93"/>
    </row>
    <row r="115" spans="30:168" ht="12.75">
      <c r="AD115" s="210"/>
      <c r="AF115" s="210"/>
      <c r="AG115" s="210"/>
      <c r="AH115" s="210"/>
      <c r="AI115" s="210"/>
      <c r="AJ115" s="210"/>
      <c r="AK115" s="210"/>
      <c r="AV115" s="213"/>
      <c r="AW115" s="213"/>
      <c r="AX115" s="213"/>
      <c r="AY115" s="213"/>
      <c r="AZ115" s="213"/>
      <c r="BA115" s="213"/>
      <c r="BB115" s="213"/>
      <c r="BC115" s="213"/>
      <c r="BO115" s="214"/>
      <c r="BP115" s="214"/>
      <c r="BQ115" s="214"/>
      <c r="BR115" s="214"/>
      <c r="BS115" s="214"/>
      <c r="BT115" s="180"/>
      <c r="BU115" s="180"/>
      <c r="BV115" s="180"/>
      <c r="BW115" s="180"/>
      <c r="BX115" s="180"/>
      <c r="BY115" s="180"/>
      <c r="FG115" s="93"/>
      <c r="FH115" s="93"/>
      <c r="FI115" s="93"/>
      <c r="FJ115" s="93"/>
      <c r="FK115" s="93"/>
      <c r="FL115" s="93"/>
    </row>
    <row r="116" spans="30:168" ht="12.75">
      <c r="AD116" s="210"/>
      <c r="AF116" s="210"/>
      <c r="AG116" s="210"/>
      <c r="AH116" s="210"/>
      <c r="AI116" s="210"/>
      <c r="AJ116" s="210"/>
      <c r="AK116" s="210"/>
      <c r="AV116" s="213"/>
      <c r="AW116" s="213"/>
      <c r="AX116" s="213"/>
      <c r="AY116" s="213"/>
      <c r="AZ116" s="213"/>
      <c r="BA116" s="213"/>
      <c r="BB116" s="213"/>
      <c r="BC116" s="213"/>
      <c r="BO116" s="214"/>
      <c r="BP116" s="214"/>
      <c r="BQ116" s="214"/>
      <c r="BR116" s="214"/>
      <c r="BS116" s="214"/>
      <c r="BT116" s="214"/>
      <c r="BU116" s="180"/>
      <c r="BV116" s="180"/>
      <c r="BW116" s="180"/>
      <c r="BX116" s="180"/>
      <c r="BY116" s="180"/>
      <c r="FG116" s="93"/>
      <c r="FH116" s="93"/>
      <c r="FI116" s="93"/>
      <c r="FJ116" s="93"/>
      <c r="FK116" s="93"/>
      <c r="FL116" s="93"/>
    </row>
    <row r="117" spans="30:168" ht="12.75">
      <c r="AD117" s="210"/>
      <c r="AF117" s="210"/>
      <c r="AG117" s="210"/>
      <c r="AH117" s="210"/>
      <c r="AI117" s="210"/>
      <c r="AJ117" s="210"/>
      <c r="AK117" s="210"/>
      <c r="AV117" s="213"/>
      <c r="AW117" s="213"/>
      <c r="AX117" s="213"/>
      <c r="AY117" s="213"/>
      <c r="AZ117" s="213"/>
      <c r="BA117" s="213"/>
      <c r="BB117" s="213"/>
      <c r="BC117" s="213"/>
      <c r="BO117" s="214"/>
      <c r="BP117" s="214"/>
      <c r="BQ117" s="214"/>
      <c r="BR117" s="214"/>
      <c r="BS117" s="214"/>
      <c r="BT117" s="214"/>
      <c r="BU117" s="180"/>
      <c r="BV117" s="180"/>
      <c r="BW117" s="180"/>
      <c r="BX117" s="180"/>
      <c r="BY117" s="180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</row>
    <row r="118" spans="30:168" ht="12.75">
      <c r="AD118" s="210"/>
      <c r="AF118" s="210"/>
      <c r="AG118" s="210"/>
      <c r="AH118" s="210"/>
      <c r="AI118" s="210"/>
      <c r="AJ118" s="210"/>
      <c r="AK118" s="210"/>
      <c r="AV118" s="213"/>
      <c r="AW118" s="213"/>
      <c r="AX118" s="213"/>
      <c r="AY118" s="213"/>
      <c r="AZ118" s="213"/>
      <c r="BA118" s="213"/>
      <c r="BB118" s="213"/>
      <c r="BC118" s="213"/>
      <c r="BO118" s="214"/>
      <c r="BP118" s="214"/>
      <c r="BQ118" s="214"/>
      <c r="BR118" s="214"/>
      <c r="BS118" s="214"/>
      <c r="BT118" s="214"/>
      <c r="BU118" s="180"/>
      <c r="BV118" s="180"/>
      <c r="BW118" s="180"/>
      <c r="BX118" s="180"/>
      <c r="BY118" s="180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</row>
    <row r="119" spans="30:168" ht="12.75">
      <c r="AD119" s="210"/>
      <c r="AF119" s="210"/>
      <c r="AG119" s="210"/>
      <c r="AH119" s="210"/>
      <c r="AI119" s="210"/>
      <c r="AJ119" s="210"/>
      <c r="AK119" s="210"/>
      <c r="AV119" s="213"/>
      <c r="AW119" s="213"/>
      <c r="AX119" s="213"/>
      <c r="AY119" s="213"/>
      <c r="AZ119" s="213"/>
      <c r="BA119" s="213"/>
      <c r="BB119" s="213"/>
      <c r="BC119" s="213"/>
      <c r="BO119" s="214"/>
      <c r="BP119" s="214"/>
      <c r="BQ119" s="214"/>
      <c r="BR119" s="214"/>
      <c r="BS119" s="214"/>
      <c r="BT119" s="214"/>
      <c r="BU119" s="180"/>
      <c r="BV119" s="180"/>
      <c r="BW119" s="180"/>
      <c r="BX119" s="180"/>
      <c r="BY119" s="180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</row>
    <row r="120" spans="30:168" ht="12.75">
      <c r="AD120" s="210"/>
      <c r="AF120" s="210"/>
      <c r="AG120" s="210"/>
      <c r="AH120" s="210"/>
      <c r="AI120" s="210"/>
      <c r="AJ120" s="210"/>
      <c r="AK120" s="210"/>
      <c r="AV120" s="213"/>
      <c r="AW120" s="213"/>
      <c r="AX120" s="213"/>
      <c r="AY120" s="213"/>
      <c r="AZ120" s="213"/>
      <c r="BA120" s="213"/>
      <c r="BB120" s="213"/>
      <c r="BC120" s="213"/>
      <c r="BO120" s="214"/>
      <c r="BP120" s="214"/>
      <c r="BQ120" s="214"/>
      <c r="BR120" s="214"/>
      <c r="BS120" s="214"/>
      <c r="BT120" s="214"/>
      <c r="BU120" s="180"/>
      <c r="BV120" s="180"/>
      <c r="BW120" s="180"/>
      <c r="BX120" s="180"/>
      <c r="BY120" s="180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</row>
    <row r="121" spans="30:168" ht="12.75">
      <c r="AD121" s="210"/>
      <c r="AF121" s="210"/>
      <c r="AG121" s="210"/>
      <c r="AH121" s="210"/>
      <c r="AI121" s="210"/>
      <c r="AJ121" s="210"/>
      <c r="AK121" s="210"/>
      <c r="AV121" s="213"/>
      <c r="AW121" s="213"/>
      <c r="AX121" s="213"/>
      <c r="AY121" s="213"/>
      <c r="AZ121" s="213"/>
      <c r="BA121" s="213"/>
      <c r="BB121" s="213"/>
      <c r="BC121" s="213"/>
      <c r="BO121" s="214"/>
      <c r="BP121" s="214"/>
      <c r="BQ121" s="214"/>
      <c r="BR121" s="214"/>
      <c r="BS121" s="214"/>
      <c r="BT121" s="214"/>
      <c r="BU121" s="180"/>
      <c r="BV121" s="180"/>
      <c r="BW121" s="180"/>
      <c r="BX121" s="180"/>
      <c r="BY121" s="180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</row>
    <row r="122" spans="30:168" ht="12.75">
      <c r="AD122" s="210"/>
      <c r="AF122" s="210"/>
      <c r="AG122" s="210"/>
      <c r="AH122" s="210"/>
      <c r="AI122" s="210"/>
      <c r="AJ122" s="210"/>
      <c r="AK122" s="210"/>
      <c r="AV122" s="213"/>
      <c r="AW122" s="213"/>
      <c r="AX122" s="213"/>
      <c r="AY122" s="213"/>
      <c r="AZ122" s="213"/>
      <c r="BA122" s="213"/>
      <c r="BB122" s="213"/>
      <c r="BC122" s="213"/>
      <c r="BO122" s="214"/>
      <c r="BP122" s="214"/>
      <c r="BQ122" s="214"/>
      <c r="BR122" s="214"/>
      <c r="BS122" s="214"/>
      <c r="BT122" s="214"/>
      <c r="BU122" s="180"/>
      <c r="BV122" s="180"/>
      <c r="BW122" s="180"/>
      <c r="BX122" s="180"/>
      <c r="BY122" s="180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</row>
    <row r="123" spans="30:168" ht="12.75">
      <c r="AD123" s="210"/>
      <c r="AF123" s="210"/>
      <c r="AG123" s="210"/>
      <c r="AH123" s="210"/>
      <c r="AI123" s="210"/>
      <c r="AJ123" s="210"/>
      <c r="AK123" s="210"/>
      <c r="AV123" s="213"/>
      <c r="AW123" s="213"/>
      <c r="AX123" s="213"/>
      <c r="AY123" s="213"/>
      <c r="AZ123" s="213"/>
      <c r="BA123" s="213"/>
      <c r="BB123" s="213"/>
      <c r="BC123" s="213"/>
      <c r="BO123" s="214"/>
      <c r="BP123" s="214"/>
      <c r="BQ123" s="214"/>
      <c r="BR123" s="214"/>
      <c r="BS123" s="214"/>
      <c r="BT123" s="214"/>
      <c r="BU123" s="180"/>
      <c r="BV123" s="180"/>
      <c r="BW123" s="180"/>
      <c r="BX123" s="180"/>
      <c r="BY123" s="180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</row>
    <row r="124" spans="30:168" ht="12.75">
      <c r="AD124" s="210"/>
      <c r="AF124" s="210"/>
      <c r="AG124" s="210"/>
      <c r="AH124" s="210"/>
      <c r="AI124" s="210"/>
      <c r="AJ124" s="210"/>
      <c r="AK124" s="210"/>
      <c r="AV124" s="213"/>
      <c r="AW124" s="213"/>
      <c r="AX124" s="213"/>
      <c r="AY124" s="213"/>
      <c r="AZ124" s="213"/>
      <c r="BA124" s="213"/>
      <c r="BB124" s="213"/>
      <c r="BC124" s="213"/>
      <c r="BO124" s="214"/>
      <c r="BP124" s="214"/>
      <c r="BQ124" s="214"/>
      <c r="BR124" s="214"/>
      <c r="BS124" s="214"/>
      <c r="BT124" s="214"/>
      <c r="BU124" s="180"/>
      <c r="BV124" s="180"/>
      <c r="BW124" s="180"/>
      <c r="BX124" s="180"/>
      <c r="BY124" s="180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</row>
    <row r="125" spans="30:168" ht="12.75">
      <c r="AD125" s="210"/>
      <c r="AF125" s="210"/>
      <c r="AG125" s="210"/>
      <c r="AH125" s="210"/>
      <c r="AI125" s="210"/>
      <c r="AJ125" s="210"/>
      <c r="AK125" s="210"/>
      <c r="AV125" s="213"/>
      <c r="AW125" s="213"/>
      <c r="AX125" s="213"/>
      <c r="AY125" s="213"/>
      <c r="AZ125" s="213"/>
      <c r="BA125" s="213"/>
      <c r="BB125" s="213"/>
      <c r="BC125" s="213"/>
      <c r="BO125" s="214"/>
      <c r="BP125" s="214"/>
      <c r="BQ125" s="214"/>
      <c r="BR125" s="214"/>
      <c r="BS125" s="214"/>
      <c r="BT125" s="214"/>
      <c r="BU125" s="180"/>
      <c r="BV125" s="180"/>
      <c r="BW125" s="180"/>
      <c r="BX125" s="180"/>
      <c r="BY125" s="180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</row>
    <row r="126" spans="30:168" ht="12.75">
      <c r="AD126" s="210"/>
      <c r="AF126" s="210"/>
      <c r="AG126" s="210"/>
      <c r="AH126" s="210"/>
      <c r="AI126" s="210"/>
      <c r="AJ126" s="210"/>
      <c r="AK126" s="210"/>
      <c r="AV126" s="213"/>
      <c r="AW126" s="213"/>
      <c r="AX126" s="213"/>
      <c r="AY126" s="213"/>
      <c r="AZ126" s="213"/>
      <c r="BA126" s="213"/>
      <c r="BB126" s="213"/>
      <c r="BC126" s="213"/>
      <c r="BO126" s="214"/>
      <c r="BP126" s="214"/>
      <c r="BQ126" s="214"/>
      <c r="BR126" s="214"/>
      <c r="BS126" s="214"/>
      <c r="BT126" s="214"/>
      <c r="BU126" s="180"/>
      <c r="BV126" s="180"/>
      <c r="BW126" s="180"/>
      <c r="BX126" s="180"/>
      <c r="BY126" s="180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</row>
    <row r="127" spans="30:168" ht="12.75">
      <c r="AD127" s="210"/>
      <c r="AF127" s="210"/>
      <c r="AG127" s="210"/>
      <c r="AH127" s="210"/>
      <c r="AI127" s="210"/>
      <c r="AJ127" s="210"/>
      <c r="AK127" s="210"/>
      <c r="AV127" s="213"/>
      <c r="AW127" s="213"/>
      <c r="AX127" s="213"/>
      <c r="AY127" s="213"/>
      <c r="AZ127" s="213"/>
      <c r="BA127" s="213"/>
      <c r="BB127" s="213"/>
      <c r="BC127" s="213"/>
      <c r="BO127" s="214"/>
      <c r="BP127" s="214"/>
      <c r="BQ127" s="214"/>
      <c r="BR127" s="214"/>
      <c r="BS127" s="214"/>
      <c r="BT127" s="214"/>
      <c r="BU127" s="180"/>
      <c r="BV127" s="180"/>
      <c r="BW127" s="180"/>
      <c r="BX127" s="180"/>
      <c r="BY127" s="180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</row>
    <row r="128" spans="30:168" ht="12.75">
      <c r="AD128" s="210"/>
      <c r="AF128" s="210"/>
      <c r="AG128" s="210"/>
      <c r="AH128" s="210"/>
      <c r="AI128" s="210"/>
      <c r="AJ128" s="210"/>
      <c r="AK128" s="210"/>
      <c r="AV128" s="213"/>
      <c r="AW128" s="213"/>
      <c r="AX128" s="213"/>
      <c r="AY128" s="213"/>
      <c r="AZ128" s="213"/>
      <c r="BA128" s="213"/>
      <c r="BB128" s="213"/>
      <c r="BC128" s="213"/>
      <c r="BO128" s="214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</row>
    <row r="129" spans="30:168" ht="12.75">
      <c r="AD129" s="210"/>
      <c r="AF129" s="210"/>
      <c r="AG129" s="210"/>
      <c r="AH129" s="210"/>
      <c r="AI129" s="210"/>
      <c r="AJ129" s="210"/>
      <c r="AK129" s="210"/>
      <c r="AV129" s="213"/>
      <c r="AW129" s="213"/>
      <c r="AX129" s="213"/>
      <c r="AY129" s="213"/>
      <c r="AZ129" s="213"/>
      <c r="BA129" s="213"/>
      <c r="BB129" s="213"/>
      <c r="BC129" s="213"/>
      <c r="BH129" s="214"/>
      <c r="BI129" s="214"/>
      <c r="BJ129" s="214"/>
      <c r="BK129" s="214"/>
      <c r="BL129" s="214"/>
      <c r="BM129" s="214"/>
      <c r="BN129" s="214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</row>
    <row r="130" spans="30:168" ht="12.75">
      <c r="AD130" s="210"/>
      <c r="AF130" s="210"/>
      <c r="AG130" s="210"/>
      <c r="AH130" s="210"/>
      <c r="AI130" s="210"/>
      <c r="AJ130" s="210"/>
      <c r="AK130" s="210"/>
      <c r="AV130" s="213"/>
      <c r="AW130" s="213"/>
      <c r="AX130" s="213"/>
      <c r="AY130" s="213"/>
      <c r="AZ130" s="213"/>
      <c r="BA130" s="213"/>
      <c r="BB130" s="213"/>
      <c r="BC130" s="213"/>
      <c r="BH130" s="214"/>
      <c r="BI130" s="214"/>
      <c r="BJ130" s="214"/>
      <c r="BK130" s="214"/>
      <c r="BL130" s="214"/>
      <c r="BM130" s="214"/>
      <c r="BN130" s="214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</row>
    <row r="131" spans="30:168" ht="12.75">
      <c r="AD131" s="210"/>
      <c r="AF131" s="210"/>
      <c r="AG131" s="210"/>
      <c r="AH131" s="210"/>
      <c r="AI131" s="210"/>
      <c r="AJ131" s="210"/>
      <c r="AK131" s="210"/>
      <c r="AV131" s="213"/>
      <c r="AW131" s="213"/>
      <c r="AX131" s="213"/>
      <c r="AY131" s="213"/>
      <c r="AZ131" s="213"/>
      <c r="BA131" s="213"/>
      <c r="BB131" s="213"/>
      <c r="BC131" s="213"/>
      <c r="BF131" s="214"/>
      <c r="BH131" s="214"/>
      <c r="BI131" s="214"/>
      <c r="BJ131" s="214"/>
      <c r="BK131" s="214"/>
      <c r="BL131" s="214"/>
      <c r="BM131" s="214"/>
      <c r="BN131" s="214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</row>
    <row r="132" spans="30:168" ht="12.75">
      <c r="AD132" s="210"/>
      <c r="AF132" s="210"/>
      <c r="AG132" s="210"/>
      <c r="AH132" s="210"/>
      <c r="AI132" s="210"/>
      <c r="AJ132" s="210"/>
      <c r="AK132" s="210"/>
      <c r="AV132" s="213"/>
      <c r="AW132" s="213"/>
      <c r="AX132" s="213"/>
      <c r="AY132" s="213"/>
      <c r="AZ132" s="213"/>
      <c r="BA132" s="213"/>
      <c r="BB132" s="213"/>
      <c r="BC132" s="213"/>
      <c r="BE132" s="220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</row>
    <row r="133" spans="30:168" ht="12.75">
      <c r="AD133" s="210"/>
      <c r="AF133" s="210"/>
      <c r="AG133" s="210"/>
      <c r="AH133" s="210"/>
      <c r="AI133" s="210"/>
      <c r="AJ133" s="210"/>
      <c r="AK133" s="210"/>
      <c r="AV133" s="213"/>
      <c r="AW133" s="213"/>
      <c r="AX133" s="213"/>
      <c r="AY133" s="213"/>
      <c r="AZ133" s="213"/>
      <c r="BA133" s="213"/>
      <c r="BB133" s="213"/>
      <c r="BC133" s="213"/>
      <c r="BE133" s="220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</row>
    <row r="134" spans="30:168" ht="12.75">
      <c r="AD134" s="210"/>
      <c r="AF134" s="210"/>
      <c r="AG134" s="210"/>
      <c r="AH134" s="210"/>
      <c r="AI134" s="210"/>
      <c r="AJ134" s="210"/>
      <c r="AK134" s="210"/>
      <c r="AV134" s="213"/>
      <c r="AW134" s="213"/>
      <c r="AX134" s="213"/>
      <c r="AY134" s="213"/>
      <c r="AZ134" s="213"/>
      <c r="BA134" s="213"/>
      <c r="BB134" s="213"/>
      <c r="BC134" s="213"/>
      <c r="BE134" s="220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</row>
    <row r="135" spans="30:168" ht="12.75">
      <c r="AD135" s="210"/>
      <c r="AF135" s="210"/>
      <c r="AG135" s="210"/>
      <c r="AH135" s="210"/>
      <c r="AI135" s="210"/>
      <c r="AJ135" s="210"/>
      <c r="AK135" s="210"/>
      <c r="AV135" s="213"/>
      <c r="AW135" s="213"/>
      <c r="AX135" s="213"/>
      <c r="AY135" s="213"/>
      <c r="AZ135" s="213"/>
      <c r="BA135" s="213"/>
      <c r="BB135" s="213"/>
      <c r="BC135" s="213"/>
      <c r="BE135" s="220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</row>
    <row r="136" spans="30:168" ht="12.75">
      <c r="AD136" s="210"/>
      <c r="AF136" s="210"/>
      <c r="AG136" s="210"/>
      <c r="AH136" s="210"/>
      <c r="AI136" s="210"/>
      <c r="AJ136" s="210"/>
      <c r="AK136" s="210"/>
      <c r="AV136" s="213"/>
      <c r="AW136" s="213"/>
      <c r="AX136" s="213"/>
      <c r="AY136" s="213"/>
      <c r="AZ136" s="213"/>
      <c r="BA136" s="213"/>
      <c r="BB136" s="213"/>
      <c r="BC136" s="213"/>
      <c r="BE136" s="220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</row>
    <row r="137" spans="30:168" ht="12.75">
      <c r="AD137" s="210"/>
      <c r="AF137" s="210"/>
      <c r="AG137" s="210"/>
      <c r="AH137" s="210"/>
      <c r="AI137" s="210"/>
      <c r="AJ137" s="210"/>
      <c r="AK137" s="210"/>
      <c r="AV137" s="213"/>
      <c r="AW137" s="213"/>
      <c r="AX137" s="213"/>
      <c r="AY137" s="213"/>
      <c r="AZ137" s="213"/>
      <c r="BA137" s="213"/>
      <c r="BB137" s="213"/>
      <c r="BC137" s="213"/>
      <c r="BE137" s="220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</row>
    <row r="138" spans="30:168" ht="12.75">
      <c r="AD138" s="210"/>
      <c r="AF138" s="210"/>
      <c r="AG138" s="210"/>
      <c r="AH138" s="210"/>
      <c r="AI138" s="210"/>
      <c r="AJ138" s="210"/>
      <c r="AK138" s="210"/>
      <c r="AV138" s="213"/>
      <c r="AW138" s="213"/>
      <c r="AX138" s="213"/>
      <c r="AY138" s="213"/>
      <c r="AZ138" s="213"/>
      <c r="BA138" s="213"/>
      <c r="BB138" s="213"/>
      <c r="BC138" s="213"/>
      <c r="BE138" s="220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</row>
    <row r="139" spans="30:168" ht="12.75">
      <c r="AD139" s="210"/>
      <c r="AF139" s="210"/>
      <c r="AG139" s="210"/>
      <c r="AH139" s="210"/>
      <c r="AI139" s="210"/>
      <c r="AJ139" s="210"/>
      <c r="AK139" s="210"/>
      <c r="AV139" s="213"/>
      <c r="AW139" s="213"/>
      <c r="AX139" s="213"/>
      <c r="AY139" s="213"/>
      <c r="AZ139" s="213"/>
      <c r="BA139" s="213"/>
      <c r="BB139" s="213"/>
      <c r="BC139" s="213"/>
      <c r="BE139" s="220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</row>
    <row r="140" spans="30:168" ht="12.75">
      <c r="AD140" s="210"/>
      <c r="AF140" s="210"/>
      <c r="AG140" s="210"/>
      <c r="AH140" s="210"/>
      <c r="AI140" s="210"/>
      <c r="AJ140" s="210"/>
      <c r="AK140" s="210"/>
      <c r="AV140" s="213"/>
      <c r="AW140" s="213"/>
      <c r="AX140" s="213"/>
      <c r="AY140" s="213"/>
      <c r="AZ140" s="213"/>
      <c r="BA140" s="213"/>
      <c r="BB140" s="213"/>
      <c r="BC140" s="213"/>
      <c r="BE140" s="220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FE140" s="93"/>
      <c r="FF140" s="93"/>
      <c r="FG140" s="93"/>
      <c r="FH140" s="93"/>
      <c r="FI140" s="93"/>
      <c r="FJ140" s="93"/>
      <c r="FK140" s="93"/>
      <c r="FL140" s="93"/>
    </row>
    <row r="141" spans="30:168" ht="12.75">
      <c r="AD141" s="210"/>
      <c r="AF141" s="210"/>
      <c r="AG141" s="210"/>
      <c r="AH141" s="210"/>
      <c r="AI141" s="210"/>
      <c r="AJ141" s="210"/>
      <c r="AK141" s="210"/>
      <c r="AV141" s="213"/>
      <c r="AW141" s="213"/>
      <c r="AX141" s="213"/>
      <c r="AY141" s="213"/>
      <c r="AZ141" s="213"/>
      <c r="BA141" s="213"/>
      <c r="BB141" s="213"/>
      <c r="BC141" s="213"/>
      <c r="BE141" s="220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FE141" s="93"/>
      <c r="FF141" s="93"/>
      <c r="FG141" s="93"/>
      <c r="FH141" s="93"/>
      <c r="FI141" s="93"/>
      <c r="FJ141" s="93"/>
      <c r="FK141" s="93"/>
      <c r="FL141" s="93"/>
    </row>
    <row r="142" spans="30:168" ht="12.75">
      <c r="AD142" s="210"/>
      <c r="AF142" s="210"/>
      <c r="AG142" s="210"/>
      <c r="AH142" s="210"/>
      <c r="AI142" s="210"/>
      <c r="AJ142" s="210"/>
      <c r="AK142" s="210"/>
      <c r="AW142" s="213"/>
      <c r="AX142" s="213"/>
      <c r="AY142" s="213"/>
      <c r="AZ142" s="213"/>
      <c r="BA142" s="213"/>
      <c r="BB142" s="213"/>
      <c r="BC142" s="213"/>
      <c r="BE142" s="220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FE142" s="93"/>
      <c r="FF142" s="93"/>
      <c r="FG142" s="93"/>
      <c r="FH142" s="93"/>
      <c r="FI142" s="93"/>
      <c r="FJ142" s="93"/>
      <c r="FK142" s="93"/>
      <c r="FL142" s="93"/>
    </row>
    <row r="143" spans="30:168" ht="12.75">
      <c r="AD143" s="210"/>
      <c r="AF143" s="210"/>
      <c r="AG143" s="210"/>
      <c r="AH143" s="210"/>
      <c r="AI143" s="210"/>
      <c r="AJ143" s="210"/>
      <c r="AK143" s="210"/>
      <c r="AR143" s="213"/>
      <c r="AW143" s="213"/>
      <c r="AX143" s="213"/>
      <c r="AY143" s="213"/>
      <c r="AZ143" s="213"/>
      <c r="BA143" s="213"/>
      <c r="BB143" s="213"/>
      <c r="BC143" s="213"/>
      <c r="BE143" s="220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FE143" s="93"/>
      <c r="FF143" s="93"/>
      <c r="FG143" s="93"/>
      <c r="FH143" s="93"/>
      <c r="FI143" s="93"/>
      <c r="FJ143" s="93"/>
      <c r="FK143" s="93"/>
      <c r="FL143" s="93"/>
    </row>
    <row r="144" spans="30:168" ht="12.75">
      <c r="AD144" s="210"/>
      <c r="AF144" s="210"/>
      <c r="AG144" s="210"/>
      <c r="AH144" s="210"/>
      <c r="AI144" s="210"/>
      <c r="AJ144" s="210"/>
      <c r="AK144" s="210"/>
      <c r="AR144" s="213"/>
      <c r="AW144" s="213"/>
      <c r="AX144" s="213"/>
      <c r="AY144" s="213"/>
      <c r="AZ144" s="213"/>
      <c r="BA144" s="213"/>
      <c r="BB144" s="213"/>
      <c r="BC144" s="213"/>
      <c r="BE144" s="220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FE144" s="93"/>
      <c r="FF144" s="93"/>
      <c r="FG144" s="93"/>
      <c r="FH144" s="93"/>
      <c r="FI144" s="93"/>
      <c r="FJ144" s="93"/>
      <c r="FK144" s="93"/>
      <c r="FL144" s="93"/>
    </row>
    <row r="145" spans="30:168" ht="12.75">
      <c r="AD145" s="210"/>
      <c r="AF145" s="210"/>
      <c r="AG145" s="210"/>
      <c r="AH145" s="210"/>
      <c r="AI145" s="210"/>
      <c r="AJ145" s="210"/>
      <c r="AK145" s="210"/>
      <c r="AO145" s="213"/>
      <c r="AP145" s="213"/>
      <c r="AQ145" s="213"/>
      <c r="AR145" s="213"/>
      <c r="AW145" s="213"/>
      <c r="AX145" s="213"/>
      <c r="AY145" s="213"/>
      <c r="AZ145" s="213"/>
      <c r="BA145" s="213"/>
      <c r="BB145" s="213"/>
      <c r="BC145" s="213"/>
      <c r="BE145" s="220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FE145" s="93"/>
      <c r="FF145" s="93"/>
      <c r="FG145" s="93"/>
      <c r="FH145" s="93"/>
      <c r="FI145" s="93"/>
      <c r="FJ145" s="93"/>
      <c r="FK145" s="93"/>
      <c r="FL145" s="93"/>
    </row>
    <row r="146" spans="30:168" ht="12.75">
      <c r="AD146" s="210"/>
      <c r="AF146" s="210"/>
      <c r="AG146" s="210"/>
      <c r="AH146" s="210"/>
      <c r="AI146" s="210"/>
      <c r="AJ146" s="210"/>
      <c r="AK146" s="210"/>
      <c r="AO146" s="213"/>
      <c r="AP146" s="213"/>
      <c r="AQ146" s="213"/>
      <c r="AR146" s="213"/>
      <c r="AW146" s="213"/>
      <c r="AX146" s="213"/>
      <c r="AY146" s="213"/>
      <c r="AZ146" s="213"/>
      <c r="BA146" s="213"/>
      <c r="BB146" s="213"/>
      <c r="BC146" s="213"/>
      <c r="BE146" s="220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FE146" s="93"/>
      <c r="FF146" s="93"/>
      <c r="FG146" s="93"/>
      <c r="FH146" s="93"/>
      <c r="FI146" s="93"/>
      <c r="FJ146" s="93"/>
      <c r="FK146" s="93"/>
      <c r="FL146" s="93"/>
    </row>
    <row r="147" spans="30:168" ht="12.75">
      <c r="AD147" s="210"/>
      <c r="AF147" s="210"/>
      <c r="AG147" s="210"/>
      <c r="AH147" s="210"/>
      <c r="AI147" s="210"/>
      <c r="AJ147" s="210"/>
      <c r="AK147" s="210"/>
      <c r="AO147" s="213"/>
      <c r="AP147" s="213"/>
      <c r="AQ147" s="213"/>
      <c r="AR147" s="213"/>
      <c r="AW147" s="213"/>
      <c r="AX147" s="213"/>
      <c r="AY147" s="213"/>
      <c r="AZ147" s="213"/>
      <c r="BA147" s="213"/>
      <c r="BB147" s="213"/>
      <c r="BC147" s="213"/>
      <c r="BE147" s="220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FE147" s="93"/>
      <c r="FF147" s="93"/>
      <c r="FG147" s="93"/>
      <c r="FH147" s="93"/>
      <c r="FI147" s="93"/>
      <c r="FJ147" s="93"/>
      <c r="FK147" s="93"/>
      <c r="FL147" s="93"/>
    </row>
    <row r="148" spans="30:168" ht="12.75">
      <c r="AD148" s="210"/>
      <c r="AF148" s="210"/>
      <c r="AG148" s="210"/>
      <c r="AH148" s="210"/>
      <c r="AI148" s="210"/>
      <c r="AJ148" s="210"/>
      <c r="AK148" s="210"/>
      <c r="AO148" s="213"/>
      <c r="AP148" s="213"/>
      <c r="AQ148" s="213"/>
      <c r="AR148" s="213"/>
      <c r="AW148" s="213"/>
      <c r="AX148" s="213"/>
      <c r="AY148" s="213"/>
      <c r="AZ148" s="213"/>
      <c r="BA148" s="213"/>
      <c r="BB148" s="213"/>
      <c r="BC148" s="213"/>
      <c r="BE148" s="220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FE148" s="93"/>
      <c r="FF148" s="93"/>
      <c r="FG148" s="93"/>
      <c r="FH148" s="93"/>
      <c r="FI148" s="93"/>
      <c r="FJ148" s="93"/>
      <c r="FK148" s="93"/>
      <c r="FL148" s="93"/>
    </row>
    <row r="149" spans="30:168" ht="12.75">
      <c r="AD149" s="210"/>
      <c r="AF149" s="210"/>
      <c r="AG149" s="210"/>
      <c r="AH149" s="210"/>
      <c r="AI149" s="210"/>
      <c r="AJ149" s="210"/>
      <c r="AK149" s="210"/>
      <c r="AO149" s="213"/>
      <c r="AP149" s="213"/>
      <c r="AQ149" s="213"/>
      <c r="AR149" s="213"/>
      <c r="AW149" s="213"/>
      <c r="AX149" s="213"/>
      <c r="AY149" s="213"/>
      <c r="AZ149" s="213"/>
      <c r="BA149" s="213"/>
      <c r="BB149" s="213"/>
      <c r="BC149" s="213"/>
      <c r="BE149" s="220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FE149" s="93"/>
      <c r="FF149" s="93"/>
      <c r="FG149" s="93"/>
      <c r="FH149" s="93"/>
      <c r="FI149" s="93"/>
      <c r="FJ149" s="93"/>
      <c r="FK149" s="93"/>
      <c r="FL149" s="93"/>
    </row>
    <row r="150" spans="30:168" ht="12.75">
      <c r="AD150" s="210"/>
      <c r="AF150" s="210"/>
      <c r="AG150" s="210"/>
      <c r="AH150" s="210"/>
      <c r="AI150" s="210"/>
      <c r="AJ150" s="210"/>
      <c r="AK150" s="210"/>
      <c r="AO150" s="213"/>
      <c r="AP150" s="213"/>
      <c r="AQ150" s="213"/>
      <c r="AR150" s="213"/>
      <c r="AW150" s="213"/>
      <c r="AX150" s="213"/>
      <c r="AY150" s="213"/>
      <c r="AZ150" s="213"/>
      <c r="BA150" s="213"/>
      <c r="BB150" s="213"/>
      <c r="BC150" s="213"/>
      <c r="BE150" s="220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</row>
    <row r="151" spans="30:168" ht="12.75">
      <c r="AD151" s="210"/>
      <c r="AF151" s="210"/>
      <c r="AG151" s="210"/>
      <c r="AH151" s="210"/>
      <c r="AI151" s="210"/>
      <c r="AJ151" s="210"/>
      <c r="AK151" s="210"/>
      <c r="AO151" s="213"/>
      <c r="AP151" s="213"/>
      <c r="AQ151" s="213"/>
      <c r="AR151" s="213"/>
      <c r="AW151" s="213"/>
      <c r="AX151" s="213"/>
      <c r="AY151" s="213"/>
      <c r="AZ151" s="213"/>
      <c r="BA151" s="213"/>
      <c r="BB151" s="213"/>
      <c r="BC151" s="213"/>
      <c r="BE151" s="220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180"/>
      <c r="BP151" s="214"/>
      <c r="BQ151" s="214"/>
      <c r="BR151" s="214"/>
      <c r="BS151" s="180"/>
      <c r="BT151" s="180"/>
      <c r="BU151" s="180"/>
      <c r="BV151" s="180"/>
      <c r="BW151" s="180"/>
      <c r="BX151" s="180"/>
      <c r="BY151" s="180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</row>
    <row r="152" spans="30:168" ht="12.75">
      <c r="AD152" s="210"/>
      <c r="AF152" s="210"/>
      <c r="AG152" s="210"/>
      <c r="AH152" s="210"/>
      <c r="AI152" s="210"/>
      <c r="AJ152" s="210"/>
      <c r="AK152" s="210"/>
      <c r="AO152" s="213"/>
      <c r="AP152" s="213"/>
      <c r="AQ152" s="213"/>
      <c r="AR152" s="213"/>
      <c r="AW152" s="213"/>
      <c r="AX152" s="213"/>
      <c r="AY152" s="213"/>
      <c r="AZ152" s="213"/>
      <c r="BA152" s="213"/>
      <c r="BB152" s="213"/>
      <c r="BC152" s="213"/>
      <c r="BE152" s="220"/>
      <c r="BF152" s="214"/>
      <c r="BG152" s="214"/>
      <c r="BO152" s="214"/>
      <c r="BP152" s="214"/>
      <c r="BQ152" s="214"/>
      <c r="BR152" s="214"/>
      <c r="BS152" s="180"/>
      <c r="BT152" s="180"/>
      <c r="BU152" s="180"/>
      <c r="BV152" s="180"/>
      <c r="BW152" s="180"/>
      <c r="BX152" s="180"/>
      <c r="BY152" s="180"/>
      <c r="ET152" s="93"/>
      <c r="EU152" s="93"/>
      <c r="EV152" s="93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</row>
    <row r="153" spans="30:168" ht="12.75">
      <c r="AD153" s="210"/>
      <c r="AF153" s="210"/>
      <c r="AG153" s="210"/>
      <c r="AH153" s="210"/>
      <c r="AI153" s="210"/>
      <c r="AJ153" s="210"/>
      <c r="AK153" s="210"/>
      <c r="AO153" s="213"/>
      <c r="AP153" s="213"/>
      <c r="AQ153" s="213"/>
      <c r="AR153" s="213"/>
      <c r="AW153" s="213"/>
      <c r="AX153" s="213"/>
      <c r="AY153" s="213"/>
      <c r="AZ153" s="213"/>
      <c r="BA153" s="213"/>
      <c r="BB153" s="213"/>
      <c r="BC153" s="213"/>
      <c r="BE153" s="220"/>
      <c r="BF153" s="214"/>
      <c r="BG153" s="214"/>
      <c r="BO153" s="214"/>
      <c r="BP153" s="214"/>
      <c r="BQ153" s="214"/>
      <c r="BR153" s="214"/>
      <c r="BS153" s="180"/>
      <c r="BT153" s="180"/>
      <c r="BU153" s="180"/>
      <c r="BV153" s="180"/>
      <c r="BW153" s="180"/>
      <c r="BX153" s="180"/>
      <c r="BY153" s="180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</row>
    <row r="154" spans="30:168" ht="12.75">
      <c r="AD154" s="210"/>
      <c r="AF154" s="210"/>
      <c r="AG154" s="210"/>
      <c r="AH154" s="210"/>
      <c r="AI154" s="210"/>
      <c r="AJ154" s="210"/>
      <c r="AK154" s="210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E154" s="220"/>
      <c r="BG154" s="214"/>
      <c r="BO154" s="214"/>
      <c r="BP154" s="214"/>
      <c r="BQ154" s="214"/>
      <c r="BR154" s="214"/>
      <c r="BS154" s="180"/>
      <c r="BT154" s="180"/>
      <c r="BU154" s="180"/>
      <c r="BV154" s="180"/>
      <c r="BW154" s="180"/>
      <c r="BX154" s="180"/>
      <c r="BY154" s="180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</row>
    <row r="155" spans="30:168" ht="12.75">
      <c r="AD155" s="210"/>
      <c r="AF155" s="210"/>
      <c r="AG155" s="210"/>
      <c r="AH155" s="210"/>
      <c r="AI155" s="210"/>
      <c r="AJ155" s="210"/>
      <c r="AK155" s="210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O155" s="214"/>
      <c r="BP155" s="214"/>
      <c r="BQ155" s="214"/>
      <c r="BR155" s="214"/>
      <c r="BS155" s="180"/>
      <c r="BT155" s="180"/>
      <c r="BU155" s="180"/>
      <c r="BV155" s="180"/>
      <c r="BW155" s="180"/>
      <c r="BX155" s="180"/>
      <c r="BY155" s="180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</row>
    <row r="156" spans="30:168" ht="12.75">
      <c r="AD156" s="210"/>
      <c r="AF156" s="210"/>
      <c r="AG156" s="210"/>
      <c r="AH156" s="210"/>
      <c r="AI156" s="210"/>
      <c r="AJ156" s="210"/>
      <c r="AK156" s="210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O156" s="214"/>
      <c r="BP156" s="214"/>
      <c r="BQ156" s="214"/>
      <c r="BR156" s="214"/>
      <c r="BS156" s="180"/>
      <c r="BT156" s="180"/>
      <c r="BU156" s="180"/>
      <c r="BV156" s="180"/>
      <c r="BW156" s="180"/>
      <c r="BX156" s="180"/>
      <c r="BY156" s="180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</row>
    <row r="157" spans="30:168" ht="12.75">
      <c r="AD157" s="210"/>
      <c r="AF157" s="210"/>
      <c r="AG157" s="210"/>
      <c r="AH157" s="210"/>
      <c r="AI157" s="210"/>
      <c r="AJ157" s="210"/>
      <c r="AK157" s="210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O157" s="214"/>
      <c r="BP157" s="214"/>
      <c r="BQ157" s="214"/>
      <c r="BR157" s="214"/>
      <c r="BS157" s="180"/>
      <c r="BT157" s="180"/>
      <c r="BU157" s="180"/>
      <c r="BV157" s="180"/>
      <c r="BW157" s="180"/>
      <c r="BX157" s="180"/>
      <c r="BY157" s="180"/>
      <c r="ET157" s="93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</row>
    <row r="158" spans="30:168" ht="12.75">
      <c r="AD158" s="210"/>
      <c r="AF158" s="210"/>
      <c r="AG158" s="210"/>
      <c r="AH158" s="210"/>
      <c r="AI158" s="210"/>
      <c r="AJ158" s="210"/>
      <c r="AK158" s="210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O158" s="214"/>
      <c r="BP158" s="214"/>
      <c r="BQ158" s="214"/>
      <c r="BR158" s="214"/>
      <c r="BS158" s="180"/>
      <c r="BT158" s="180"/>
      <c r="BU158" s="180"/>
      <c r="BV158" s="180"/>
      <c r="BW158" s="180"/>
      <c r="BX158" s="180"/>
      <c r="BY158" s="180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</row>
    <row r="159" spans="30:168" ht="12.75">
      <c r="AD159" s="210"/>
      <c r="AF159" s="210"/>
      <c r="AG159" s="210"/>
      <c r="AH159" s="210"/>
      <c r="AI159" s="210"/>
      <c r="AJ159" s="210"/>
      <c r="AK159" s="210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O159" s="214"/>
      <c r="BP159" s="214"/>
      <c r="BQ159" s="214"/>
      <c r="BR159" s="214"/>
      <c r="BS159" s="180"/>
      <c r="BT159" s="180"/>
      <c r="BU159" s="180"/>
      <c r="BV159" s="180"/>
      <c r="BW159" s="180"/>
      <c r="BX159" s="180"/>
      <c r="BY159" s="180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</row>
    <row r="160" spans="30:168" ht="12.75">
      <c r="AD160" s="210"/>
      <c r="AF160" s="210"/>
      <c r="AG160" s="210"/>
      <c r="AH160" s="210"/>
      <c r="AI160" s="210"/>
      <c r="AJ160" s="210"/>
      <c r="AK160" s="210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O160" s="214"/>
      <c r="BP160" s="214"/>
      <c r="BQ160" s="214"/>
      <c r="BR160" s="214"/>
      <c r="BS160" s="180"/>
      <c r="BT160" s="180"/>
      <c r="BU160" s="180"/>
      <c r="BV160" s="180"/>
      <c r="BW160" s="180"/>
      <c r="BX160" s="180"/>
      <c r="BY160" s="180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</row>
    <row r="161" spans="30:168" ht="12.75">
      <c r="AD161" s="210"/>
      <c r="AF161" s="210"/>
      <c r="AG161" s="210"/>
      <c r="AH161" s="210"/>
      <c r="AI161" s="210"/>
      <c r="AJ161" s="210"/>
      <c r="AK161" s="210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O161" s="214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</row>
    <row r="162" spans="30:168" ht="12.75">
      <c r="AD162" s="210"/>
      <c r="AF162" s="210"/>
      <c r="AG162" s="210"/>
      <c r="AH162" s="210"/>
      <c r="AI162" s="210"/>
      <c r="AJ162" s="210"/>
      <c r="AK162" s="210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H162" s="214"/>
      <c r="BI162" s="214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</row>
    <row r="163" spans="30:168" ht="12.75">
      <c r="AD163" s="210"/>
      <c r="AF163" s="210"/>
      <c r="AG163" s="210"/>
      <c r="AH163" s="210"/>
      <c r="AI163" s="210"/>
      <c r="AJ163" s="210"/>
      <c r="AK163" s="210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</row>
    <row r="164" spans="30:168" ht="12.75">
      <c r="AD164" s="210"/>
      <c r="AF164" s="210"/>
      <c r="AG164" s="210"/>
      <c r="AH164" s="210"/>
      <c r="AI164" s="210"/>
      <c r="AJ164" s="210"/>
      <c r="AK164" s="210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F164" s="214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</row>
    <row r="165" spans="30:168" ht="12.75">
      <c r="AD165" s="210"/>
      <c r="AF165" s="210"/>
      <c r="AG165" s="210"/>
      <c r="AH165" s="210"/>
      <c r="AI165" s="210"/>
      <c r="AJ165" s="210"/>
      <c r="AK165" s="210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4"/>
      <c r="BE165" s="214"/>
      <c r="BF165" s="214"/>
      <c r="BG165" s="214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</row>
    <row r="166" spans="30:168" ht="12.75">
      <c r="AD166" s="210"/>
      <c r="AF166" s="210"/>
      <c r="AG166" s="210"/>
      <c r="AH166" s="210"/>
      <c r="AI166" s="210"/>
      <c r="AJ166" s="210"/>
      <c r="AK166" s="210"/>
      <c r="AO166" s="213"/>
      <c r="AP166" s="213"/>
      <c r="AQ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4"/>
      <c r="BE166" s="214"/>
      <c r="BF166" s="214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</row>
    <row r="167" spans="30:168" ht="12.75">
      <c r="AD167" s="210"/>
      <c r="AF167" s="210"/>
      <c r="AG167" s="210"/>
      <c r="AH167" s="210"/>
      <c r="AI167" s="210"/>
      <c r="AJ167" s="210"/>
      <c r="AK167" s="210"/>
      <c r="AO167" s="213"/>
      <c r="AP167" s="213"/>
      <c r="AQ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4"/>
      <c r="BE167" s="214"/>
      <c r="BF167" s="214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</row>
    <row r="168" spans="30:168" ht="12.75">
      <c r="AD168" s="210"/>
      <c r="AF168" s="210"/>
      <c r="AG168" s="210"/>
      <c r="AH168" s="210"/>
      <c r="AI168" s="210"/>
      <c r="AJ168" s="210"/>
      <c r="AK168" s="210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4"/>
      <c r="BE168" s="214"/>
      <c r="BF168" s="214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ET168" s="93"/>
      <c r="EU168" s="93"/>
      <c r="EV168" s="93"/>
      <c r="EW168" s="93"/>
      <c r="EX168" s="93"/>
      <c r="EY168" s="93"/>
      <c r="EZ168" s="93"/>
      <c r="FA168" s="93"/>
      <c r="FB168" s="93"/>
      <c r="FC168" s="93"/>
      <c r="FD168" s="93"/>
      <c r="FE168" s="93"/>
      <c r="FF168" s="93"/>
      <c r="FG168" s="93"/>
      <c r="FH168" s="93"/>
      <c r="FI168" s="93"/>
      <c r="FJ168" s="93"/>
      <c r="FK168" s="93"/>
      <c r="FL168" s="93"/>
    </row>
    <row r="169" spans="30:168" ht="12.75">
      <c r="AD169" s="210"/>
      <c r="AF169" s="210"/>
      <c r="AG169" s="210"/>
      <c r="AH169" s="210"/>
      <c r="AI169" s="210"/>
      <c r="AJ169" s="210"/>
      <c r="AK169" s="210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4"/>
      <c r="BE169" s="214"/>
      <c r="BF169" s="214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93"/>
      <c r="FG169" s="93"/>
      <c r="FH169" s="93"/>
      <c r="FI169" s="93"/>
      <c r="FJ169" s="93"/>
      <c r="FK169" s="93"/>
      <c r="FL169" s="93"/>
    </row>
    <row r="170" spans="30:168" ht="12.75">
      <c r="AD170" s="210"/>
      <c r="AF170" s="210"/>
      <c r="AG170" s="210"/>
      <c r="AH170" s="210"/>
      <c r="AI170" s="210"/>
      <c r="AJ170" s="210"/>
      <c r="AK170" s="210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4"/>
      <c r="BE170" s="214"/>
      <c r="BF170" s="214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</row>
    <row r="171" spans="30:168" ht="12.75">
      <c r="AD171" s="210"/>
      <c r="AF171" s="210"/>
      <c r="AG171" s="210"/>
      <c r="AH171" s="210"/>
      <c r="AI171" s="210"/>
      <c r="AJ171" s="210"/>
      <c r="AK171" s="210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4"/>
      <c r="BE171" s="214"/>
      <c r="BF171" s="214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</row>
    <row r="172" spans="30:168" ht="12.75">
      <c r="AD172" s="210"/>
      <c r="AF172" s="210"/>
      <c r="AG172" s="210"/>
      <c r="AH172" s="210"/>
      <c r="AI172" s="210"/>
      <c r="AJ172" s="210"/>
      <c r="AK172" s="210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4"/>
      <c r="BE172" s="214"/>
      <c r="BF172" s="214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</row>
    <row r="173" spans="30:168" ht="12.75">
      <c r="AD173" s="210"/>
      <c r="AF173" s="210"/>
      <c r="AG173" s="210"/>
      <c r="AH173" s="210"/>
      <c r="AI173" s="210"/>
      <c r="AJ173" s="210"/>
      <c r="AK173" s="210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4"/>
      <c r="BE173" s="214"/>
      <c r="BF173" s="214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</row>
    <row r="174" spans="30:168" ht="12.75">
      <c r="AD174" s="210"/>
      <c r="AF174" s="210"/>
      <c r="AG174" s="210"/>
      <c r="AH174" s="210"/>
      <c r="AI174" s="210"/>
      <c r="AJ174" s="210"/>
      <c r="AK174" s="210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4"/>
      <c r="BE174" s="214"/>
      <c r="BF174" s="214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</row>
    <row r="175" spans="30:168" ht="12.75">
      <c r="AD175" s="210"/>
      <c r="AF175" s="210"/>
      <c r="AG175" s="210"/>
      <c r="AH175" s="210"/>
      <c r="AI175" s="210"/>
      <c r="AJ175" s="210"/>
      <c r="AK175" s="210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4"/>
      <c r="BE175" s="214"/>
      <c r="BF175" s="214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</row>
    <row r="176" spans="30:168" ht="12.75">
      <c r="AD176" s="210"/>
      <c r="AF176" s="210"/>
      <c r="AG176" s="210"/>
      <c r="AH176" s="210"/>
      <c r="AI176" s="210"/>
      <c r="AJ176" s="210"/>
      <c r="AK176" s="210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4"/>
      <c r="BE176" s="214"/>
      <c r="BF176" s="214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</row>
    <row r="177" spans="30:168" ht="12.75">
      <c r="AD177" s="210"/>
      <c r="AF177" s="210"/>
      <c r="AG177" s="210"/>
      <c r="AH177" s="210"/>
      <c r="AI177" s="210"/>
      <c r="AJ177" s="210"/>
      <c r="AK177" s="210"/>
      <c r="AR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4"/>
      <c r="BE177" s="214"/>
      <c r="BF177" s="214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3"/>
      <c r="FL177" s="93"/>
    </row>
    <row r="178" spans="30:168" ht="12.75">
      <c r="AD178" s="210"/>
      <c r="AF178" s="210"/>
      <c r="AG178" s="210"/>
      <c r="AH178" s="210"/>
      <c r="AI178" s="210"/>
      <c r="AJ178" s="210"/>
      <c r="AK178" s="210"/>
      <c r="AM178" s="213"/>
      <c r="AN178" s="213"/>
      <c r="AO178" s="213"/>
      <c r="AP178" s="213"/>
      <c r="AQ178" s="213"/>
      <c r="AR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4"/>
      <c r="BE178" s="214"/>
      <c r="BF178" s="214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</row>
    <row r="179" spans="29:168" ht="12.75">
      <c r="AC179" s="210"/>
      <c r="AD179" s="210"/>
      <c r="AF179" s="210"/>
      <c r="AG179" s="210"/>
      <c r="AH179" s="210"/>
      <c r="AI179" s="210"/>
      <c r="AJ179" s="213"/>
      <c r="AK179" s="213"/>
      <c r="AL179" s="213"/>
      <c r="AM179" s="213"/>
      <c r="AN179" s="213"/>
      <c r="AO179" s="213"/>
      <c r="AP179" s="213"/>
      <c r="AQ179" s="213"/>
      <c r="AR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4"/>
      <c r="BE179" s="214"/>
      <c r="BF179" s="214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</row>
    <row r="180" spans="29:168" ht="12.75">
      <c r="AC180" s="210"/>
      <c r="AD180" s="210"/>
      <c r="AF180" s="210"/>
      <c r="AG180" s="210"/>
      <c r="AH180" s="210"/>
      <c r="AI180" s="210"/>
      <c r="AJ180" s="213"/>
      <c r="AK180" s="213"/>
      <c r="AL180" s="213"/>
      <c r="AM180" s="213"/>
      <c r="AN180" s="213"/>
      <c r="AO180" s="213"/>
      <c r="AP180" s="213"/>
      <c r="AQ180" s="213"/>
      <c r="AR180" s="213"/>
      <c r="AU180" s="213"/>
      <c r="AV180" s="213"/>
      <c r="AW180" s="213"/>
      <c r="AX180" s="213"/>
      <c r="AY180" s="213"/>
      <c r="AZ180" s="213"/>
      <c r="BA180" s="213"/>
      <c r="BB180" s="220"/>
      <c r="BC180" s="214"/>
      <c r="BD180" s="214"/>
      <c r="BE180" s="214"/>
      <c r="BF180" s="214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3"/>
      <c r="FH180" s="93"/>
      <c r="FI180" s="93"/>
      <c r="FJ180" s="93"/>
      <c r="FK180" s="93"/>
      <c r="FL180" s="93"/>
    </row>
    <row r="181" spans="29:168" ht="12.75">
      <c r="AC181" s="210"/>
      <c r="AD181" s="210"/>
      <c r="AF181" s="210"/>
      <c r="AG181" s="210"/>
      <c r="AH181" s="210"/>
      <c r="AI181" s="210"/>
      <c r="AJ181" s="213"/>
      <c r="AK181" s="213"/>
      <c r="AL181" s="213"/>
      <c r="AM181" s="213"/>
      <c r="AN181" s="213"/>
      <c r="AO181" s="213"/>
      <c r="AP181" s="213"/>
      <c r="AQ181" s="213"/>
      <c r="AR181" s="213"/>
      <c r="AU181" s="213"/>
      <c r="AV181" s="213"/>
      <c r="AW181" s="213"/>
      <c r="AX181" s="213"/>
      <c r="AY181" s="213"/>
      <c r="AZ181" s="213"/>
      <c r="BA181" s="213"/>
      <c r="BB181" s="220"/>
      <c r="BC181" s="214"/>
      <c r="BD181" s="214"/>
      <c r="BE181" s="214"/>
      <c r="BF181" s="214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EU181" s="93"/>
      <c r="EV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3"/>
      <c r="FH181" s="93"/>
      <c r="FI181" s="93"/>
      <c r="FJ181" s="93"/>
      <c r="FK181" s="93"/>
      <c r="FL181" s="93"/>
    </row>
    <row r="182" spans="29:168" ht="12.75">
      <c r="AC182" s="210"/>
      <c r="AD182" s="210"/>
      <c r="AF182" s="210"/>
      <c r="AG182" s="210"/>
      <c r="AH182" s="210"/>
      <c r="AI182" s="210"/>
      <c r="AJ182" s="213"/>
      <c r="AK182" s="213"/>
      <c r="AL182" s="213"/>
      <c r="AM182" s="213"/>
      <c r="AN182" s="213"/>
      <c r="AO182" s="213"/>
      <c r="AP182" s="213"/>
      <c r="AQ182" s="213"/>
      <c r="AR182" s="213"/>
      <c r="AU182" s="213"/>
      <c r="AV182" s="213"/>
      <c r="AW182" s="213"/>
      <c r="AX182" s="213"/>
      <c r="AY182" s="213"/>
      <c r="AZ182" s="213"/>
      <c r="BA182" s="213"/>
      <c r="BB182" s="220"/>
      <c r="BC182" s="214"/>
      <c r="BD182" s="214"/>
      <c r="BE182" s="214"/>
      <c r="BF182" s="214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FC182" s="93"/>
      <c r="FD182" s="93"/>
      <c r="FE182" s="93"/>
      <c r="FF182" s="93"/>
      <c r="FG182" s="93"/>
      <c r="FH182" s="93"/>
      <c r="FI182" s="93"/>
      <c r="FJ182" s="93"/>
      <c r="FK182" s="93"/>
      <c r="FL182" s="93"/>
    </row>
    <row r="183" spans="29:168" ht="12.75">
      <c r="AC183" s="210"/>
      <c r="AD183" s="210"/>
      <c r="AF183" s="210"/>
      <c r="AG183" s="210"/>
      <c r="AH183" s="210"/>
      <c r="AI183" s="210"/>
      <c r="AJ183" s="213"/>
      <c r="AK183" s="213"/>
      <c r="AL183" s="213"/>
      <c r="AM183" s="213"/>
      <c r="AN183" s="213"/>
      <c r="AO183" s="213"/>
      <c r="AP183" s="213"/>
      <c r="AQ183" s="213"/>
      <c r="AR183" s="213"/>
      <c r="AU183" s="213"/>
      <c r="AV183" s="213"/>
      <c r="AW183" s="213"/>
      <c r="AX183" s="213"/>
      <c r="AY183" s="213"/>
      <c r="AZ183" s="213"/>
      <c r="BA183" s="213"/>
      <c r="BB183" s="220"/>
      <c r="BC183" s="214"/>
      <c r="BD183" s="214"/>
      <c r="BE183" s="214"/>
      <c r="BF183" s="214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FC183" s="93"/>
      <c r="FD183" s="93"/>
      <c r="FE183" s="93"/>
      <c r="FF183" s="93"/>
      <c r="FG183" s="93"/>
      <c r="FH183" s="93"/>
      <c r="FI183" s="93"/>
      <c r="FJ183" s="93"/>
      <c r="FK183" s="93"/>
      <c r="FL183" s="93"/>
    </row>
    <row r="184" spans="29:168" ht="12.75">
      <c r="AC184" s="210"/>
      <c r="AD184" s="210"/>
      <c r="AF184" s="210"/>
      <c r="AG184" s="210"/>
      <c r="AH184" s="210"/>
      <c r="AI184" s="210"/>
      <c r="AJ184" s="213"/>
      <c r="AK184" s="213"/>
      <c r="AL184" s="213"/>
      <c r="AM184" s="213"/>
      <c r="AN184" s="213"/>
      <c r="AO184" s="213"/>
      <c r="AP184" s="213"/>
      <c r="AQ184" s="213"/>
      <c r="AR184" s="213"/>
      <c r="AU184" s="213"/>
      <c r="AV184" s="213"/>
      <c r="AW184" s="213"/>
      <c r="AX184" s="213"/>
      <c r="AY184" s="213"/>
      <c r="AZ184" s="213"/>
      <c r="BA184" s="213"/>
      <c r="BB184" s="220"/>
      <c r="BC184" s="214"/>
      <c r="BD184" s="214"/>
      <c r="BE184" s="214"/>
      <c r="BF184" s="214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FC184" s="93"/>
      <c r="FD184" s="93"/>
      <c r="FE184" s="93"/>
      <c r="FF184" s="93"/>
      <c r="FG184" s="93"/>
      <c r="FH184" s="93"/>
      <c r="FI184" s="93"/>
      <c r="FJ184" s="93"/>
      <c r="FK184" s="93"/>
      <c r="FL184" s="93"/>
    </row>
    <row r="185" spans="29:168" ht="12.75">
      <c r="AC185" s="210"/>
      <c r="AD185" s="210"/>
      <c r="AF185" s="210"/>
      <c r="AG185" s="210"/>
      <c r="AH185" s="210"/>
      <c r="AI185" s="210"/>
      <c r="AJ185" s="213"/>
      <c r="AK185" s="213"/>
      <c r="AL185" s="213"/>
      <c r="AM185" s="213"/>
      <c r="AN185" s="213"/>
      <c r="AO185" s="213"/>
      <c r="AP185" s="213"/>
      <c r="AQ185" s="213"/>
      <c r="AR185" s="213"/>
      <c r="AU185" s="213"/>
      <c r="AV185" s="213"/>
      <c r="AW185" s="213"/>
      <c r="AX185" s="213"/>
      <c r="AY185" s="213"/>
      <c r="AZ185" s="213"/>
      <c r="BA185" s="213"/>
      <c r="BB185" s="220"/>
      <c r="BC185" s="214"/>
      <c r="BD185" s="214"/>
      <c r="BE185" s="214"/>
      <c r="BF185" s="214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</row>
    <row r="186" spans="29:168" ht="12.75">
      <c r="AC186" s="210"/>
      <c r="AD186" s="210"/>
      <c r="AF186" s="210"/>
      <c r="AG186" s="210"/>
      <c r="AH186" s="210"/>
      <c r="AI186" s="210"/>
      <c r="AJ186" s="213"/>
      <c r="AK186" s="213"/>
      <c r="AL186" s="213"/>
      <c r="AM186" s="213"/>
      <c r="AN186" s="213"/>
      <c r="AO186" s="213"/>
      <c r="AP186" s="213"/>
      <c r="AQ186" s="213"/>
      <c r="AR186" s="213"/>
      <c r="AU186" s="213"/>
      <c r="AV186" s="213"/>
      <c r="AW186" s="213"/>
      <c r="AX186" s="213"/>
      <c r="AY186" s="213"/>
      <c r="AZ186" s="213"/>
      <c r="BA186" s="213"/>
      <c r="BB186" s="220"/>
      <c r="BC186" s="214"/>
      <c r="BD186" s="214"/>
      <c r="BE186" s="214"/>
      <c r="BF186" s="214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FC186" s="93"/>
      <c r="FD186" s="93"/>
      <c r="FE186" s="93"/>
      <c r="FF186" s="93"/>
      <c r="FG186" s="93"/>
      <c r="FH186" s="93"/>
      <c r="FI186" s="93"/>
      <c r="FJ186" s="93"/>
      <c r="FK186" s="93"/>
      <c r="FL186" s="93"/>
    </row>
    <row r="187" spans="29:168" ht="12.75">
      <c r="AC187" s="210"/>
      <c r="AD187" s="210"/>
      <c r="AF187" s="210"/>
      <c r="AG187" s="210"/>
      <c r="AH187" s="210"/>
      <c r="AI187" s="210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20"/>
      <c r="BC187" s="214"/>
      <c r="BD187" s="214"/>
      <c r="BE187" s="214"/>
      <c r="BF187" s="214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FC187" s="93"/>
      <c r="FD187" s="93"/>
      <c r="FE187" s="93"/>
      <c r="FF187" s="93"/>
      <c r="FG187" s="93"/>
      <c r="FH187" s="93"/>
      <c r="FI187" s="93"/>
      <c r="FJ187" s="93"/>
      <c r="FK187" s="93"/>
      <c r="FL187" s="93"/>
    </row>
    <row r="188" spans="29:168" ht="12.75">
      <c r="AC188" s="210"/>
      <c r="AD188" s="210"/>
      <c r="AF188" s="210"/>
      <c r="AG188" s="210"/>
      <c r="AH188" s="210"/>
      <c r="AI188" s="210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20"/>
      <c r="BC188" s="214"/>
      <c r="BD188" s="214"/>
      <c r="BE188" s="214"/>
      <c r="BF188" s="214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</row>
    <row r="189" spans="29:168" ht="12.75">
      <c r="AC189" s="210"/>
      <c r="AD189" s="210"/>
      <c r="AF189" s="210"/>
      <c r="AG189" s="210"/>
      <c r="AH189" s="210"/>
      <c r="AI189" s="210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20"/>
      <c r="BC189" s="214"/>
      <c r="BD189" s="214"/>
      <c r="BE189" s="214"/>
      <c r="BF189" s="214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</row>
    <row r="190" spans="29:168" ht="12.75">
      <c r="AC190" s="210"/>
      <c r="AD190" s="210"/>
      <c r="AF190" s="210"/>
      <c r="AG190" s="210"/>
      <c r="AH190" s="210"/>
      <c r="AI190" s="210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20"/>
      <c r="BC190" s="214"/>
      <c r="BD190" s="214"/>
      <c r="BE190" s="214"/>
      <c r="BF190" s="214"/>
      <c r="BG190" s="180"/>
      <c r="BH190" s="214"/>
      <c r="BI190" s="214"/>
      <c r="BJ190" s="214"/>
      <c r="BK190" s="214"/>
      <c r="BL190" s="214"/>
      <c r="BM190" s="214"/>
      <c r="BN190" s="214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FC190" s="93"/>
      <c r="FD190" s="93"/>
      <c r="FE190" s="93"/>
      <c r="FF190" s="93"/>
      <c r="FG190" s="93"/>
      <c r="FH190" s="93"/>
      <c r="FI190" s="93"/>
      <c r="FJ190" s="93"/>
      <c r="FK190" s="93"/>
      <c r="FL190" s="93"/>
    </row>
    <row r="191" spans="29:168" ht="12.75">
      <c r="AC191" s="210"/>
      <c r="AD191" s="210"/>
      <c r="AF191" s="210"/>
      <c r="AG191" s="210"/>
      <c r="AH191" s="210"/>
      <c r="AI191" s="210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20"/>
      <c r="BC191" s="214"/>
      <c r="BD191" s="214"/>
      <c r="BE191" s="214"/>
      <c r="BF191" s="214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</row>
    <row r="192" spans="29:168" ht="12.75">
      <c r="AC192" s="210"/>
      <c r="AD192" s="210"/>
      <c r="AF192" s="210"/>
      <c r="AG192" s="210"/>
      <c r="AH192" s="210"/>
      <c r="AI192" s="210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20"/>
      <c r="BC192" s="214"/>
      <c r="BD192" s="214"/>
      <c r="BE192" s="214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</row>
    <row r="193" spans="29:168" ht="12.75">
      <c r="AC193" s="210"/>
      <c r="AD193" s="210"/>
      <c r="AF193" s="210"/>
      <c r="AG193" s="210"/>
      <c r="AH193" s="210"/>
      <c r="AI193" s="210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20"/>
      <c r="BC193" s="214"/>
      <c r="BF193" s="180"/>
      <c r="BG193" s="22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FC193" s="93"/>
      <c r="FD193" s="93"/>
      <c r="FE193" s="93"/>
      <c r="FF193" s="93"/>
      <c r="FG193" s="93"/>
      <c r="FH193" s="93"/>
      <c r="FI193" s="93"/>
      <c r="FJ193" s="93"/>
      <c r="FK193" s="93"/>
      <c r="FL193" s="93"/>
    </row>
    <row r="194" spans="29:168" ht="12.75">
      <c r="AC194" s="210"/>
      <c r="AD194" s="210"/>
      <c r="AF194" s="210"/>
      <c r="AG194" s="210"/>
      <c r="AH194" s="210"/>
      <c r="AI194" s="210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20"/>
      <c r="BC194" s="214"/>
      <c r="BD194" s="180"/>
      <c r="BE194" s="180"/>
      <c r="BF194" s="214"/>
      <c r="BG194" s="180"/>
      <c r="BI194" s="220"/>
      <c r="BJ194" s="214"/>
      <c r="BK194" s="214"/>
      <c r="BL194" s="214"/>
      <c r="BM194" s="214"/>
      <c r="BN194" s="214"/>
      <c r="BO194" s="214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</row>
    <row r="195" spans="29:168" ht="12.75">
      <c r="AC195" s="210"/>
      <c r="AD195" s="210"/>
      <c r="AF195" s="210"/>
      <c r="AG195" s="210"/>
      <c r="AH195" s="210"/>
      <c r="AI195" s="210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20"/>
      <c r="BC195" s="214"/>
      <c r="BD195" s="214"/>
      <c r="BE195" s="214"/>
      <c r="BF195" s="214"/>
      <c r="BG195" s="214"/>
      <c r="BI195" s="220"/>
      <c r="BJ195" s="214"/>
      <c r="BK195" s="214"/>
      <c r="BL195" s="214"/>
      <c r="BM195" s="214"/>
      <c r="BN195" s="214"/>
      <c r="BO195" s="214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</row>
    <row r="196" spans="29:168" ht="12.75">
      <c r="AC196" s="210"/>
      <c r="AD196" s="210"/>
      <c r="AF196" s="210"/>
      <c r="AG196" s="210"/>
      <c r="AH196" s="210"/>
      <c r="AI196" s="210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20"/>
      <c r="BC196" s="214"/>
      <c r="BD196" s="214"/>
      <c r="BE196" s="214"/>
      <c r="BG196" s="214"/>
      <c r="BI196" s="220"/>
      <c r="BJ196" s="214"/>
      <c r="BK196" s="214"/>
      <c r="BL196" s="214"/>
      <c r="BM196" s="214"/>
      <c r="BN196" s="214"/>
      <c r="BO196" s="214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</row>
    <row r="197" spans="29:168" ht="12.75">
      <c r="AC197" s="210"/>
      <c r="AD197" s="210"/>
      <c r="AF197" s="210"/>
      <c r="AG197" s="210"/>
      <c r="AH197" s="210"/>
      <c r="AI197" s="210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20"/>
      <c r="BC197" s="214"/>
      <c r="BI197" s="220"/>
      <c r="BJ197" s="214"/>
      <c r="BK197" s="214"/>
      <c r="BL197" s="214"/>
      <c r="BM197" s="214"/>
      <c r="BN197" s="214"/>
      <c r="BO197" s="214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</row>
    <row r="198" spans="29:168" ht="12.75">
      <c r="AC198" s="210"/>
      <c r="AD198" s="210"/>
      <c r="AF198" s="210"/>
      <c r="AG198" s="210"/>
      <c r="AH198" s="210"/>
      <c r="AI198" s="210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20"/>
      <c r="BC198" s="214"/>
      <c r="BI198" s="220"/>
      <c r="BJ198" s="214"/>
      <c r="BK198" s="214"/>
      <c r="BL198" s="214"/>
      <c r="BM198" s="214"/>
      <c r="BN198" s="214"/>
      <c r="BO198" s="214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</row>
    <row r="199" spans="29:168" ht="12.75">
      <c r="AC199" s="210"/>
      <c r="AD199" s="210"/>
      <c r="AF199" s="210"/>
      <c r="AG199" s="210"/>
      <c r="AH199" s="210"/>
      <c r="AI199" s="210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20"/>
      <c r="BC199" s="214"/>
      <c r="BI199" s="220"/>
      <c r="BJ199" s="214"/>
      <c r="BK199" s="214"/>
      <c r="BL199" s="214"/>
      <c r="BM199" s="214"/>
      <c r="BN199" s="214"/>
      <c r="BO199" s="214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</row>
    <row r="200" spans="29:168" ht="12.75">
      <c r="AC200" s="210"/>
      <c r="AD200" s="210"/>
      <c r="AF200" s="210"/>
      <c r="AG200" s="210"/>
      <c r="AH200" s="210"/>
      <c r="AI200" s="210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20"/>
      <c r="BC200" s="214"/>
      <c r="BI200" s="220"/>
      <c r="BJ200" s="214"/>
      <c r="BK200" s="214"/>
      <c r="BL200" s="214"/>
      <c r="BM200" s="214"/>
      <c r="BN200" s="214"/>
      <c r="BO200" s="214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</row>
    <row r="201" spans="29:168" ht="12.75">
      <c r="AC201" s="210"/>
      <c r="AD201" s="210"/>
      <c r="AF201" s="210"/>
      <c r="AG201" s="210"/>
      <c r="AH201" s="210"/>
      <c r="AI201" s="210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20"/>
      <c r="BC201" s="214"/>
      <c r="BI201" s="220"/>
      <c r="BJ201" s="214"/>
      <c r="BK201" s="214"/>
      <c r="BL201" s="214"/>
      <c r="BM201" s="214"/>
      <c r="BN201" s="214"/>
      <c r="BO201" s="214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</row>
    <row r="202" spans="29:168" ht="12.75">
      <c r="AC202" s="210"/>
      <c r="AD202" s="210"/>
      <c r="AF202" s="210"/>
      <c r="AG202" s="210"/>
      <c r="AH202" s="210"/>
      <c r="AI202" s="210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20"/>
      <c r="BC202" s="214"/>
      <c r="BI202" s="220"/>
      <c r="BJ202" s="214"/>
      <c r="BK202" s="214"/>
      <c r="BL202" s="214"/>
      <c r="BM202" s="214"/>
      <c r="BN202" s="214"/>
      <c r="BO202" s="214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</row>
    <row r="203" spans="29:168" ht="12.75">
      <c r="AC203" s="210"/>
      <c r="AD203" s="210"/>
      <c r="AF203" s="210"/>
      <c r="AG203" s="210"/>
      <c r="AH203" s="210"/>
      <c r="AI203" s="210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20"/>
      <c r="BC203" s="214"/>
      <c r="BI203" s="220"/>
      <c r="BJ203" s="214"/>
      <c r="BK203" s="214"/>
      <c r="BL203" s="214"/>
      <c r="BM203" s="214"/>
      <c r="BN203" s="214"/>
      <c r="BO203" s="214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</row>
    <row r="204" spans="29:168" ht="12.75">
      <c r="AC204" s="210"/>
      <c r="AD204" s="210"/>
      <c r="AF204" s="210"/>
      <c r="AG204" s="210"/>
      <c r="AH204" s="210"/>
      <c r="AI204" s="210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20"/>
      <c r="BC204" s="214"/>
      <c r="BI204" s="220"/>
      <c r="BJ204" s="214"/>
      <c r="BK204" s="214"/>
      <c r="BL204" s="214"/>
      <c r="BM204" s="214"/>
      <c r="BN204" s="214"/>
      <c r="BO204" s="214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</row>
    <row r="205" spans="29:168" ht="12.75">
      <c r="AC205" s="210"/>
      <c r="AD205" s="210"/>
      <c r="AF205" s="210"/>
      <c r="AG205" s="210"/>
      <c r="AH205" s="210"/>
      <c r="AI205" s="210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20"/>
      <c r="BC205" s="214"/>
      <c r="BI205" s="220"/>
      <c r="BJ205" s="214"/>
      <c r="BK205" s="214"/>
      <c r="BL205" s="214"/>
      <c r="BM205" s="214"/>
      <c r="BN205" s="214"/>
      <c r="BO205" s="214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FC205" s="93"/>
      <c r="FD205" s="93"/>
      <c r="FE205" s="93"/>
      <c r="FF205" s="93"/>
      <c r="FG205" s="93"/>
      <c r="FH205" s="93"/>
      <c r="FI205" s="93"/>
      <c r="FJ205" s="93"/>
      <c r="FK205" s="93"/>
      <c r="FL205" s="93"/>
    </row>
    <row r="206" spans="29:168" ht="12.75">
      <c r="AC206" s="210"/>
      <c r="AD206" s="210"/>
      <c r="AF206" s="210"/>
      <c r="AG206" s="210"/>
      <c r="AH206" s="210"/>
      <c r="AI206" s="210"/>
      <c r="AJ206" s="210"/>
      <c r="AK206" s="210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20"/>
      <c r="BC206" s="214"/>
      <c r="BI206" s="220"/>
      <c r="BJ206" s="214"/>
      <c r="BK206" s="214"/>
      <c r="BL206" s="214"/>
      <c r="BM206" s="214"/>
      <c r="BN206" s="214"/>
      <c r="BO206" s="214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</row>
    <row r="207" spans="29:168" ht="12.75">
      <c r="AC207" s="210"/>
      <c r="AD207" s="210"/>
      <c r="AF207" s="210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I207" s="220"/>
      <c r="BJ207" s="214"/>
      <c r="BK207" s="214"/>
      <c r="BL207" s="214"/>
      <c r="BM207" s="214"/>
      <c r="BN207" s="214"/>
      <c r="BO207" s="214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</row>
    <row r="208" spans="29:168" ht="12.75">
      <c r="AC208" s="210"/>
      <c r="AD208" s="210"/>
      <c r="AF208" s="210"/>
      <c r="AG208" s="210"/>
      <c r="AH208" s="210"/>
      <c r="AI208" s="210"/>
      <c r="AJ208" s="210"/>
      <c r="AK208" s="213"/>
      <c r="AL208" s="213"/>
      <c r="AM208" s="213"/>
      <c r="AN208" s="213"/>
      <c r="AO208" s="213"/>
      <c r="AP208" s="213"/>
      <c r="AQ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4"/>
      <c r="BC208" s="214"/>
      <c r="BI208" s="220"/>
      <c r="BJ208" s="214"/>
      <c r="BK208" s="214"/>
      <c r="BL208" s="214"/>
      <c r="BM208" s="214"/>
      <c r="BN208" s="214"/>
      <c r="BO208" s="214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</row>
    <row r="209" spans="29:168" ht="12.75">
      <c r="AC209" s="210"/>
      <c r="AD209" s="210"/>
      <c r="AF209" s="210"/>
      <c r="AG209" s="210"/>
      <c r="AH209" s="210"/>
      <c r="AI209" s="210"/>
      <c r="AJ209" s="210"/>
      <c r="AK209" s="213"/>
      <c r="AL209" s="213"/>
      <c r="AM209" s="213"/>
      <c r="AN209" s="213"/>
      <c r="AO209" s="213"/>
      <c r="AP209" s="213"/>
      <c r="AQ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20"/>
      <c r="BI209" s="220"/>
      <c r="BJ209" s="214"/>
      <c r="BK209" s="214"/>
      <c r="BL209" s="214"/>
      <c r="BM209" s="214"/>
      <c r="BN209" s="214"/>
      <c r="BO209" s="214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</row>
    <row r="210" spans="29:168" ht="12.75">
      <c r="AC210" s="210"/>
      <c r="AD210" s="210"/>
      <c r="AF210" s="210"/>
      <c r="AG210" s="210"/>
      <c r="AH210" s="210"/>
      <c r="AI210" s="210"/>
      <c r="AJ210" s="210"/>
      <c r="AK210" s="210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20"/>
      <c r="BI210" s="220"/>
      <c r="BJ210" s="214"/>
      <c r="BK210" s="214"/>
      <c r="BL210" s="214"/>
      <c r="BM210" s="214"/>
      <c r="BN210" s="214"/>
      <c r="BO210" s="214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</row>
    <row r="211" spans="29:168" ht="12.75">
      <c r="AC211" s="210"/>
      <c r="AD211" s="210"/>
      <c r="AF211" s="210"/>
      <c r="AG211" s="210"/>
      <c r="AH211" s="210"/>
      <c r="AI211" s="210"/>
      <c r="AJ211" s="210"/>
      <c r="AK211" s="210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I211" s="220"/>
      <c r="BJ211" s="214"/>
      <c r="BK211" s="214"/>
      <c r="BL211" s="214"/>
      <c r="BM211" s="214"/>
      <c r="BN211" s="214"/>
      <c r="BO211" s="214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</row>
    <row r="212" spans="29:168" ht="12.75">
      <c r="AC212" s="210"/>
      <c r="AD212" s="210"/>
      <c r="AF212" s="210"/>
      <c r="AG212" s="210"/>
      <c r="AH212" s="210"/>
      <c r="AI212" s="210"/>
      <c r="AJ212" s="210"/>
      <c r="AK212" s="210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I212" s="220"/>
      <c r="BJ212" s="214"/>
      <c r="BK212" s="214"/>
      <c r="BL212" s="214"/>
      <c r="BM212" s="214"/>
      <c r="BN212" s="214"/>
      <c r="BO212" s="214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FC212" s="93"/>
      <c r="FD212" s="93"/>
      <c r="FE212" s="93"/>
      <c r="FF212" s="93"/>
      <c r="FG212" s="93"/>
      <c r="FH212" s="93"/>
      <c r="FI212" s="93"/>
      <c r="FJ212" s="93"/>
      <c r="FK212" s="93"/>
      <c r="FL212" s="93"/>
    </row>
    <row r="213" spans="29:168" ht="12.75">
      <c r="AC213" s="210"/>
      <c r="AD213" s="210"/>
      <c r="AF213" s="210"/>
      <c r="AG213" s="210"/>
      <c r="AH213" s="210"/>
      <c r="AI213" s="210"/>
      <c r="AJ213" s="210"/>
      <c r="AK213" s="210"/>
      <c r="AS213" s="213"/>
      <c r="AT213" s="213"/>
      <c r="AU213" s="213"/>
      <c r="AV213" s="213"/>
      <c r="AW213" s="213"/>
      <c r="AX213" s="213"/>
      <c r="AY213" s="213"/>
      <c r="AZ213" s="213"/>
      <c r="BA213" s="214"/>
      <c r="BB213" s="213"/>
      <c r="BC213" s="213"/>
      <c r="BI213" s="220"/>
      <c r="BJ213" s="214"/>
      <c r="BK213" s="214"/>
      <c r="BL213" s="214"/>
      <c r="BM213" s="214"/>
      <c r="BN213" s="214"/>
      <c r="BO213" s="214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</row>
    <row r="214" spans="29:168" ht="12.75">
      <c r="AC214" s="210"/>
      <c r="AD214" s="210"/>
      <c r="AF214" s="210"/>
      <c r="AG214" s="210"/>
      <c r="AH214" s="210"/>
      <c r="AI214" s="210"/>
      <c r="AJ214" s="210"/>
      <c r="AK214" s="210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I214" s="220"/>
      <c r="BJ214" s="214"/>
      <c r="BK214" s="214"/>
      <c r="BL214" s="214"/>
      <c r="BM214" s="214"/>
      <c r="BN214" s="214"/>
      <c r="BO214" s="214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</row>
    <row r="215" spans="29:168" ht="12.75">
      <c r="AC215" s="210"/>
      <c r="AD215" s="210"/>
      <c r="AF215" s="210"/>
      <c r="AG215" s="210"/>
      <c r="AH215" s="210"/>
      <c r="AI215" s="210"/>
      <c r="AJ215" s="210"/>
      <c r="AK215" s="210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I215" s="220"/>
      <c r="BJ215" s="214"/>
      <c r="BK215" s="214"/>
      <c r="BL215" s="214"/>
      <c r="BM215" s="214"/>
      <c r="BN215" s="214"/>
      <c r="BO215" s="214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</row>
    <row r="216" spans="29:168" ht="12.75">
      <c r="AC216" s="210"/>
      <c r="AD216" s="210"/>
      <c r="AF216" s="210"/>
      <c r="AG216" s="210"/>
      <c r="AH216" s="210"/>
      <c r="AI216" s="210"/>
      <c r="AJ216" s="210"/>
      <c r="AK216" s="210"/>
      <c r="AS216" s="213"/>
      <c r="AT216" s="213"/>
      <c r="AU216" s="213"/>
      <c r="AV216" s="213"/>
      <c r="AW216" s="220"/>
      <c r="AX216" s="213"/>
      <c r="AY216" s="213"/>
      <c r="AZ216" s="213"/>
      <c r="BA216" s="213"/>
      <c r="BB216" s="213"/>
      <c r="BC216" s="213"/>
      <c r="BI216" s="220"/>
      <c r="BJ216" s="214"/>
      <c r="BK216" s="214"/>
      <c r="BL216" s="214"/>
      <c r="BM216" s="214"/>
      <c r="BN216" s="214"/>
      <c r="BO216" s="214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</row>
    <row r="217" spans="29:168" ht="12.75">
      <c r="AC217" s="210"/>
      <c r="AD217" s="210"/>
      <c r="AF217" s="210"/>
      <c r="AG217" s="210"/>
      <c r="AH217" s="210"/>
      <c r="AI217" s="210"/>
      <c r="AJ217" s="210"/>
      <c r="AK217" s="210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I217" s="220"/>
      <c r="BJ217" s="214"/>
      <c r="BK217" s="214"/>
      <c r="BL217" s="214"/>
      <c r="BM217" s="214"/>
      <c r="BN217" s="214"/>
      <c r="BO217" s="214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</row>
    <row r="218" spans="29:168" ht="12.75">
      <c r="AC218" s="210"/>
      <c r="AD218" s="210"/>
      <c r="AF218" s="210"/>
      <c r="AG218" s="210"/>
      <c r="AH218" s="210"/>
      <c r="AI218" s="210"/>
      <c r="AJ218" s="210"/>
      <c r="AK218" s="210"/>
      <c r="AS218" s="213"/>
      <c r="AT218" s="213"/>
      <c r="AU218" s="213"/>
      <c r="AV218" s="213"/>
      <c r="AW218" s="213"/>
      <c r="AX218" s="214"/>
      <c r="AY218" s="214"/>
      <c r="AZ218" s="214"/>
      <c r="BA218" s="213"/>
      <c r="BB218" s="213"/>
      <c r="BC218" s="213"/>
      <c r="BI218" s="220"/>
      <c r="BJ218" s="214"/>
      <c r="BK218" s="214"/>
      <c r="BL218" s="214"/>
      <c r="BM218" s="214"/>
      <c r="BN218" s="214"/>
      <c r="BO218" s="214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</row>
    <row r="219" spans="29:168" ht="12.75">
      <c r="AC219" s="210"/>
      <c r="AD219" s="210"/>
      <c r="AF219" s="210"/>
      <c r="AG219" s="210"/>
      <c r="AH219" s="210"/>
      <c r="AI219" s="210"/>
      <c r="AJ219" s="210"/>
      <c r="AK219" s="210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I219" s="220"/>
      <c r="BJ219" s="214"/>
      <c r="BK219" s="214"/>
      <c r="BL219" s="214"/>
      <c r="BM219" s="214"/>
      <c r="BN219" s="214"/>
      <c r="BO219" s="214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</row>
    <row r="220" spans="29:168" ht="12.75">
      <c r="AC220" s="210"/>
      <c r="AD220" s="210"/>
      <c r="AF220" s="210"/>
      <c r="AG220" s="210"/>
      <c r="AH220" s="210"/>
      <c r="AI220" s="210"/>
      <c r="AJ220" s="210"/>
      <c r="AK220" s="210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I220" s="220"/>
      <c r="BJ220" s="214"/>
      <c r="BK220" s="214"/>
      <c r="BL220" s="214"/>
      <c r="BM220" s="214"/>
      <c r="BN220" s="214"/>
      <c r="BO220" s="214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</row>
    <row r="221" spans="29:168" ht="12.75">
      <c r="AC221" s="210"/>
      <c r="AD221" s="210"/>
      <c r="AF221" s="210"/>
      <c r="AG221" s="210"/>
      <c r="AH221" s="210"/>
      <c r="AI221" s="210"/>
      <c r="AJ221" s="210"/>
      <c r="AK221" s="210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I221" s="220"/>
      <c r="BJ221" s="214"/>
      <c r="BK221" s="214"/>
      <c r="BL221" s="214"/>
      <c r="BM221" s="214"/>
      <c r="BN221" s="214"/>
      <c r="BO221" s="214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</row>
    <row r="222" spans="29:168" ht="12.75">
      <c r="AC222" s="210"/>
      <c r="AD222" s="210"/>
      <c r="AF222" s="210"/>
      <c r="AG222" s="210"/>
      <c r="AH222" s="210"/>
      <c r="AI222" s="210"/>
      <c r="AJ222" s="210"/>
      <c r="AK222" s="210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I222" s="220"/>
      <c r="BJ222" s="214"/>
      <c r="BK222" s="214"/>
      <c r="BL222" s="214"/>
      <c r="BM222" s="214"/>
      <c r="BN222" s="214"/>
      <c r="BO222" s="214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</row>
    <row r="223" spans="29:168" ht="12.75">
      <c r="AC223" s="210"/>
      <c r="AD223" s="210"/>
      <c r="AF223" s="210"/>
      <c r="AG223" s="210"/>
      <c r="AH223" s="210"/>
      <c r="AI223" s="210"/>
      <c r="AJ223" s="210"/>
      <c r="AK223" s="210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I223" s="220"/>
      <c r="BJ223" s="214"/>
      <c r="BK223" s="214"/>
      <c r="BL223" s="214"/>
      <c r="BM223" s="214"/>
      <c r="BN223" s="214"/>
      <c r="BO223" s="214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</row>
    <row r="224" spans="29:168" ht="12.75">
      <c r="AC224" s="210"/>
      <c r="AD224" s="210"/>
      <c r="AF224" s="210"/>
      <c r="AG224" s="210"/>
      <c r="AH224" s="210"/>
      <c r="AI224" s="210"/>
      <c r="AJ224" s="210"/>
      <c r="AK224" s="210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I224" s="220"/>
      <c r="BJ224" s="214"/>
      <c r="BK224" s="214"/>
      <c r="BL224" s="214"/>
      <c r="BM224" s="214"/>
      <c r="BN224" s="214"/>
      <c r="BO224" s="214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</row>
    <row r="225" spans="29:168" ht="12.75">
      <c r="AC225" s="210"/>
      <c r="AD225" s="210"/>
      <c r="AF225" s="210"/>
      <c r="AG225" s="210"/>
      <c r="AH225" s="210"/>
      <c r="AI225" s="210"/>
      <c r="AJ225" s="210"/>
      <c r="AK225" s="210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I225" s="220"/>
      <c r="BJ225" s="214"/>
      <c r="BK225" s="214"/>
      <c r="BL225" s="214"/>
      <c r="BM225" s="214"/>
      <c r="BN225" s="214"/>
      <c r="BO225" s="214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</row>
    <row r="226" spans="29:168" ht="12.75">
      <c r="AC226" s="210"/>
      <c r="AD226" s="210"/>
      <c r="AF226" s="210"/>
      <c r="AG226" s="210"/>
      <c r="AH226" s="210"/>
      <c r="AI226" s="210"/>
      <c r="AJ226" s="210"/>
      <c r="AK226" s="210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I226" s="220"/>
      <c r="BJ226" s="214"/>
      <c r="BK226" s="214"/>
      <c r="BL226" s="214"/>
      <c r="BM226" s="214"/>
      <c r="BN226" s="214"/>
      <c r="BO226" s="214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</row>
    <row r="227" spans="29:168" ht="12.75">
      <c r="AC227" s="210"/>
      <c r="AD227" s="210"/>
      <c r="AF227" s="210"/>
      <c r="AG227" s="210"/>
      <c r="AH227" s="210"/>
      <c r="AI227" s="210"/>
      <c r="AJ227" s="210"/>
      <c r="AK227" s="210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I227" s="220"/>
      <c r="BJ227" s="214"/>
      <c r="BK227" s="214"/>
      <c r="BL227" s="214"/>
      <c r="BM227" s="214"/>
      <c r="BN227" s="214"/>
      <c r="BO227" s="214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</row>
    <row r="228" spans="29:168" ht="12.75">
      <c r="AC228" s="210"/>
      <c r="AD228" s="210"/>
      <c r="AF228" s="210"/>
      <c r="AG228" s="210"/>
      <c r="AH228" s="210"/>
      <c r="AI228" s="210"/>
      <c r="AJ228" s="210"/>
      <c r="AK228" s="210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I228" s="220"/>
      <c r="BJ228" s="214"/>
      <c r="BK228" s="214"/>
      <c r="BL228" s="214"/>
      <c r="BM228" s="214"/>
      <c r="BN228" s="214"/>
      <c r="BO228" s="214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</row>
    <row r="229" spans="29:168" ht="12.75">
      <c r="AC229" s="210"/>
      <c r="AD229" s="210"/>
      <c r="AF229" s="210"/>
      <c r="AG229" s="210"/>
      <c r="AH229" s="210"/>
      <c r="AI229" s="210"/>
      <c r="AJ229" s="210"/>
      <c r="AK229" s="210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I229" s="220"/>
      <c r="BJ229" s="214"/>
      <c r="BK229" s="214"/>
      <c r="BL229" s="214"/>
      <c r="BM229" s="214"/>
      <c r="BN229" s="214"/>
      <c r="BO229" s="214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</row>
    <row r="230" spans="29:168" ht="12.75">
      <c r="AC230" s="210"/>
      <c r="AD230" s="210"/>
      <c r="AF230" s="210"/>
      <c r="AG230" s="210"/>
      <c r="AH230" s="210"/>
      <c r="AI230" s="210"/>
      <c r="AJ230" s="210"/>
      <c r="AK230" s="210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H230" s="220"/>
      <c r="BI230" s="214"/>
      <c r="BJ230" s="214"/>
      <c r="BK230" s="214"/>
      <c r="BL230" s="214"/>
      <c r="BM230" s="214"/>
      <c r="BN230" s="214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FB230" s="93"/>
      <c r="FC230" s="93"/>
      <c r="FD230" s="93"/>
      <c r="FE230" s="93"/>
      <c r="FF230" s="93"/>
      <c r="FG230" s="93"/>
      <c r="FH230" s="93"/>
      <c r="FI230" s="93"/>
      <c r="FJ230" s="93"/>
      <c r="FK230" s="93"/>
      <c r="FL230" s="93"/>
    </row>
    <row r="231" spans="29:168" ht="12.75">
      <c r="AC231" s="210"/>
      <c r="AD231" s="210"/>
      <c r="AF231" s="210"/>
      <c r="AG231" s="210"/>
      <c r="AH231" s="210"/>
      <c r="AI231" s="210"/>
      <c r="AJ231" s="210"/>
      <c r="AK231" s="210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H231" s="220"/>
      <c r="BI231" s="214"/>
      <c r="BJ231" s="214"/>
      <c r="BK231" s="214"/>
      <c r="BL231" s="214"/>
      <c r="BM231" s="214"/>
      <c r="BN231" s="214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FB231" s="93"/>
      <c r="FC231" s="93"/>
      <c r="FD231" s="93"/>
      <c r="FE231" s="93"/>
      <c r="FF231" s="93"/>
      <c r="FG231" s="93"/>
      <c r="FH231" s="93"/>
      <c r="FI231" s="93"/>
      <c r="FJ231" s="93"/>
      <c r="FK231" s="93"/>
      <c r="FL231" s="93"/>
    </row>
    <row r="232" spans="29:168" ht="12.75">
      <c r="AC232" s="210"/>
      <c r="AD232" s="210"/>
      <c r="AF232" s="210"/>
      <c r="AG232" s="210"/>
      <c r="AH232" s="210"/>
      <c r="AI232" s="210"/>
      <c r="AJ232" s="210"/>
      <c r="AK232" s="210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H232" s="220"/>
      <c r="BI232" s="214"/>
      <c r="BJ232" s="214"/>
      <c r="BK232" s="214"/>
      <c r="BL232" s="214"/>
      <c r="BM232" s="214"/>
      <c r="BN232" s="214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FB232" s="93"/>
      <c r="FC232" s="93"/>
      <c r="FD232" s="93"/>
      <c r="FE232" s="93"/>
      <c r="FF232" s="93"/>
      <c r="FG232" s="93"/>
      <c r="FH232" s="93"/>
      <c r="FI232" s="93"/>
      <c r="FJ232" s="93"/>
      <c r="FK232" s="93"/>
      <c r="FL232" s="93"/>
    </row>
    <row r="233" spans="29:168" ht="12.75">
      <c r="AC233" s="210"/>
      <c r="AD233" s="210"/>
      <c r="AF233" s="210"/>
      <c r="AG233" s="210"/>
      <c r="AH233" s="210"/>
      <c r="AI233" s="210"/>
      <c r="AJ233" s="210"/>
      <c r="AK233" s="210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H233" s="220"/>
      <c r="BI233" s="214"/>
      <c r="BJ233" s="214"/>
      <c r="BK233" s="214"/>
      <c r="BL233" s="214"/>
      <c r="BM233" s="214"/>
      <c r="BN233" s="214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FB233" s="93"/>
      <c r="FC233" s="93"/>
      <c r="FD233" s="93"/>
      <c r="FE233" s="93"/>
      <c r="FF233" s="93"/>
      <c r="FG233" s="93"/>
      <c r="FH233" s="93"/>
      <c r="FI233" s="93"/>
      <c r="FJ233" s="93"/>
      <c r="FK233" s="93"/>
      <c r="FL233" s="93"/>
    </row>
    <row r="234" spans="29:168" ht="12.75">
      <c r="AC234" s="210"/>
      <c r="AD234" s="210"/>
      <c r="AF234" s="210"/>
      <c r="AG234" s="210"/>
      <c r="AH234" s="210"/>
      <c r="AI234" s="210"/>
      <c r="AJ234" s="210"/>
      <c r="AK234" s="210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H234" s="220"/>
      <c r="BI234" s="214"/>
      <c r="BJ234" s="214"/>
      <c r="BK234" s="214"/>
      <c r="BL234" s="214"/>
      <c r="BM234" s="214"/>
      <c r="BN234" s="214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0"/>
      <c r="BY234" s="180"/>
      <c r="FB234" s="93"/>
      <c r="FC234" s="93"/>
      <c r="FD234" s="93"/>
      <c r="FE234" s="93"/>
      <c r="FF234" s="93"/>
      <c r="FG234" s="93"/>
      <c r="FH234" s="93"/>
      <c r="FI234" s="93"/>
      <c r="FJ234" s="93"/>
      <c r="FK234" s="93"/>
      <c r="FL234" s="93"/>
    </row>
    <row r="235" spans="29:168" ht="12.75">
      <c r="AC235" s="210"/>
      <c r="AD235" s="210"/>
      <c r="AF235" s="210"/>
      <c r="AG235" s="210"/>
      <c r="AH235" s="210"/>
      <c r="AI235" s="210"/>
      <c r="AJ235" s="210"/>
      <c r="AK235" s="210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H235" s="220"/>
      <c r="BI235" s="214"/>
      <c r="BJ235" s="214"/>
      <c r="BK235" s="214"/>
      <c r="BL235" s="214"/>
      <c r="BM235" s="214"/>
      <c r="BN235" s="214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0"/>
      <c r="BY235" s="180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</row>
    <row r="236" spans="29:168" ht="12.75">
      <c r="AC236" s="210"/>
      <c r="AD236" s="210"/>
      <c r="AF236" s="210"/>
      <c r="AG236" s="210"/>
      <c r="AH236" s="210"/>
      <c r="AI236" s="210"/>
      <c r="AJ236" s="210"/>
      <c r="AK236" s="210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H236" s="220"/>
      <c r="BI236" s="214"/>
      <c r="BJ236" s="214"/>
      <c r="BK236" s="214"/>
      <c r="BL236" s="214"/>
      <c r="BM236" s="214"/>
      <c r="BN236" s="214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FB236" s="93"/>
      <c r="FC236" s="93"/>
      <c r="FD236" s="93"/>
      <c r="FE236" s="93"/>
      <c r="FF236" s="93"/>
      <c r="FG236" s="93"/>
      <c r="FH236" s="93"/>
      <c r="FI236" s="93"/>
      <c r="FJ236" s="93"/>
      <c r="FK236" s="93"/>
      <c r="FL236" s="93"/>
    </row>
    <row r="237" spans="29:168" ht="12.75">
      <c r="AC237" s="210"/>
      <c r="AD237" s="210"/>
      <c r="AF237" s="210"/>
      <c r="AG237" s="210"/>
      <c r="AH237" s="210"/>
      <c r="AI237" s="210"/>
      <c r="AJ237" s="210"/>
      <c r="AK237" s="210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H237" s="220"/>
      <c r="BI237" s="214"/>
      <c r="BJ237" s="214"/>
      <c r="BK237" s="214"/>
      <c r="BL237" s="214"/>
      <c r="BM237" s="214"/>
      <c r="BN237" s="214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</row>
    <row r="238" spans="29:168" ht="12.75">
      <c r="AC238" s="210"/>
      <c r="AD238" s="210"/>
      <c r="AF238" s="210"/>
      <c r="AG238" s="210"/>
      <c r="AH238" s="210"/>
      <c r="AI238" s="210"/>
      <c r="AJ238" s="210"/>
      <c r="AK238" s="210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H238" s="220"/>
      <c r="BI238" s="214"/>
      <c r="BJ238" s="214"/>
      <c r="BK238" s="214"/>
      <c r="BL238" s="214"/>
      <c r="BM238" s="214"/>
      <c r="BN238" s="214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</row>
    <row r="239" spans="29:168" ht="12.75">
      <c r="AC239" s="210"/>
      <c r="AD239" s="210"/>
      <c r="AF239" s="210"/>
      <c r="AG239" s="210"/>
      <c r="AH239" s="210"/>
      <c r="AI239" s="210"/>
      <c r="AJ239" s="210"/>
      <c r="AK239" s="210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H239" s="220"/>
      <c r="BI239" s="214"/>
      <c r="BJ239" s="214"/>
      <c r="BK239" s="214"/>
      <c r="BL239" s="214"/>
      <c r="BM239" s="214"/>
      <c r="BN239" s="214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</row>
    <row r="240" spans="29:168" ht="12.75">
      <c r="AC240" s="210"/>
      <c r="AD240" s="210"/>
      <c r="AF240" s="210"/>
      <c r="AG240" s="210"/>
      <c r="AH240" s="210"/>
      <c r="AI240" s="210"/>
      <c r="AJ240" s="210"/>
      <c r="AK240" s="210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H240" s="220"/>
      <c r="BI240" s="214"/>
      <c r="BJ240" s="214"/>
      <c r="BK240" s="214"/>
      <c r="BL240" s="214"/>
      <c r="BM240" s="214"/>
      <c r="BN240" s="214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</row>
    <row r="241" spans="29:168" ht="12.75">
      <c r="AC241" s="210"/>
      <c r="AD241" s="210"/>
      <c r="AF241" s="210"/>
      <c r="AG241" s="210"/>
      <c r="AH241" s="210"/>
      <c r="AI241" s="210"/>
      <c r="AJ241" s="210"/>
      <c r="AK241" s="210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H241" s="220"/>
      <c r="BI241" s="214"/>
      <c r="BJ241" s="214"/>
      <c r="BK241" s="214"/>
      <c r="BL241" s="214"/>
      <c r="BM241" s="214"/>
      <c r="BN241" s="214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FB241" s="93"/>
      <c r="FC241" s="93"/>
      <c r="FD241" s="93"/>
      <c r="FE241" s="93"/>
      <c r="FF241" s="93"/>
      <c r="FG241" s="93"/>
      <c r="FH241" s="93"/>
      <c r="FI241" s="93"/>
      <c r="FJ241" s="93"/>
      <c r="FK241" s="93"/>
      <c r="FL241" s="93"/>
    </row>
    <row r="242" spans="29:168" ht="12.75">
      <c r="AC242" s="210"/>
      <c r="AD242" s="210"/>
      <c r="AF242" s="210"/>
      <c r="AG242" s="210"/>
      <c r="AH242" s="210"/>
      <c r="AI242" s="210"/>
      <c r="AJ242" s="210"/>
      <c r="AK242" s="210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H242" s="220"/>
      <c r="BI242" s="214"/>
      <c r="BJ242" s="214"/>
      <c r="BK242" s="214"/>
      <c r="BL242" s="214"/>
      <c r="BM242" s="214"/>
      <c r="BN242" s="214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</row>
    <row r="243" spans="29:168" ht="12.75">
      <c r="AC243" s="210"/>
      <c r="AD243" s="210"/>
      <c r="AF243" s="210"/>
      <c r="AG243" s="210"/>
      <c r="AH243" s="210"/>
      <c r="AI243" s="210"/>
      <c r="AJ243" s="210"/>
      <c r="AK243" s="210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H243" s="220"/>
      <c r="BI243" s="214"/>
      <c r="BJ243" s="214"/>
      <c r="BK243" s="214"/>
      <c r="BL243" s="214"/>
      <c r="BM243" s="214"/>
      <c r="BN243" s="214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FB243" s="93"/>
      <c r="FC243" s="93"/>
      <c r="FD243" s="93"/>
      <c r="FE243" s="93"/>
      <c r="FF243" s="93"/>
      <c r="FG243" s="93"/>
      <c r="FH243" s="93"/>
      <c r="FI243" s="93"/>
      <c r="FJ243" s="93"/>
      <c r="FK243" s="93"/>
      <c r="FL243" s="93"/>
    </row>
    <row r="244" spans="29:168" ht="12.75">
      <c r="AC244" s="210"/>
      <c r="AD244" s="210"/>
      <c r="AF244" s="210"/>
      <c r="AG244" s="210"/>
      <c r="AH244" s="210"/>
      <c r="AI244" s="210"/>
      <c r="AJ244" s="210"/>
      <c r="AK244" s="210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H244" s="220"/>
      <c r="BI244" s="214"/>
      <c r="BJ244" s="214"/>
      <c r="BK244" s="214"/>
      <c r="BL244" s="214"/>
      <c r="BM244" s="214"/>
      <c r="BN244" s="214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FB244" s="93"/>
      <c r="FC244" s="93"/>
      <c r="FD244" s="93"/>
      <c r="FE244" s="93"/>
      <c r="FF244" s="93"/>
      <c r="FG244" s="93"/>
      <c r="FH244" s="93"/>
      <c r="FI244" s="93"/>
      <c r="FJ244" s="93"/>
      <c r="FK244" s="93"/>
      <c r="FL244" s="93"/>
    </row>
    <row r="245" spans="29:168" ht="12.75">
      <c r="AC245" s="210"/>
      <c r="AD245" s="210"/>
      <c r="AF245" s="210"/>
      <c r="AG245" s="210"/>
      <c r="AH245" s="210"/>
      <c r="AI245" s="210"/>
      <c r="AJ245" s="210"/>
      <c r="AK245" s="210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H245" s="220"/>
      <c r="BI245" s="214"/>
      <c r="BJ245" s="214"/>
      <c r="BK245" s="214"/>
      <c r="BL245" s="214"/>
      <c r="BM245" s="214"/>
      <c r="BN245" s="214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FB245" s="93"/>
      <c r="FC245" s="93"/>
      <c r="FD245" s="93"/>
      <c r="FE245" s="93"/>
      <c r="FF245" s="93"/>
      <c r="FG245" s="93"/>
      <c r="FH245" s="93"/>
      <c r="FI245" s="93"/>
      <c r="FJ245" s="93"/>
      <c r="FK245" s="93"/>
      <c r="FL245" s="93"/>
    </row>
    <row r="246" spans="29:168" ht="12.75">
      <c r="AC246" s="210"/>
      <c r="AD246" s="210"/>
      <c r="AF246" s="210"/>
      <c r="AG246" s="210"/>
      <c r="AH246" s="210"/>
      <c r="AI246" s="210"/>
      <c r="AJ246" s="210"/>
      <c r="AK246" s="210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H246" s="220"/>
      <c r="BI246" s="214"/>
      <c r="BJ246" s="214"/>
      <c r="BK246" s="214"/>
      <c r="BL246" s="214"/>
      <c r="BM246" s="214"/>
      <c r="BN246" s="214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FB246" s="93"/>
      <c r="FC246" s="93"/>
      <c r="FD246" s="93"/>
      <c r="FE246" s="93"/>
      <c r="FF246" s="93"/>
      <c r="FG246" s="93"/>
      <c r="FH246" s="93"/>
      <c r="FI246" s="93"/>
      <c r="FJ246" s="93"/>
      <c r="FK246" s="93"/>
      <c r="FL246" s="93"/>
    </row>
    <row r="247" spans="29:168" ht="12.75">
      <c r="AC247" s="210"/>
      <c r="AD247" s="210"/>
      <c r="AF247" s="210"/>
      <c r="AG247" s="210"/>
      <c r="AH247" s="210"/>
      <c r="AI247" s="210"/>
      <c r="AJ247" s="210"/>
      <c r="AK247" s="210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H247" s="220"/>
      <c r="BI247" s="214"/>
      <c r="BJ247" s="214"/>
      <c r="BK247" s="214"/>
      <c r="BL247" s="214"/>
      <c r="BM247" s="214"/>
      <c r="BN247" s="214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FB247" s="93"/>
      <c r="FC247" s="93"/>
      <c r="FD247" s="93"/>
      <c r="FE247" s="93"/>
      <c r="FF247" s="93"/>
      <c r="FG247" s="93"/>
      <c r="FH247" s="93"/>
      <c r="FI247" s="93"/>
      <c r="FJ247" s="93"/>
      <c r="FK247" s="93"/>
      <c r="FL247" s="93"/>
    </row>
    <row r="248" spans="29:168" ht="12.75">
      <c r="AC248" s="210"/>
      <c r="AD248" s="210"/>
      <c r="AF248" s="210"/>
      <c r="AG248" s="210"/>
      <c r="AH248" s="210"/>
      <c r="AI248" s="210"/>
      <c r="AJ248" s="210"/>
      <c r="AK248" s="210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H248" s="220"/>
      <c r="BI248" s="214"/>
      <c r="BJ248" s="214"/>
      <c r="BK248" s="214"/>
      <c r="BL248" s="214"/>
      <c r="BM248" s="214"/>
      <c r="BN248" s="214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FB248" s="93"/>
      <c r="FC248" s="93"/>
      <c r="FD248" s="93"/>
      <c r="FE248" s="93"/>
      <c r="FF248" s="93"/>
      <c r="FG248" s="93"/>
      <c r="FH248" s="93"/>
      <c r="FI248" s="93"/>
      <c r="FJ248" s="93"/>
      <c r="FK248" s="93"/>
      <c r="FL248" s="93"/>
    </row>
    <row r="249" spans="29:168" ht="12.75">
      <c r="AC249" s="210"/>
      <c r="AD249" s="210"/>
      <c r="AF249" s="210"/>
      <c r="AG249" s="210"/>
      <c r="AH249" s="210"/>
      <c r="AI249" s="210"/>
      <c r="AJ249" s="210"/>
      <c r="AK249" s="210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H249" s="220"/>
      <c r="BI249" s="214"/>
      <c r="BJ249" s="214"/>
      <c r="BK249" s="214"/>
      <c r="BL249" s="214"/>
      <c r="BM249" s="214"/>
      <c r="BN249" s="214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FB249" s="93"/>
      <c r="FC249" s="93"/>
      <c r="FD249" s="93"/>
      <c r="FE249" s="93"/>
      <c r="FF249" s="93"/>
      <c r="FG249" s="93"/>
      <c r="FH249" s="93"/>
      <c r="FI249" s="93"/>
      <c r="FJ249" s="93"/>
      <c r="FK249" s="93"/>
      <c r="FL249" s="93"/>
    </row>
    <row r="250" spans="29:168" ht="12.75">
      <c r="AC250" s="210"/>
      <c r="AD250" s="210"/>
      <c r="AF250" s="210"/>
      <c r="AG250" s="210"/>
      <c r="AH250" s="210"/>
      <c r="AI250" s="210"/>
      <c r="AJ250" s="210"/>
      <c r="AK250" s="210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H250" s="220"/>
      <c r="BI250" s="214"/>
      <c r="BJ250" s="214"/>
      <c r="BK250" s="214"/>
      <c r="BL250" s="214"/>
      <c r="BM250" s="214"/>
      <c r="BN250" s="214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FB250" s="93"/>
      <c r="FC250" s="93"/>
      <c r="FD250" s="93"/>
      <c r="FE250" s="93"/>
      <c r="FF250" s="93"/>
      <c r="FG250" s="93"/>
      <c r="FH250" s="93"/>
      <c r="FI250" s="93"/>
      <c r="FJ250" s="93"/>
      <c r="FK250" s="93"/>
      <c r="FL250" s="93"/>
    </row>
    <row r="251" spans="29:168" ht="12.75">
      <c r="AC251" s="210"/>
      <c r="AD251" s="210"/>
      <c r="AF251" s="210"/>
      <c r="AG251" s="210"/>
      <c r="AH251" s="210"/>
      <c r="AI251" s="210"/>
      <c r="AJ251" s="210"/>
      <c r="AK251" s="210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H251" s="220"/>
      <c r="BI251" s="214"/>
      <c r="BJ251" s="214"/>
      <c r="BK251" s="214"/>
      <c r="BL251" s="214"/>
      <c r="BM251" s="214"/>
      <c r="BN251" s="214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</row>
    <row r="252" spans="29:168" ht="12.75">
      <c r="AC252" s="210"/>
      <c r="AD252" s="210"/>
      <c r="AF252" s="210"/>
      <c r="AG252" s="210"/>
      <c r="AH252" s="210"/>
      <c r="AI252" s="210"/>
      <c r="AJ252" s="210"/>
      <c r="AK252" s="210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H252" s="220"/>
      <c r="BI252" s="214"/>
      <c r="BJ252" s="214"/>
      <c r="BK252" s="214"/>
      <c r="BL252" s="214"/>
      <c r="BM252" s="214"/>
      <c r="BN252" s="214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0"/>
      <c r="FB252" s="93"/>
      <c r="FC252" s="93"/>
      <c r="FD252" s="93"/>
      <c r="FE252" s="93"/>
      <c r="FF252" s="93"/>
      <c r="FG252" s="93"/>
      <c r="FH252" s="93"/>
      <c r="FI252" s="93"/>
      <c r="FJ252" s="93"/>
      <c r="FK252" s="93"/>
      <c r="FL252" s="93"/>
    </row>
    <row r="253" spans="29:168" ht="12.75">
      <c r="AC253" s="210"/>
      <c r="AD253" s="210"/>
      <c r="AF253" s="210"/>
      <c r="AG253" s="210"/>
      <c r="AH253" s="210"/>
      <c r="AI253" s="210"/>
      <c r="AJ253" s="210"/>
      <c r="AK253" s="210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H253" s="220"/>
      <c r="BI253" s="214"/>
      <c r="BJ253" s="214"/>
      <c r="BK253" s="214"/>
      <c r="BL253" s="214"/>
      <c r="BM253" s="214"/>
      <c r="BN253" s="214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0"/>
      <c r="BY253" s="180"/>
      <c r="ER253" s="93"/>
      <c r="ES253" s="93"/>
      <c r="ET253" s="93"/>
      <c r="EU253" s="93"/>
      <c r="EV253" s="93"/>
      <c r="EW253" s="93"/>
      <c r="EX253" s="93"/>
      <c r="EY253" s="93"/>
      <c r="EZ253" s="93"/>
      <c r="FA253" s="93"/>
      <c r="FB253" s="93"/>
      <c r="FC253" s="93"/>
      <c r="FD253" s="93"/>
      <c r="FE253" s="93"/>
      <c r="FF253" s="93"/>
      <c r="FG253" s="93"/>
      <c r="FH253" s="93"/>
      <c r="FI253" s="93"/>
      <c r="FJ253" s="93"/>
      <c r="FK253" s="93"/>
      <c r="FL253" s="93"/>
    </row>
    <row r="254" spans="29:168" ht="12.75">
      <c r="AC254" s="210"/>
      <c r="AD254" s="210"/>
      <c r="AF254" s="210"/>
      <c r="AG254" s="210"/>
      <c r="AH254" s="210"/>
      <c r="AI254" s="210"/>
      <c r="AJ254" s="210"/>
      <c r="AK254" s="210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H254" s="220"/>
      <c r="BI254" s="214"/>
      <c r="BJ254" s="214"/>
      <c r="BK254" s="214"/>
      <c r="BL254" s="214"/>
      <c r="BM254" s="214"/>
      <c r="BN254" s="214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0"/>
      <c r="BY254" s="180"/>
      <c r="FC254" s="93"/>
      <c r="FD254" s="93"/>
      <c r="FE254" s="93"/>
      <c r="FF254" s="93"/>
      <c r="FG254" s="93"/>
      <c r="FH254" s="93"/>
      <c r="FI254" s="93"/>
      <c r="FJ254" s="93"/>
      <c r="FK254" s="93"/>
      <c r="FL254" s="93"/>
    </row>
    <row r="255" spans="29:168" ht="12.75">
      <c r="AC255" s="210"/>
      <c r="AD255" s="210"/>
      <c r="AF255" s="210"/>
      <c r="AG255" s="210"/>
      <c r="AH255" s="210"/>
      <c r="AI255" s="210"/>
      <c r="AJ255" s="210"/>
      <c r="AK255" s="210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H255" s="220"/>
      <c r="BI255" s="214"/>
      <c r="BJ255" s="214"/>
      <c r="BK255" s="214"/>
      <c r="BL255" s="214"/>
      <c r="BM255" s="214"/>
      <c r="BN255" s="214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FC255" s="93"/>
      <c r="FD255" s="93"/>
      <c r="FE255" s="93"/>
      <c r="FF255" s="93"/>
      <c r="FG255" s="93"/>
      <c r="FH255" s="93"/>
      <c r="FI255" s="93"/>
      <c r="FJ255" s="93"/>
      <c r="FK255" s="93"/>
      <c r="FL255" s="93"/>
    </row>
    <row r="256" spans="29:168" ht="12.75">
      <c r="AC256" s="210"/>
      <c r="AD256" s="210"/>
      <c r="AF256" s="210"/>
      <c r="AG256" s="210"/>
      <c r="AH256" s="210"/>
      <c r="AI256" s="210"/>
      <c r="AJ256" s="210"/>
      <c r="AK256" s="210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H256" s="220"/>
      <c r="BI256" s="214"/>
      <c r="BJ256" s="214"/>
      <c r="BK256" s="214"/>
      <c r="BL256" s="214"/>
      <c r="BM256" s="214"/>
      <c r="BN256" s="214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FC256" s="93"/>
      <c r="FD256" s="93"/>
      <c r="FE256" s="93"/>
      <c r="FF256" s="93"/>
      <c r="FG256" s="93"/>
      <c r="FH256" s="93"/>
      <c r="FI256" s="93"/>
      <c r="FJ256" s="93"/>
      <c r="FK256" s="93"/>
      <c r="FL256" s="93"/>
    </row>
    <row r="257" spans="29:168" ht="12.75">
      <c r="AC257" s="210"/>
      <c r="AD257" s="210"/>
      <c r="AF257" s="210"/>
      <c r="AG257" s="210"/>
      <c r="AH257" s="210"/>
      <c r="AI257" s="210"/>
      <c r="AJ257" s="210"/>
      <c r="AK257" s="210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H257" s="220"/>
      <c r="BI257" s="214"/>
      <c r="BJ257" s="214"/>
      <c r="BK257" s="214"/>
      <c r="BL257" s="214"/>
      <c r="BM257" s="214"/>
      <c r="BN257" s="214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0"/>
      <c r="BY257" s="180"/>
      <c r="FC257" s="93"/>
      <c r="FD257" s="93"/>
      <c r="FE257" s="93"/>
      <c r="FF257" s="93"/>
      <c r="FG257" s="93"/>
      <c r="FH257" s="93"/>
      <c r="FI257" s="93"/>
      <c r="FJ257" s="93"/>
      <c r="FK257" s="93"/>
      <c r="FL257" s="93"/>
    </row>
    <row r="258" spans="29:168" ht="12.75">
      <c r="AC258" s="210"/>
      <c r="AD258" s="210"/>
      <c r="AF258" s="210"/>
      <c r="AG258" s="210"/>
      <c r="AH258" s="210"/>
      <c r="AI258" s="210"/>
      <c r="AJ258" s="210"/>
      <c r="AK258" s="210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H258" s="220"/>
      <c r="BI258" s="214"/>
      <c r="BJ258" s="214"/>
      <c r="BK258" s="214"/>
      <c r="BL258" s="214"/>
      <c r="BM258" s="214"/>
      <c r="BN258" s="214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0"/>
      <c r="BY258" s="180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</row>
    <row r="259" spans="29:168" ht="12.75">
      <c r="AC259" s="210"/>
      <c r="AD259" s="210"/>
      <c r="AF259" s="210"/>
      <c r="AG259" s="210"/>
      <c r="AH259" s="210"/>
      <c r="AI259" s="210"/>
      <c r="AJ259" s="210"/>
      <c r="AK259" s="210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H259" s="220"/>
      <c r="BI259" s="214"/>
      <c r="BJ259" s="214"/>
      <c r="BK259" s="214"/>
      <c r="BL259" s="214"/>
      <c r="BM259" s="214"/>
      <c r="BN259" s="214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FC259" s="93"/>
      <c r="FD259" s="93"/>
      <c r="FE259" s="93"/>
      <c r="FF259" s="93"/>
      <c r="FG259" s="93"/>
      <c r="FH259" s="93"/>
      <c r="FI259" s="93"/>
      <c r="FJ259" s="93"/>
      <c r="FK259" s="93"/>
      <c r="FL259" s="93"/>
    </row>
    <row r="260" spans="29:168" ht="12.75">
      <c r="AC260" s="210"/>
      <c r="AD260" s="210"/>
      <c r="AF260" s="210"/>
      <c r="AG260" s="210"/>
      <c r="AH260" s="210"/>
      <c r="AI260" s="210"/>
      <c r="AJ260" s="210"/>
      <c r="AK260" s="210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H260" s="220"/>
      <c r="BI260" s="214"/>
      <c r="BJ260" s="214"/>
      <c r="BK260" s="214"/>
      <c r="BL260" s="214"/>
      <c r="BM260" s="214"/>
      <c r="BN260" s="214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0"/>
      <c r="BY260" s="180"/>
      <c r="FC260" s="93"/>
      <c r="FD260" s="93"/>
      <c r="FE260" s="93"/>
      <c r="FF260" s="93"/>
      <c r="FG260" s="93"/>
      <c r="FH260" s="93"/>
      <c r="FI260" s="93"/>
      <c r="FJ260" s="93"/>
      <c r="FK260" s="93"/>
      <c r="FL260" s="93"/>
    </row>
    <row r="261" spans="29:168" ht="12.75">
      <c r="AC261" s="210"/>
      <c r="AD261" s="210"/>
      <c r="AF261" s="210"/>
      <c r="AG261" s="210"/>
      <c r="AH261" s="210"/>
      <c r="AI261" s="210"/>
      <c r="AJ261" s="210"/>
      <c r="AK261" s="210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H261" s="220"/>
      <c r="BI261" s="214"/>
      <c r="BJ261" s="214"/>
      <c r="BK261" s="214"/>
      <c r="BL261" s="214"/>
      <c r="BM261" s="214"/>
      <c r="BN261" s="214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FC261" s="93"/>
      <c r="FD261" s="93"/>
      <c r="FE261" s="93"/>
      <c r="FF261" s="93"/>
      <c r="FG261" s="93"/>
      <c r="FH261" s="93"/>
      <c r="FI261" s="93"/>
      <c r="FJ261" s="93"/>
      <c r="FK261" s="93"/>
      <c r="FL261" s="93"/>
    </row>
    <row r="262" spans="29:168" ht="12.75">
      <c r="AC262" s="210"/>
      <c r="AD262" s="210"/>
      <c r="AF262" s="210"/>
      <c r="AG262" s="210"/>
      <c r="AH262" s="210"/>
      <c r="AI262" s="210"/>
      <c r="AJ262" s="210"/>
      <c r="AK262" s="210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H262" s="220"/>
      <c r="BI262" s="214"/>
      <c r="BJ262" s="214"/>
      <c r="BK262" s="214"/>
      <c r="BL262" s="214"/>
      <c r="BM262" s="214"/>
      <c r="BN262" s="214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0"/>
      <c r="BY262" s="180"/>
      <c r="FC262" s="93"/>
      <c r="FD262" s="93"/>
      <c r="FE262" s="93"/>
      <c r="FF262" s="93"/>
      <c r="FG262" s="93"/>
      <c r="FH262" s="93"/>
      <c r="FI262" s="93"/>
      <c r="FJ262" s="93"/>
      <c r="FK262" s="93"/>
      <c r="FL262" s="93"/>
    </row>
    <row r="263" spans="29:168" ht="12.75">
      <c r="AC263" s="210"/>
      <c r="AD263" s="210"/>
      <c r="AF263" s="210"/>
      <c r="AG263" s="210"/>
      <c r="AH263" s="210"/>
      <c r="AI263" s="210"/>
      <c r="AJ263" s="210"/>
      <c r="AK263" s="210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H263" s="220"/>
      <c r="BI263" s="214"/>
      <c r="BJ263" s="214"/>
      <c r="BK263" s="214"/>
      <c r="BL263" s="214"/>
      <c r="BM263" s="214"/>
      <c r="BN263" s="214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0"/>
      <c r="BY263" s="180"/>
      <c r="FC263" s="93"/>
      <c r="FD263" s="93"/>
      <c r="FE263" s="93"/>
      <c r="FF263" s="93"/>
      <c r="FG263" s="93"/>
      <c r="FH263" s="93"/>
      <c r="FI263" s="93"/>
      <c r="FJ263" s="93"/>
      <c r="FK263" s="93"/>
      <c r="FL263" s="93"/>
    </row>
    <row r="264" spans="29:168" ht="12.75">
      <c r="AC264" s="210"/>
      <c r="AD264" s="210"/>
      <c r="AF264" s="210"/>
      <c r="AG264" s="210"/>
      <c r="AH264" s="210"/>
      <c r="AI264" s="210"/>
      <c r="AJ264" s="210"/>
      <c r="AK264" s="210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H264" s="220"/>
      <c r="BI264" s="214"/>
      <c r="BJ264" s="214"/>
      <c r="BK264" s="214"/>
      <c r="BL264" s="214"/>
      <c r="BM264" s="214"/>
      <c r="BN264" s="214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FC264" s="93"/>
      <c r="FD264" s="93"/>
      <c r="FE264" s="93"/>
      <c r="FF264" s="93"/>
      <c r="FG264" s="93"/>
      <c r="FH264" s="93"/>
      <c r="FI264" s="93"/>
      <c r="FJ264" s="93"/>
      <c r="FK264" s="93"/>
      <c r="FL264" s="93"/>
    </row>
    <row r="265" spans="29:168" ht="12.75">
      <c r="AC265" s="210"/>
      <c r="AD265" s="210"/>
      <c r="AF265" s="210"/>
      <c r="AG265" s="210"/>
      <c r="AH265" s="210"/>
      <c r="AI265" s="210"/>
      <c r="AJ265" s="210"/>
      <c r="AK265" s="210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FC265" s="93"/>
      <c r="FD265" s="93"/>
      <c r="FE265" s="93"/>
      <c r="FF265" s="93"/>
      <c r="FG265" s="93"/>
      <c r="FH265" s="93"/>
      <c r="FI265" s="93"/>
      <c r="FJ265" s="93"/>
      <c r="FK265" s="93"/>
      <c r="FL265" s="93"/>
    </row>
    <row r="266" spans="29:168" ht="12.75">
      <c r="AC266" s="210"/>
      <c r="AD266" s="210"/>
      <c r="AF266" s="210"/>
      <c r="AG266" s="210"/>
      <c r="AH266" s="210"/>
      <c r="AI266" s="210"/>
      <c r="AJ266" s="210"/>
      <c r="AK266" s="210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I266" s="220"/>
      <c r="BJ266" s="214"/>
      <c r="BK266" s="214"/>
      <c r="BL266" s="214"/>
      <c r="BM266" s="214"/>
      <c r="BN266" s="214"/>
      <c r="BO266" s="214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FC266" s="93"/>
      <c r="FD266" s="93"/>
      <c r="FE266" s="93"/>
      <c r="FF266" s="93"/>
      <c r="FG266" s="93"/>
      <c r="FH266" s="93"/>
      <c r="FI266" s="93"/>
      <c r="FJ266" s="93"/>
      <c r="FK266" s="93"/>
      <c r="FL266" s="93"/>
    </row>
    <row r="267" spans="29:168" ht="12.75">
      <c r="AC267" s="210"/>
      <c r="AD267" s="210"/>
      <c r="AF267" s="210"/>
      <c r="AG267" s="210"/>
      <c r="AH267" s="210"/>
      <c r="AI267" s="210"/>
      <c r="AJ267" s="210"/>
      <c r="AK267" s="210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F267" s="180"/>
      <c r="BI267" s="220"/>
      <c r="BJ267" s="214"/>
      <c r="BK267" s="214"/>
      <c r="BL267" s="214"/>
      <c r="BM267" s="214"/>
      <c r="BN267" s="214"/>
      <c r="BO267" s="214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FC267" s="93"/>
      <c r="FD267" s="93"/>
      <c r="FE267" s="93"/>
      <c r="FF267" s="93"/>
      <c r="FG267" s="93"/>
      <c r="FH267" s="93"/>
      <c r="FI267" s="93"/>
      <c r="FJ267" s="93"/>
      <c r="FK267" s="93"/>
      <c r="FL267" s="93"/>
    </row>
    <row r="268" spans="29:168" ht="12.75">
      <c r="AC268" s="210"/>
      <c r="AD268" s="210"/>
      <c r="AF268" s="210"/>
      <c r="AG268" s="210"/>
      <c r="AH268" s="210"/>
      <c r="AI268" s="210"/>
      <c r="AJ268" s="210"/>
      <c r="AK268" s="210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4"/>
      <c r="BE268" s="180"/>
      <c r="BG268" s="180"/>
      <c r="BI268" s="220"/>
      <c r="BJ268" s="214"/>
      <c r="BK268" s="214"/>
      <c r="BL268" s="214"/>
      <c r="BM268" s="214"/>
      <c r="BN268" s="214"/>
      <c r="BO268" s="214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FC268" s="93"/>
      <c r="FD268" s="93"/>
      <c r="FE268" s="93"/>
      <c r="FF268" s="93"/>
      <c r="FG268" s="93"/>
      <c r="FH268" s="93"/>
      <c r="FI268" s="93"/>
      <c r="FJ268" s="93"/>
      <c r="FK268" s="93"/>
      <c r="FL268" s="93"/>
    </row>
    <row r="269" spans="29:168" ht="12.75">
      <c r="AC269" s="210"/>
      <c r="AD269" s="210"/>
      <c r="AF269" s="210"/>
      <c r="AG269" s="210"/>
      <c r="AH269" s="210"/>
      <c r="AI269" s="210"/>
      <c r="AJ269" s="210"/>
      <c r="AK269" s="210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I269" s="220"/>
      <c r="BJ269" s="214"/>
      <c r="BK269" s="214"/>
      <c r="BL269" s="214"/>
      <c r="BM269" s="214"/>
      <c r="BN269" s="214"/>
      <c r="BO269" s="214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FC269" s="93"/>
      <c r="FD269" s="93"/>
      <c r="FE269" s="93"/>
      <c r="FF269" s="93"/>
      <c r="FG269" s="93"/>
      <c r="FH269" s="93"/>
      <c r="FI269" s="93"/>
      <c r="FJ269" s="93"/>
      <c r="FK269" s="93"/>
      <c r="FL269" s="93"/>
    </row>
    <row r="270" spans="29:168" ht="12.75">
      <c r="AC270" s="210"/>
      <c r="AD270" s="210"/>
      <c r="AF270" s="210"/>
      <c r="AG270" s="210"/>
      <c r="AH270" s="210"/>
      <c r="AI270" s="210"/>
      <c r="AJ270" s="210"/>
      <c r="AK270" s="210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I270" s="220"/>
      <c r="BJ270" s="214"/>
      <c r="BK270" s="214"/>
      <c r="BL270" s="214"/>
      <c r="BM270" s="214"/>
      <c r="BN270" s="214"/>
      <c r="BO270" s="214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FC270" s="93"/>
      <c r="FD270" s="93"/>
      <c r="FE270" s="93"/>
      <c r="FF270" s="93"/>
      <c r="FG270" s="93"/>
      <c r="FH270" s="93"/>
      <c r="FI270" s="93"/>
      <c r="FJ270" s="93"/>
      <c r="FK270" s="93"/>
      <c r="FL270" s="93"/>
    </row>
    <row r="271" spans="29:168" ht="12.75">
      <c r="AC271" s="210"/>
      <c r="AD271" s="210"/>
      <c r="AF271" s="210"/>
      <c r="AG271" s="210"/>
      <c r="AH271" s="210"/>
      <c r="AI271" s="210"/>
      <c r="AJ271" s="210"/>
      <c r="AK271" s="210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I271" s="220"/>
      <c r="BJ271" s="214"/>
      <c r="BK271" s="214"/>
      <c r="BL271" s="214"/>
      <c r="BM271" s="214"/>
      <c r="BN271" s="214"/>
      <c r="BO271" s="214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FC271" s="93"/>
      <c r="FD271" s="93"/>
      <c r="FE271" s="93"/>
      <c r="FF271" s="93"/>
      <c r="FG271" s="93"/>
      <c r="FH271" s="93"/>
      <c r="FI271" s="93"/>
      <c r="FJ271" s="93"/>
      <c r="FK271" s="93"/>
      <c r="FL271" s="93"/>
    </row>
    <row r="272" spans="29:168" ht="12.75">
      <c r="AC272" s="210"/>
      <c r="AD272" s="210"/>
      <c r="AF272" s="210"/>
      <c r="AG272" s="210"/>
      <c r="AH272" s="210"/>
      <c r="AI272" s="210"/>
      <c r="AJ272" s="210"/>
      <c r="AK272" s="210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I272" s="220"/>
      <c r="BJ272" s="214"/>
      <c r="BK272" s="214"/>
      <c r="BL272" s="214"/>
      <c r="BM272" s="214"/>
      <c r="BN272" s="214"/>
      <c r="BO272" s="214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FC272" s="93"/>
      <c r="FD272" s="93"/>
      <c r="FE272" s="93"/>
      <c r="FF272" s="93"/>
      <c r="FG272" s="93"/>
      <c r="FH272" s="93"/>
      <c r="FI272" s="93"/>
      <c r="FJ272" s="93"/>
      <c r="FK272" s="93"/>
      <c r="FL272" s="93"/>
    </row>
    <row r="273" spans="29:168" ht="12.75">
      <c r="AC273" s="210"/>
      <c r="AD273" s="210"/>
      <c r="AF273" s="210"/>
      <c r="AG273" s="210"/>
      <c r="AH273" s="210"/>
      <c r="AI273" s="210"/>
      <c r="AJ273" s="210"/>
      <c r="AK273" s="210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I273" s="220"/>
      <c r="BJ273" s="214"/>
      <c r="BK273" s="214"/>
      <c r="BL273" s="214"/>
      <c r="BM273" s="214"/>
      <c r="BN273" s="214"/>
      <c r="BO273" s="214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FC273" s="93"/>
      <c r="FD273" s="93"/>
      <c r="FE273" s="93"/>
      <c r="FF273" s="93"/>
      <c r="FG273" s="93"/>
      <c r="FH273" s="93"/>
      <c r="FI273" s="93"/>
      <c r="FJ273" s="93"/>
      <c r="FK273" s="93"/>
      <c r="FL273" s="93"/>
    </row>
    <row r="274" spans="29:168" ht="12.75">
      <c r="AC274" s="210"/>
      <c r="AD274" s="210"/>
      <c r="AF274" s="210"/>
      <c r="AG274" s="210"/>
      <c r="AH274" s="210"/>
      <c r="AI274" s="210"/>
      <c r="AJ274" s="210"/>
      <c r="AK274" s="210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I274" s="220"/>
      <c r="BJ274" s="214"/>
      <c r="BK274" s="214"/>
      <c r="BL274" s="214"/>
      <c r="BM274" s="214"/>
      <c r="BN274" s="214"/>
      <c r="BO274" s="214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FC274" s="93"/>
      <c r="FD274" s="93"/>
      <c r="FE274" s="93"/>
      <c r="FF274" s="93"/>
      <c r="FG274" s="93"/>
      <c r="FH274" s="93"/>
      <c r="FI274" s="93"/>
      <c r="FJ274" s="93"/>
      <c r="FK274" s="93"/>
      <c r="FL274" s="93"/>
    </row>
    <row r="275" spans="29:168" ht="12.75">
      <c r="AC275" s="210"/>
      <c r="AD275" s="210"/>
      <c r="AF275" s="210"/>
      <c r="AG275" s="210"/>
      <c r="AH275" s="210"/>
      <c r="AI275" s="210"/>
      <c r="AJ275" s="210"/>
      <c r="AK275" s="210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I275" s="220"/>
      <c r="BJ275" s="214"/>
      <c r="BK275" s="214"/>
      <c r="BL275" s="214"/>
      <c r="BM275" s="214"/>
      <c r="BN275" s="214"/>
      <c r="BO275" s="214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FC275" s="93"/>
      <c r="FD275" s="93"/>
      <c r="FE275" s="93"/>
      <c r="FF275" s="93"/>
      <c r="FG275" s="93"/>
      <c r="FH275" s="93"/>
      <c r="FI275" s="93"/>
      <c r="FJ275" s="93"/>
      <c r="FK275" s="93"/>
      <c r="FL275" s="93"/>
    </row>
    <row r="276" spans="29:168" ht="12.75">
      <c r="AC276" s="210"/>
      <c r="AD276" s="210"/>
      <c r="AF276" s="210"/>
      <c r="AG276" s="210"/>
      <c r="AH276" s="210"/>
      <c r="AI276" s="210"/>
      <c r="AJ276" s="210"/>
      <c r="AK276" s="210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I276" s="220"/>
      <c r="BJ276" s="214"/>
      <c r="BK276" s="214"/>
      <c r="BL276" s="214"/>
      <c r="BM276" s="214"/>
      <c r="BN276" s="214"/>
      <c r="BO276" s="214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FC276" s="93"/>
      <c r="FD276" s="93"/>
      <c r="FE276" s="93"/>
      <c r="FF276" s="93"/>
      <c r="FG276" s="93"/>
      <c r="FH276" s="93"/>
      <c r="FI276" s="93"/>
      <c r="FJ276" s="93"/>
      <c r="FK276" s="93"/>
      <c r="FL276" s="93"/>
    </row>
    <row r="277" spans="29:168" ht="12.75">
      <c r="AC277" s="210"/>
      <c r="AD277" s="210"/>
      <c r="AF277" s="210"/>
      <c r="AG277" s="210"/>
      <c r="AH277" s="210"/>
      <c r="AI277" s="210"/>
      <c r="AJ277" s="210"/>
      <c r="AK277" s="210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I277" s="220"/>
      <c r="BJ277" s="214"/>
      <c r="BK277" s="214"/>
      <c r="BL277" s="214"/>
      <c r="BM277" s="214"/>
      <c r="BN277" s="214"/>
      <c r="BO277" s="214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FC277" s="93"/>
      <c r="FD277" s="93"/>
      <c r="FE277" s="93"/>
      <c r="FF277" s="93"/>
      <c r="FG277" s="93"/>
      <c r="FH277" s="93"/>
      <c r="FI277" s="93"/>
      <c r="FJ277" s="93"/>
      <c r="FK277" s="93"/>
      <c r="FL277" s="93"/>
    </row>
    <row r="278" spans="29:168" ht="12.75">
      <c r="AC278" s="210"/>
      <c r="AD278" s="210"/>
      <c r="AF278" s="210"/>
      <c r="AG278" s="210"/>
      <c r="AH278" s="210"/>
      <c r="AI278" s="210"/>
      <c r="AJ278" s="210"/>
      <c r="AK278" s="210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I278" s="220"/>
      <c r="BJ278" s="214"/>
      <c r="BK278" s="214"/>
      <c r="BL278" s="214"/>
      <c r="BM278" s="214"/>
      <c r="BN278" s="214"/>
      <c r="BO278" s="214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0"/>
      <c r="FC278" s="93"/>
      <c r="FD278" s="93"/>
      <c r="FE278" s="93"/>
      <c r="FF278" s="93"/>
      <c r="FG278" s="93"/>
      <c r="FH278" s="93"/>
      <c r="FI278" s="93"/>
      <c r="FJ278" s="93"/>
      <c r="FK278" s="93"/>
      <c r="FL278" s="93"/>
    </row>
    <row r="279" spans="29:168" ht="12.75">
      <c r="AC279" s="210"/>
      <c r="AD279" s="210"/>
      <c r="AF279" s="210"/>
      <c r="AG279" s="210"/>
      <c r="AH279" s="210"/>
      <c r="AI279" s="210"/>
      <c r="AJ279" s="210"/>
      <c r="AK279" s="210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I279" s="220"/>
      <c r="BJ279" s="214"/>
      <c r="BK279" s="214"/>
      <c r="BL279" s="214"/>
      <c r="BM279" s="214"/>
      <c r="BN279" s="214"/>
      <c r="BO279" s="214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FC279" s="93"/>
      <c r="FD279" s="93"/>
      <c r="FE279" s="93"/>
      <c r="FF279" s="93"/>
      <c r="FG279" s="93"/>
      <c r="FH279" s="93"/>
      <c r="FI279" s="93"/>
      <c r="FJ279" s="93"/>
      <c r="FK279" s="93"/>
      <c r="FL279" s="93"/>
    </row>
    <row r="280" spans="29:168" ht="12.75">
      <c r="AC280" s="210"/>
      <c r="AD280" s="210"/>
      <c r="AF280" s="210"/>
      <c r="AG280" s="210"/>
      <c r="AH280" s="210"/>
      <c r="AI280" s="210"/>
      <c r="AJ280" s="210"/>
      <c r="AK280" s="210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I280" s="220"/>
      <c r="BJ280" s="214"/>
      <c r="BK280" s="214"/>
      <c r="BL280" s="214"/>
      <c r="BM280" s="214"/>
      <c r="BN280" s="214"/>
      <c r="BO280" s="214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0"/>
      <c r="FC280" s="93"/>
      <c r="FD280" s="93"/>
      <c r="FE280" s="93"/>
      <c r="FF280" s="93"/>
      <c r="FG280" s="93"/>
      <c r="FH280" s="93"/>
      <c r="FI280" s="93"/>
      <c r="FJ280" s="93"/>
      <c r="FK280" s="93"/>
      <c r="FL280" s="93"/>
    </row>
    <row r="281" spans="29:168" ht="12.75">
      <c r="AC281" s="210"/>
      <c r="AD281" s="210"/>
      <c r="AF281" s="210"/>
      <c r="AG281" s="210"/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I281" s="220"/>
      <c r="BJ281" s="214"/>
      <c r="BK281" s="214"/>
      <c r="BL281" s="214"/>
      <c r="BM281" s="214"/>
      <c r="BN281" s="214"/>
      <c r="BO281" s="214"/>
      <c r="BP281" s="180"/>
      <c r="BQ281" s="180"/>
      <c r="BR281" s="180"/>
      <c r="BS281" s="180"/>
      <c r="BT281" s="180"/>
      <c r="BU281" s="180"/>
      <c r="BV281" s="180"/>
      <c r="BW281" s="180"/>
      <c r="BX281" s="180"/>
      <c r="BY281" s="180"/>
      <c r="FC281" s="93"/>
      <c r="FD281" s="93"/>
      <c r="FE281" s="93"/>
      <c r="FF281" s="93"/>
      <c r="FG281" s="93"/>
      <c r="FH281" s="93"/>
      <c r="FI281" s="93"/>
      <c r="FJ281" s="93"/>
      <c r="FK281" s="93"/>
      <c r="FL281" s="93"/>
    </row>
    <row r="282" spans="30:168" ht="12.75">
      <c r="AD282" s="210"/>
      <c r="AF282" s="210"/>
      <c r="AG282" s="210"/>
      <c r="AH282" s="210"/>
      <c r="AI282" s="210"/>
      <c r="AJ282" s="210"/>
      <c r="AK282" s="210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4"/>
      <c r="BC282" s="214"/>
      <c r="BI282" s="220"/>
      <c r="BJ282" s="214"/>
      <c r="BK282" s="214"/>
      <c r="BL282" s="214"/>
      <c r="BM282" s="214"/>
      <c r="BN282" s="214"/>
      <c r="BO282" s="214"/>
      <c r="BP282" s="180"/>
      <c r="BQ282" s="180"/>
      <c r="BR282" s="180"/>
      <c r="BS282" s="180"/>
      <c r="BT282" s="180"/>
      <c r="BU282" s="180"/>
      <c r="BV282" s="180"/>
      <c r="BW282" s="180"/>
      <c r="BX282" s="180"/>
      <c r="BY282" s="180"/>
      <c r="FC282" s="93"/>
      <c r="FD282" s="93"/>
      <c r="FE282" s="93"/>
      <c r="FF282" s="93"/>
      <c r="FG282" s="93"/>
      <c r="FH282" s="93"/>
      <c r="FI282" s="93"/>
      <c r="FJ282" s="93"/>
      <c r="FK282" s="93"/>
      <c r="FL282" s="93"/>
    </row>
    <row r="283" spans="30:168" ht="12.75">
      <c r="AD283" s="210"/>
      <c r="AF283" s="210"/>
      <c r="AG283" s="210"/>
      <c r="AH283" s="210"/>
      <c r="AI283" s="210"/>
      <c r="AJ283" s="210"/>
      <c r="AK283" s="210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I283" s="220"/>
      <c r="BJ283" s="214"/>
      <c r="BK283" s="214"/>
      <c r="BL283" s="214"/>
      <c r="BM283" s="214"/>
      <c r="BN283" s="214"/>
      <c r="BO283" s="214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FC283" s="93"/>
      <c r="FD283" s="93"/>
      <c r="FE283" s="93"/>
      <c r="FF283" s="93"/>
      <c r="FG283" s="93"/>
      <c r="FH283" s="93"/>
      <c r="FI283" s="93"/>
      <c r="FJ283" s="93"/>
      <c r="FK283" s="93"/>
      <c r="FL283" s="93"/>
    </row>
    <row r="284" spans="30:168" ht="12.75">
      <c r="AD284" s="210"/>
      <c r="AF284" s="210"/>
      <c r="AG284" s="210"/>
      <c r="AH284" s="210"/>
      <c r="AI284" s="210"/>
      <c r="AJ284" s="210"/>
      <c r="AK284" s="210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I284" s="220"/>
      <c r="BJ284" s="214"/>
      <c r="BK284" s="214"/>
      <c r="BL284" s="214"/>
      <c r="BM284" s="214"/>
      <c r="BN284" s="214"/>
      <c r="BO284" s="214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FC284" s="93"/>
      <c r="FD284" s="93"/>
      <c r="FE284" s="93"/>
      <c r="FF284" s="93"/>
      <c r="FG284" s="93"/>
      <c r="FH284" s="93"/>
      <c r="FI284" s="93"/>
      <c r="FJ284" s="93"/>
      <c r="FK284" s="93"/>
      <c r="FL284" s="93"/>
    </row>
    <row r="285" spans="30:168" ht="12.75">
      <c r="AD285" s="210"/>
      <c r="AF285" s="210"/>
      <c r="AG285" s="210"/>
      <c r="AH285" s="210"/>
      <c r="AI285" s="210"/>
      <c r="AJ285" s="210"/>
      <c r="AK285" s="210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I285" s="220"/>
      <c r="BJ285" s="214"/>
      <c r="BK285" s="214"/>
      <c r="BL285" s="214"/>
      <c r="BM285" s="214"/>
      <c r="BN285" s="214"/>
      <c r="BO285" s="214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FC285" s="93"/>
      <c r="FD285" s="93"/>
      <c r="FE285" s="93"/>
      <c r="FF285" s="93"/>
      <c r="FG285" s="93"/>
      <c r="FH285" s="93"/>
      <c r="FI285" s="93"/>
      <c r="FJ285" s="93"/>
      <c r="FK285" s="93"/>
      <c r="FL285" s="93"/>
    </row>
    <row r="286" spans="30:168" ht="12.75">
      <c r="AD286" s="210"/>
      <c r="AF286" s="210"/>
      <c r="AG286" s="210"/>
      <c r="AH286" s="210"/>
      <c r="AI286" s="210"/>
      <c r="AJ286" s="210"/>
      <c r="AK286" s="210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I286" s="220"/>
      <c r="BJ286" s="214"/>
      <c r="BK286" s="214"/>
      <c r="BL286" s="214"/>
      <c r="BM286" s="214"/>
      <c r="BN286" s="214"/>
      <c r="BO286" s="214"/>
      <c r="BP286" s="180"/>
      <c r="BQ286" s="180"/>
      <c r="BR286" s="180"/>
      <c r="BS286" s="180"/>
      <c r="BT286" s="180"/>
      <c r="BU286" s="180"/>
      <c r="BV286" s="180"/>
      <c r="BW286" s="180"/>
      <c r="BX286" s="180"/>
      <c r="BY286" s="180"/>
      <c r="FC286" s="93"/>
      <c r="FD286" s="93"/>
      <c r="FE286" s="93"/>
      <c r="FF286" s="93"/>
      <c r="FG286" s="93"/>
      <c r="FH286" s="93"/>
      <c r="FI286" s="93"/>
      <c r="FJ286" s="93"/>
      <c r="FK286" s="93"/>
      <c r="FL286" s="93"/>
    </row>
    <row r="287" spans="30:168" ht="12.75">
      <c r="AD287" s="210"/>
      <c r="AF287" s="210"/>
      <c r="AG287" s="210"/>
      <c r="AH287" s="210"/>
      <c r="AI287" s="210"/>
      <c r="AJ287" s="210"/>
      <c r="AK287" s="210"/>
      <c r="AS287" s="213"/>
      <c r="AT287" s="213"/>
      <c r="AU287" s="213"/>
      <c r="AV287" s="213"/>
      <c r="AW287" s="213"/>
      <c r="AX287" s="213"/>
      <c r="AY287" s="213"/>
      <c r="AZ287" s="213"/>
      <c r="BA287" s="214"/>
      <c r="BB287" s="213"/>
      <c r="BC287" s="213"/>
      <c r="BI287" s="220"/>
      <c r="BJ287" s="214"/>
      <c r="BK287" s="214"/>
      <c r="BL287" s="214"/>
      <c r="BM287" s="214"/>
      <c r="BN287" s="214"/>
      <c r="BO287" s="214"/>
      <c r="BP287" s="180"/>
      <c r="BQ287" s="180"/>
      <c r="BR287" s="180"/>
      <c r="BS287" s="180"/>
      <c r="BT287" s="180"/>
      <c r="BU287" s="180"/>
      <c r="BV287" s="180"/>
      <c r="BW287" s="180"/>
      <c r="BX287" s="180"/>
      <c r="BY287" s="180"/>
      <c r="FC287" s="93"/>
      <c r="FD287" s="93"/>
      <c r="FE287" s="93"/>
      <c r="FF287" s="93"/>
      <c r="FG287" s="93"/>
      <c r="FH287" s="93"/>
      <c r="FI287" s="93"/>
      <c r="FJ287" s="93"/>
      <c r="FK287" s="93"/>
      <c r="FL287" s="93"/>
    </row>
    <row r="288" spans="30:168" ht="12.75">
      <c r="AD288" s="210"/>
      <c r="AF288" s="210"/>
      <c r="AG288" s="210"/>
      <c r="AH288" s="210"/>
      <c r="AI288" s="210"/>
      <c r="AJ288" s="210"/>
      <c r="AK288" s="210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I288" s="220"/>
      <c r="BJ288" s="214"/>
      <c r="BK288" s="214"/>
      <c r="BL288" s="214"/>
      <c r="BM288" s="214"/>
      <c r="BN288" s="214"/>
      <c r="BO288" s="214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FC288" s="93"/>
      <c r="FD288" s="93"/>
      <c r="FE288" s="93"/>
      <c r="FF288" s="93"/>
      <c r="FG288" s="93"/>
      <c r="FH288" s="93"/>
      <c r="FI288" s="93"/>
      <c r="FJ288" s="93"/>
      <c r="FK288" s="93"/>
      <c r="FL288" s="93"/>
    </row>
    <row r="289" spans="30:168" ht="12.75">
      <c r="AD289" s="210"/>
      <c r="AF289" s="210"/>
      <c r="AG289" s="210"/>
      <c r="AH289" s="210"/>
      <c r="AI289" s="210"/>
      <c r="AJ289" s="210"/>
      <c r="AK289" s="210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I289" s="220"/>
      <c r="BJ289" s="214"/>
      <c r="BK289" s="214"/>
      <c r="BL289" s="214"/>
      <c r="BM289" s="214"/>
      <c r="BN289" s="214"/>
      <c r="BO289" s="214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ER289" s="93"/>
      <c r="ES289" s="93"/>
      <c r="ET289" s="93"/>
      <c r="EU289" s="93"/>
      <c r="EV289" s="93"/>
      <c r="EW289" s="93"/>
      <c r="EX289" s="93"/>
      <c r="EY289" s="93"/>
      <c r="EZ289" s="93"/>
      <c r="FA289" s="93"/>
      <c r="FB289" s="93"/>
      <c r="FC289" s="93"/>
      <c r="FD289" s="93"/>
      <c r="FE289" s="93"/>
      <c r="FF289" s="93"/>
      <c r="FG289" s="93"/>
      <c r="FH289" s="93"/>
      <c r="FI289" s="93"/>
      <c r="FJ289" s="93"/>
      <c r="FK289" s="93"/>
      <c r="FL289" s="93"/>
    </row>
    <row r="290" spans="30:168" ht="12.75">
      <c r="AD290" s="210"/>
      <c r="AF290" s="210"/>
      <c r="AG290" s="210"/>
      <c r="AH290" s="210"/>
      <c r="AI290" s="210"/>
      <c r="AJ290" s="210"/>
      <c r="AK290" s="210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I290" s="220"/>
      <c r="BJ290" s="214"/>
      <c r="BK290" s="214"/>
      <c r="BL290" s="214"/>
      <c r="BM290" s="214"/>
      <c r="BN290" s="214"/>
      <c r="BO290" s="214"/>
      <c r="BP290" s="180"/>
      <c r="BQ290" s="180"/>
      <c r="BR290" s="180"/>
      <c r="BS290" s="180"/>
      <c r="BT290" s="180"/>
      <c r="BU290" s="180"/>
      <c r="BV290" s="180"/>
      <c r="BW290" s="180"/>
      <c r="BX290" s="180"/>
      <c r="BY290" s="180"/>
      <c r="FB290" s="93"/>
      <c r="FC290" s="93"/>
      <c r="FD290" s="93"/>
      <c r="FE290" s="93"/>
      <c r="FF290" s="93"/>
      <c r="FG290" s="93"/>
      <c r="FH290" s="93"/>
      <c r="FI290" s="93"/>
      <c r="FJ290" s="93"/>
      <c r="FK290" s="93"/>
      <c r="FL290" s="93"/>
    </row>
    <row r="291" spans="30:168" ht="12.75">
      <c r="AD291" s="210"/>
      <c r="AF291" s="210"/>
      <c r="AG291" s="210"/>
      <c r="AH291" s="210"/>
      <c r="AI291" s="210"/>
      <c r="AJ291" s="210"/>
      <c r="AK291" s="210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I291" s="220"/>
      <c r="BJ291" s="214"/>
      <c r="BK291" s="214"/>
      <c r="BL291" s="214"/>
      <c r="BM291" s="214"/>
      <c r="BN291" s="214"/>
      <c r="BO291" s="214"/>
      <c r="BP291" s="180"/>
      <c r="BQ291" s="180"/>
      <c r="BR291" s="180"/>
      <c r="BS291" s="180"/>
      <c r="BT291" s="180"/>
      <c r="BU291" s="180"/>
      <c r="BV291" s="180"/>
      <c r="BW291" s="180"/>
      <c r="BX291" s="180"/>
      <c r="BY291" s="180"/>
      <c r="FB291" s="93"/>
      <c r="FC291" s="93"/>
      <c r="FD291" s="93"/>
      <c r="FE291" s="93"/>
      <c r="FF291" s="93"/>
      <c r="FG291" s="93"/>
      <c r="FH291" s="93"/>
      <c r="FI291" s="93"/>
      <c r="FJ291" s="93"/>
      <c r="FK291" s="93"/>
      <c r="FL291" s="93"/>
    </row>
    <row r="292" spans="30:168" ht="12.75">
      <c r="AD292" s="210"/>
      <c r="AF292" s="210"/>
      <c r="AG292" s="210"/>
      <c r="AH292" s="210"/>
      <c r="AI292" s="210"/>
      <c r="AJ292" s="210"/>
      <c r="AK292" s="210"/>
      <c r="AS292" s="213"/>
      <c r="AT292" s="213"/>
      <c r="AU292" s="213"/>
      <c r="AV292" s="213"/>
      <c r="AW292" s="213"/>
      <c r="AX292" s="220"/>
      <c r="AY292" s="220"/>
      <c r="AZ292" s="220"/>
      <c r="BA292" s="213"/>
      <c r="BB292" s="213"/>
      <c r="BC292" s="213"/>
      <c r="BI292" s="220"/>
      <c r="BJ292" s="214"/>
      <c r="BK292" s="214"/>
      <c r="BL292" s="214"/>
      <c r="BM292" s="214"/>
      <c r="BN292" s="214"/>
      <c r="BO292" s="214"/>
      <c r="BP292" s="180"/>
      <c r="BQ292" s="180"/>
      <c r="BR292" s="180"/>
      <c r="BS292" s="180"/>
      <c r="BT292" s="180"/>
      <c r="BU292" s="180"/>
      <c r="BV292" s="180"/>
      <c r="BW292" s="180"/>
      <c r="BX292" s="180"/>
      <c r="BY292" s="180"/>
      <c r="FB292" s="93"/>
      <c r="FC292" s="93"/>
      <c r="FD292" s="93"/>
      <c r="FE292" s="93"/>
      <c r="FF292" s="93"/>
      <c r="FG292" s="93"/>
      <c r="FH292" s="93"/>
      <c r="FI292" s="93"/>
      <c r="FJ292" s="93"/>
      <c r="FK292" s="93"/>
      <c r="FL292" s="93"/>
    </row>
    <row r="293" spans="30:168" ht="12.75">
      <c r="AD293" s="210"/>
      <c r="AF293" s="210"/>
      <c r="AG293" s="210"/>
      <c r="AH293" s="210"/>
      <c r="AI293" s="210"/>
      <c r="AJ293" s="210"/>
      <c r="AK293" s="210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I293" s="220"/>
      <c r="BJ293" s="214"/>
      <c r="BK293" s="214"/>
      <c r="BL293" s="214"/>
      <c r="BM293" s="214"/>
      <c r="BN293" s="214"/>
      <c r="BO293" s="214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FB293" s="93"/>
      <c r="FC293" s="93"/>
      <c r="FD293" s="93"/>
      <c r="FE293" s="93"/>
      <c r="FF293" s="93"/>
      <c r="FG293" s="93"/>
      <c r="FH293" s="93"/>
      <c r="FI293" s="93"/>
      <c r="FJ293" s="93"/>
      <c r="FK293" s="93"/>
      <c r="FL293" s="93"/>
    </row>
    <row r="294" spans="30:168" ht="12.75">
      <c r="AD294" s="210"/>
      <c r="AF294" s="210"/>
      <c r="AG294" s="210"/>
      <c r="AH294" s="210"/>
      <c r="AI294" s="210"/>
      <c r="AJ294" s="210"/>
      <c r="AK294" s="210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I294" s="220"/>
      <c r="BJ294" s="214"/>
      <c r="BK294" s="214"/>
      <c r="BL294" s="214"/>
      <c r="BM294" s="214"/>
      <c r="BN294" s="214"/>
      <c r="BO294" s="214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FB294" s="93"/>
      <c r="FC294" s="93"/>
      <c r="FD294" s="93"/>
      <c r="FE294" s="93"/>
      <c r="FF294" s="93"/>
      <c r="FG294" s="93"/>
      <c r="FH294" s="93"/>
      <c r="FI294" s="93"/>
      <c r="FJ294" s="93"/>
      <c r="FK294" s="93"/>
      <c r="FL294" s="93"/>
    </row>
    <row r="295" spans="30:168" ht="12.75">
      <c r="AD295" s="210"/>
      <c r="AF295" s="210"/>
      <c r="AG295" s="210"/>
      <c r="AH295" s="210"/>
      <c r="AI295" s="210"/>
      <c r="AJ295" s="210"/>
      <c r="AK295" s="210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I295" s="220"/>
      <c r="BJ295" s="214"/>
      <c r="BK295" s="214"/>
      <c r="BL295" s="214"/>
      <c r="BM295" s="214"/>
      <c r="BN295" s="214"/>
      <c r="BO295" s="214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FB295" s="93"/>
      <c r="FC295" s="93"/>
      <c r="FD295" s="93"/>
      <c r="FE295" s="93"/>
      <c r="FF295" s="93"/>
      <c r="FG295" s="93"/>
      <c r="FH295" s="93"/>
      <c r="FI295" s="93"/>
      <c r="FJ295" s="93"/>
      <c r="FK295" s="93"/>
      <c r="FL295" s="93"/>
    </row>
    <row r="296" spans="30:168" ht="12.75">
      <c r="AD296" s="210"/>
      <c r="AF296" s="210"/>
      <c r="AG296" s="210"/>
      <c r="AH296" s="210"/>
      <c r="AI296" s="210"/>
      <c r="AJ296" s="210"/>
      <c r="AK296" s="210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I296" s="220"/>
      <c r="BJ296" s="214"/>
      <c r="BK296" s="214"/>
      <c r="BL296" s="214"/>
      <c r="BM296" s="214"/>
      <c r="BN296" s="214"/>
      <c r="BO296" s="214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FB296" s="93"/>
      <c r="FC296" s="93"/>
      <c r="FD296" s="93"/>
      <c r="FE296" s="93"/>
      <c r="FF296" s="93"/>
      <c r="FG296" s="93"/>
      <c r="FH296" s="93"/>
      <c r="FI296" s="93"/>
      <c r="FJ296" s="93"/>
      <c r="FK296" s="93"/>
      <c r="FL296" s="93"/>
    </row>
    <row r="297" spans="30:168" ht="12.75">
      <c r="AD297" s="210"/>
      <c r="AF297" s="210"/>
      <c r="AG297" s="210"/>
      <c r="AH297" s="210"/>
      <c r="AI297" s="210"/>
      <c r="AJ297" s="210"/>
      <c r="AK297" s="210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I297" s="220"/>
      <c r="BJ297" s="214"/>
      <c r="BK297" s="214"/>
      <c r="BL297" s="214"/>
      <c r="BM297" s="214"/>
      <c r="BN297" s="214"/>
      <c r="BO297" s="214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FB297" s="93"/>
      <c r="FC297" s="93"/>
      <c r="FD297" s="93"/>
      <c r="FE297" s="93"/>
      <c r="FF297" s="93"/>
      <c r="FG297" s="93"/>
      <c r="FH297" s="93"/>
      <c r="FI297" s="93"/>
      <c r="FJ297" s="93"/>
      <c r="FK297" s="93"/>
      <c r="FL297" s="93"/>
    </row>
    <row r="298" spans="30:168" ht="12.75">
      <c r="AD298" s="210"/>
      <c r="AF298" s="210"/>
      <c r="AG298" s="210"/>
      <c r="AH298" s="210"/>
      <c r="AI298" s="210"/>
      <c r="AJ298" s="210"/>
      <c r="AK298" s="210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I298" s="220"/>
      <c r="BJ298" s="214"/>
      <c r="BK298" s="214"/>
      <c r="BL298" s="214"/>
      <c r="BM298" s="214"/>
      <c r="BN298" s="214"/>
      <c r="BO298" s="214"/>
      <c r="BP298" s="180"/>
      <c r="BQ298" s="180"/>
      <c r="BR298" s="180"/>
      <c r="BS298" s="180"/>
      <c r="BT298" s="180"/>
      <c r="BU298" s="180"/>
      <c r="BV298" s="180"/>
      <c r="BW298" s="180"/>
      <c r="BX298" s="180"/>
      <c r="BY298" s="180"/>
      <c r="FB298" s="93"/>
      <c r="FC298" s="93"/>
      <c r="FD298" s="93"/>
      <c r="FE298" s="93"/>
      <c r="FF298" s="93"/>
      <c r="FG298" s="93"/>
      <c r="FH298" s="93"/>
      <c r="FI298" s="93"/>
      <c r="FJ298" s="93"/>
      <c r="FK298" s="93"/>
      <c r="FL298" s="93"/>
    </row>
    <row r="299" spans="30:168" ht="12.75">
      <c r="AD299" s="210"/>
      <c r="AF299" s="210"/>
      <c r="AG299" s="210"/>
      <c r="AH299" s="210"/>
      <c r="AI299" s="210"/>
      <c r="AJ299" s="210"/>
      <c r="AK299" s="210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I299" s="220"/>
      <c r="BJ299" s="214"/>
      <c r="BK299" s="214"/>
      <c r="BL299" s="214"/>
      <c r="BM299" s="214"/>
      <c r="BN299" s="214"/>
      <c r="BO299" s="214"/>
      <c r="BP299" s="180"/>
      <c r="BQ299" s="180"/>
      <c r="BR299" s="180"/>
      <c r="BS299" s="180"/>
      <c r="BT299" s="180"/>
      <c r="BU299" s="180"/>
      <c r="BV299" s="180"/>
      <c r="BW299" s="180"/>
      <c r="BX299" s="180"/>
      <c r="BY299" s="180"/>
      <c r="FB299" s="93"/>
      <c r="FC299" s="93"/>
      <c r="FD299" s="93"/>
      <c r="FE299" s="93"/>
      <c r="FF299" s="93"/>
      <c r="FG299" s="93"/>
      <c r="FH299" s="93"/>
      <c r="FI299" s="93"/>
      <c r="FJ299" s="93"/>
      <c r="FK299" s="93"/>
      <c r="FL299" s="93"/>
    </row>
    <row r="300" spans="30:168" ht="12.75">
      <c r="AD300" s="210"/>
      <c r="AF300" s="210"/>
      <c r="AG300" s="210"/>
      <c r="AH300" s="210"/>
      <c r="AI300" s="210"/>
      <c r="AJ300" s="210"/>
      <c r="AK300" s="210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I300" s="220"/>
      <c r="BJ300" s="214"/>
      <c r="BK300" s="214"/>
      <c r="BL300" s="214"/>
      <c r="BM300" s="214"/>
      <c r="BN300" s="214"/>
      <c r="BO300" s="214"/>
      <c r="BP300" s="180"/>
      <c r="BQ300" s="180"/>
      <c r="BR300" s="180"/>
      <c r="BS300" s="180"/>
      <c r="BT300" s="180"/>
      <c r="BU300" s="180"/>
      <c r="BV300" s="180"/>
      <c r="BW300" s="180"/>
      <c r="BX300" s="180"/>
      <c r="BY300" s="180"/>
      <c r="FB300" s="93"/>
      <c r="FC300" s="93"/>
      <c r="FD300" s="93"/>
      <c r="FE300" s="93"/>
      <c r="FF300" s="93"/>
      <c r="FG300" s="93"/>
      <c r="FH300" s="93"/>
      <c r="FI300" s="93"/>
      <c r="FJ300" s="93"/>
      <c r="FK300" s="93"/>
      <c r="FL300" s="93"/>
    </row>
    <row r="301" spans="30:168" ht="12.75">
      <c r="AD301" s="210"/>
      <c r="AF301" s="210"/>
      <c r="AG301" s="210"/>
      <c r="AH301" s="210"/>
      <c r="AI301" s="210"/>
      <c r="AJ301" s="210"/>
      <c r="AK301" s="210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H301" s="180"/>
      <c r="BI301" s="180"/>
      <c r="BJ301" s="180"/>
      <c r="BK301" s="180"/>
      <c r="BL301" s="180"/>
      <c r="BM301" s="180"/>
      <c r="BN301" s="180"/>
      <c r="BO301" s="180"/>
      <c r="BP301" s="180"/>
      <c r="BQ301" s="180"/>
      <c r="BR301" s="180"/>
      <c r="BS301" s="180"/>
      <c r="BT301" s="180"/>
      <c r="BU301" s="180"/>
      <c r="BV301" s="180"/>
      <c r="BW301" s="180"/>
      <c r="BX301" s="180"/>
      <c r="BY301" s="180"/>
      <c r="FB301" s="93"/>
      <c r="FC301" s="93"/>
      <c r="FD301" s="93"/>
      <c r="FE301" s="93"/>
      <c r="FF301" s="93"/>
      <c r="FG301" s="93"/>
      <c r="FH301" s="93"/>
      <c r="FI301" s="93"/>
      <c r="FJ301" s="93"/>
      <c r="FK301" s="93"/>
      <c r="FL301" s="93"/>
    </row>
    <row r="302" spans="30:168" ht="12.75">
      <c r="AD302" s="210"/>
      <c r="AF302" s="210"/>
      <c r="AG302" s="210"/>
      <c r="AH302" s="210"/>
      <c r="AI302" s="210"/>
      <c r="AJ302" s="210"/>
      <c r="AK302" s="210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H302" s="220"/>
      <c r="BI302" s="214"/>
      <c r="BJ302" s="214"/>
      <c r="BK302" s="214"/>
      <c r="BL302" s="214"/>
      <c r="BM302" s="214"/>
      <c r="BN302" s="214"/>
      <c r="BO302" s="180"/>
      <c r="BP302" s="180"/>
      <c r="BQ302" s="180"/>
      <c r="BR302" s="180"/>
      <c r="BS302" s="180"/>
      <c r="BT302" s="180"/>
      <c r="BU302" s="180"/>
      <c r="BV302" s="180"/>
      <c r="BW302" s="180"/>
      <c r="BX302" s="180"/>
      <c r="BY302" s="180"/>
      <c r="FB302" s="93"/>
      <c r="FC302" s="93"/>
      <c r="FD302" s="93"/>
      <c r="FE302" s="93"/>
      <c r="FF302" s="93"/>
      <c r="FG302" s="93"/>
      <c r="FH302" s="93"/>
      <c r="FI302" s="93"/>
      <c r="FJ302" s="93"/>
      <c r="FK302" s="93"/>
      <c r="FL302" s="93"/>
    </row>
    <row r="303" spans="30:168" ht="12.75">
      <c r="AD303" s="210"/>
      <c r="AF303" s="210"/>
      <c r="AG303" s="210"/>
      <c r="AH303" s="210"/>
      <c r="AI303" s="210"/>
      <c r="AJ303" s="210"/>
      <c r="AK303" s="210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F303" s="180"/>
      <c r="BH303" s="220"/>
      <c r="BI303" s="214"/>
      <c r="BJ303" s="214"/>
      <c r="BK303" s="214"/>
      <c r="BL303" s="214"/>
      <c r="BM303" s="214"/>
      <c r="BN303" s="214"/>
      <c r="BO303" s="180"/>
      <c r="BP303" s="180"/>
      <c r="BQ303" s="180"/>
      <c r="BR303" s="180"/>
      <c r="BS303" s="180"/>
      <c r="BT303" s="180"/>
      <c r="BU303" s="180"/>
      <c r="BV303" s="180"/>
      <c r="BW303" s="180"/>
      <c r="BX303" s="180"/>
      <c r="BY303" s="180"/>
      <c r="FB303" s="93"/>
      <c r="FC303" s="93"/>
      <c r="FD303" s="93"/>
      <c r="FE303" s="93"/>
      <c r="FF303" s="93"/>
      <c r="FG303" s="93"/>
      <c r="FH303" s="93"/>
      <c r="FI303" s="93"/>
      <c r="FJ303" s="93"/>
      <c r="FK303" s="93"/>
      <c r="FL303" s="93"/>
    </row>
    <row r="304" spans="30:168" ht="12.75">
      <c r="AD304" s="210"/>
      <c r="AF304" s="210"/>
      <c r="AG304" s="210"/>
      <c r="AH304" s="210"/>
      <c r="AI304" s="210"/>
      <c r="AJ304" s="210"/>
      <c r="AK304" s="210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4"/>
      <c r="BE304" s="180"/>
      <c r="BG304" s="180"/>
      <c r="BH304" s="220"/>
      <c r="BI304" s="214"/>
      <c r="BJ304" s="214"/>
      <c r="BK304" s="214"/>
      <c r="BL304" s="214"/>
      <c r="BM304" s="214"/>
      <c r="BN304" s="214"/>
      <c r="BO304" s="180"/>
      <c r="BP304" s="180"/>
      <c r="BQ304" s="180"/>
      <c r="BR304" s="180"/>
      <c r="BS304" s="180"/>
      <c r="BT304" s="180"/>
      <c r="BU304" s="180"/>
      <c r="BV304" s="180"/>
      <c r="BW304" s="180"/>
      <c r="BX304" s="180"/>
      <c r="BY304" s="180"/>
      <c r="FB304" s="93"/>
      <c r="FC304" s="93"/>
      <c r="FD304" s="93"/>
      <c r="FE304" s="93"/>
      <c r="FF304" s="93"/>
      <c r="FG304" s="93"/>
      <c r="FH304" s="93"/>
      <c r="FI304" s="93"/>
      <c r="FJ304" s="93"/>
      <c r="FK304" s="93"/>
      <c r="FL304" s="93"/>
    </row>
    <row r="305" spans="30:168" ht="12.75">
      <c r="AD305" s="210"/>
      <c r="AF305" s="210"/>
      <c r="AG305" s="210"/>
      <c r="AH305" s="210"/>
      <c r="AI305" s="210"/>
      <c r="AJ305" s="210"/>
      <c r="AK305" s="210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H305" s="220"/>
      <c r="BI305" s="214"/>
      <c r="BJ305" s="214"/>
      <c r="BK305" s="214"/>
      <c r="BL305" s="214"/>
      <c r="BM305" s="214"/>
      <c r="BN305" s="214"/>
      <c r="BO305" s="180"/>
      <c r="BP305" s="180"/>
      <c r="BQ305" s="180"/>
      <c r="BR305" s="180"/>
      <c r="BS305" s="180"/>
      <c r="BT305" s="180"/>
      <c r="BU305" s="180"/>
      <c r="BV305" s="180"/>
      <c r="BW305" s="180"/>
      <c r="BX305" s="180"/>
      <c r="BY305" s="180"/>
      <c r="FB305" s="93"/>
      <c r="FC305" s="93"/>
      <c r="FD305" s="93"/>
      <c r="FE305" s="93"/>
      <c r="FF305" s="93"/>
      <c r="FG305" s="93"/>
      <c r="FH305" s="93"/>
      <c r="FI305" s="93"/>
      <c r="FJ305" s="93"/>
      <c r="FK305" s="93"/>
      <c r="FL305" s="93"/>
    </row>
    <row r="306" spans="30:168" ht="12.75">
      <c r="AD306" s="210"/>
      <c r="AF306" s="210"/>
      <c r="AG306" s="210"/>
      <c r="AH306" s="210"/>
      <c r="AI306" s="210"/>
      <c r="AJ306" s="210"/>
      <c r="AK306" s="210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H306" s="220"/>
      <c r="BI306" s="214"/>
      <c r="BJ306" s="214"/>
      <c r="BK306" s="214"/>
      <c r="BL306" s="214"/>
      <c r="BM306" s="214"/>
      <c r="BN306" s="214"/>
      <c r="BO306" s="180"/>
      <c r="BP306" s="180"/>
      <c r="BQ306" s="180"/>
      <c r="BR306" s="180"/>
      <c r="BS306" s="180"/>
      <c r="BT306" s="180"/>
      <c r="BU306" s="180"/>
      <c r="BV306" s="180"/>
      <c r="BW306" s="180"/>
      <c r="BX306" s="180"/>
      <c r="BY306" s="180"/>
      <c r="FB306" s="93"/>
      <c r="FC306" s="93"/>
      <c r="FD306" s="93"/>
      <c r="FE306" s="93"/>
      <c r="FF306" s="93"/>
      <c r="FG306" s="93"/>
      <c r="FH306" s="93"/>
      <c r="FI306" s="93"/>
      <c r="FJ306" s="93"/>
      <c r="FK306" s="93"/>
      <c r="FL306" s="93"/>
    </row>
    <row r="307" spans="30:168" ht="12.75">
      <c r="AD307" s="210"/>
      <c r="AF307" s="210"/>
      <c r="AG307" s="210"/>
      <c r="AH307" s="210"/>
      <c r="AI307" s="210"/>
      <c r="AJ307" s="210"/>
      <c r="AK307" s="210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H307" s="220"/>
      <c r="BI307" s="214"/>
      <c r="BJ307" s="214"/>
      <c r="BK307" s="214"/>
      <c r="BL307" s="214"/>
      <c r="BM307" s="214"/>
      <c r="BN307" s="214"/>
      <c r="BO307" s="180"/>
      <c r="BP307" s="180"/>
      <c r="BQ307" s="180"/>
      <c r="BR307" s="180"/>
      <c r="BS307" s="180"/>
      <c r="BT307" s="180"/>
      <c r="BU307" s="180"/>
      <c r="BV307" s="180"/>
      <c r="BW307" s="180"/>
      <c r="BX307" s="180"/>
      <c r="BY307" s="180"/>
      <c r="FB307" s="93"/>
      <c r="FC307" s="93"/>
      <c r="FD307" s="93"/>
      <c r="FE307" s="93"/>
      <c r="FF307" s="93"/>
      <c r="FG307" s="93"/>
      <c r="FH307" s="93"/>
      <c r="FI307" s="93"/>
      <c r="FJ307" s="93"/>
      <c r="FK307" s="93"/>
      <c r="FL307" s="93"/>
    </row>
    <row r="308" spans="30:168" ht="12.75">
      <c r="AD308" s="210"/>
      <c r="AF308" s="210"/>
      <c r="AG308" s="210"/>
      <c r="AH308" s="210"/>
      <c r="AI308" s="210"/>
      <c r="AJ308" s="210"/>
      <c r="AK308" s="210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H308" s="220"/>
      <c r="BI308" s="214"/>
      <c r="BJ308" s="214"/>
      <c r="BK308" s="214"/>
      <c r="BL308" s="214"/>
      <c r="BM308" s="214"/>
      <c r="BN308" s="214"/>
      <c r="BO308" s="180"/>
      <c r="BP308" s="180"/>
      <c r="BQ308" s="180"/>
      <c r="BR308" s="180"/>
      <c r="BS308" s="180"/>
      <c r="BT308" s="180"/>
      <c r="BU308" s="180"/>
      <c r="BV308" s="180"/>
      <c r="BW308" s="180"/>
      <c r="BX308" s="180"/>
      <c r="BY308" s="180"/>
      <c r="FB308" s="93"/>
      <c r="FC308" s="93"/>
      <c r="FD308" s="93"/>
      <c r="FE308" s="93"/>
      <c r="FF308" s="93"/>
      <c r="FG308" s="93"/>
      <c r="FH308" s="93"/>
      <c r="FI308" s="93"/>
      <c r="FJ308" s="93"/>
      <c r="FK308" s="93"/>
      <c r="FL308" s="93"/>
    </row>
    <row r="309" spans="30:168" ht="12.75">
      <c r="AD309" s="210"/>
      <c r="AF309" s="210"/>
      <c r="AG309" s="210"/>
      <c r="AH309" s="210"/>
      <c r="AI309" s="210"/>
      <c r="AJ309" s="210"/>
      <c r="AK309" s="210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H309" s="220"/>
      <c r="BI309" s="214"/>
      <c r="BJ309" s="214"/>
      <c r="BK309" s="214"/>
      <c r="BL309" s="214"/>
      <c r="BM309" s="214"/>
      <c r="BN309" s="214"/>
      <c r="BO309" s="180"/>
      <c r="BP309" s="180"/>
      <c r="BQ309" s="180"/>
      <c r="BR309" s="180"/>
      <c r="BS309" s="180"/>
      <c r="BT309" s="180"/>
      <c r="BU309" s="180"/>
      <c r="BV309" s="180"/>
      <c r="BW309" s="180"/>
      <c r="BX309" s="180"/>
      <c r="BY309" s="180"/>
      <c r="FB309" s="93"/>
      <c r="FC309" s="93"/>
      <c r="FD309" s="93"/>
      <c r="FE309" s="93"/>
      <c r="FF309" s="93"/>
      <c r="FG309" s="93"/>
      <c r="FH309" s="93"/>
      <c r="FI309" s="93"/>
      <c r="FJ309" s="93"/>
      <c r="FK309" s="93"/>
      <c r="FL309" s="93"/>
    </row>
    <row r="310" spans="30:168" ht="12.75">
      <c r="AD310" s="210"/>
      <c r="AF310" s="210"/>
      <c r="AG310" s="210"/>
      <c r="AH310" s="210"/>
      <c r="AI310" s="210"/>
      <c r="AJ310" s="210"/>
      <c r="AK310" s="210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H310" s="220"/>
      <c r="BI310" s="214"/>
      <c r="BJ310" s="214"/>
      <c r="BK310" s="214"/>
      <c r="BL310" s="214"/>
      <c r="BM310" s="214"/>
      <c r="BN310" s="214"/>
      <c r="BO310" s="180"/>
      <c r="BP310" s="180"/>
      <c r="BQ310" s="180"/>
      <c r="BR310" s="180"/>
      <c r="BS310" s="180"/>
      <c r="BT310" s="180"/>
      <c r="BU310" s="180"/>
      <c r="BV310" s="180"/>
      <c r="BW310" s="180"/>
      <c r="BX310" s="180"/>
      <c r="BY310" s="180"/>
      <c r="FB310" s="93"/>
      <c r="FC310" s="93"/>
      <c r="FD310" s="93"/>
      <c r="FE310" s="93"/>
      <c r="FF310" s="93"/>
      <c r="FG310" s="93"/>
      <c r="FH310" s="93"/>
      <c r="FI310" s="93"/>
      <c r="FJ310" s="93"/>
      <c r="FK310" s="93"/>
      <c r="FL310" s="93"/>
    </row>
    <row r="311" spans="30:168" ht="12.75">
      <c r="AD311" s="210"/>
      <c r="AF311" s="210"/>
      <c r="AG311" s="210"/>
      <c r="AH311" s="210"/>
      <c r="AI311" s="210"/>
      <c r="AJ311" s="210"/>
      <c r="AK311" s="210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H311" s="220"/>
      <c r="BI311" s="214"/>
      <c r="BJ311" s="214"/>
      <c r="BK311" s="214"/>
      <c r="BL311" s="214"/>
      <c r="BM311" s="214"/>
      <c r="BN311" s="214"/>
      <c r="BO311" s="180"/>
      <c r="BP311" s="180"/>
      <c r="BQ311" s="180"/>
      <c r="BR311" s="180"/>
      <c r="BS311" s="180"/>
      <c r="BT311" s="180"/>
      <c r="BU311" s="180"/>
      <c r="BV311" s="180"/>
      <c r="BW311" s="180"/>
      <c r="BX311" s="180"/>
      <c r="BY311" s="180"/>
      <c r="FB311" s="93"/>
      <c r="FC311" s="93"/>
      <c r="FD311" s="93"/>
      <c r="FE311" s="93"/>
      <c r="FF311" s="93"/>
      <c r="FG311" s="93"/>
      <c r="FH311" s="93"/>
      <c r="FI311" s="93"/>
      <c r="FJ311" s="93"/>
      <c r="FK311" s="93"/>
      <c r="FL311" s="93"/>
    </row>
    <row r="312" spans="30:168" ht="12.75">
      <c r="AD312" s="210"/>
      <c r="AF312" s="210"/>
      <c r="AG312" s="210"/>
      <c r="AH312" s="210"/>
      <c r="AI312" s="210"/>
      <c r="AJ312" s="210"/>
      <c r="AK312" s="210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H312" s="220"/>
      <c r="BI312" s="214"/>
      <c r="BJ312" s="214"/>
      <c r="BK312" s="214"/>
      <c r="BL312" s="214"/>
      <c r="BM312" s="214"/>
      <c r="BN312" s="214"/>
      <c r="BO312" s="180"/>
      <c r="BP312" s="180"/>
      <c r="BQ312" s="180"/>
      <c r="BR312" s="180"/>
      <c r="BS312" s="180"/>
      <c r="BT312" s="180"/>
      <c r="BU312" s="180"/>
      <c r="BV312" s="180"/>
      <c r="BW312" s="180"/>
      <c r="BX312" s="180"/>
      <c r="BY312" s="180"/>
      <c r="FB312" s="93"/>
      <c r="FC312" s="93"/>
      <c r="FD312" s="93"/>
      <c r="FE312" s="93"/>
      <c r="FF312" s="93"/>
      <c r="FG312" s="93"/>
      <c r="FH312" s="93"/>
      <c r="FI312" s="93"/>
      <c r="FJ312" s="93"/>
      <c r="FK312" s="93"/>
      <c r="FL312" s="93"/>
    </row>
    <row r="313" spans="30:168" ht="12.75">
      <c r="AD313" s="210"/>
      <c r="AF313" s="210"/>
      <c r="AG313" s="210"/>
      <c r="AH313" s="210"/>
      <c r="AI313" s="210"/>
      <c r="AJ313" s="210"/>
      <c r="AK313" s="210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H313" s="220"/>
      <c r="BI313" s="214"/>
      <c r="BJ313" s="214"/>
      <c r="BK313" s="214"/>
      <c r="BL313" s="214"/>
      <c r="BM313" s="214"/>
      <c r="BN313" s="214"/>
      <c r="BO313" s="180"/>
      <c r="BP313" s="180"/>
      <c r="BQ313" s="180"/>
      <c r="BR313" s="180"/>
      <c r="BS313" s="180"/>
      <c r="BT313" s="180"/>
      <c r="BU313" s="180"/>
      <c r="BV313" s="180"/>
      <c r="BW313" s="180"/>
      <c r="BX313" s="180"/>
      <c r="BY313" s="180"/>
      <c r="FB313" s="93"/>
      <c r="FC313" s="93"/>
      <c r="FD313" s="93"/>
      <c r="FE313" s="93"/>
      <c r="FF313" s="93"/>
      <c r="FG313" s="93"/>
      <c r="FH313" s="93"/>
      <c r="FI313" s="93"/>
      <c r="FJ313" s="93"/>
      <c r="FK313" s="93"/>
      <c r="FL313" s="93"/>
    </row>
    <row r="314" spans="30:168" ht="12.75">
      <c r="AD314" s="210"/>
      <c r="AF314" s="210"/>
      <c r="AG314" s="210"/>
      <c r="AH314" s="210"/>
      <c r="AI314" s="210"/>
      <c r="AJ314" s="210"/>
      <c r="AK314" s="210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H314" s="220"/>
      <c r="BI314" s="214"/>
      <c r="BJ314" s="214"/>
      <c r="BK314" s="214"/>
      <c r="BL314" s="214"/>
      <c r="BM314" s="214"/>
      <c r="BN314" s="214"/>
      <c r="BO314" s="180"/>
      <c r="BP314" s="180"/>
      <c r="BQ314" s="180"/>
      <c r="BR314" s="180"/>
      <c r="BS314" s="180"/>
      <c r="BT314" s="180"/>
      <c r="BU314" s="180"/>
      <c r="BV314" s="180"/>
      <c r="BW314" s="180"/>
      <c r="BX314" s="180"/>
      <c r="BY314" s="180"/>
      <c r="FB314" s="93"/>
      <c r="FC314" s="93"/>
      <c r="FD314" s="93"/>
      <c r="FE314" s="93"/>
      <c r="FF314" s="93"/>
      <c r="FG314" s="93"/>
      <c r="FH314" s="93"/>
      <c r="FI314" s="93"/>
      <c r="FJ314" s="93"/>
      <c r="FK314" s="93"/>
      <c r="FL314" s="93"/>
    </row>
    <row r="315" spans="30:168" ht="12.75">
      <c r="AD315" s="210"/>
      <c r="AF315" s="210"/>
      <c r="AG315" s="210"/>
      <c r="AH315" s="210"/>
      <c r="AI315" s="210"/>
      <c r="AJ315" s="210"/>
      <c r="AK315" s="210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H315" s="220"/>
      <c r="BI315" s="214"/>
      <c r="BJ315" s="214"/>
      <c r="BK315" s="214"/>
      <c r="BL315" s="214"/>
      <c r="BM315" s="214"/>
      <c r="BN315" s="214"/>
      <c r="BO315" s="180"/>
      <c r="BP315" s="180"/>
      <c r="BQ315" s="180"/>
      <c r="BR315" s="180"/>
      <c r="BS315" s="180"/>
      <c r="BT315" s="180"/>
      <c r="BU315" s="180"/>
      <c r="BV315" s="180"/>
      <c r="BW315" s="180"/>
      <c r="BX315" s="180"/>
      <c r="BY315" s="180"/>
      <c r="FB315" s="93"/>
      <c r="FC315" s="93"/>
      <c r="FD315" s="93"/>
      <c r="FE315" s="93"/>
      <c r="FF315" s="93"/>
      <c r="FG315" s="93"/>
      <c r="FH315" s="93"/>
      <c r="FI315" s="93"/>
      <c r="FJ315" s="93"/>
      <c r="FK315" s="93"/>
      <c r="FL315" s="93"/>
    </row>
    <row r="316" spans="30:168" ht="12.75">
      <c r="AD316" s="210"/>
      <c r="AF316" s="210"/>
      <c r="AG316" s="210"/>
      <c r="AH316" s="210"/>
      <c r="AI316" s="210"/>
      <c r="AJ316" s="210"/>
      <c r="AK316" s="210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H316" s="220"/>
      <c r="BI316" s="214"/>
      <c r="BJ316" s="214"/>
      <c r="BK316" s="214"/>
      <c r="BL316" s="214"/>
      <c r="BM316" s="214"/>
      <c r="BN316" s="214"/>
      <c r="BO316" s="180"/>
      <c r="BP316" s="180"/>
      <c r="BQ316" s="180"/>
      <c r="BR316" s="180"/>
      <c r="BS316" s="180"/>
      <c r="BT316" s="180"/>
      <c r="BU316" s="180"/>
      <c r="BV316" s="180"/>
      <c r="BW316" s="180"/>
      <c r="BX316" s="180"/>
      <c r="BY316" s="180"/>
      <c r="FB316" s="93"/>
      <c r="FC316" s="93"/>
      <c r="FD316" s="93"/>
      <c r="FE316" s="93"/>
      <c r="FF316" s="93"/>
      <c r="FG316" s="93"/>
      <c r="FH316" s="93"/>
      <c r="FI316" s="93"/>
      <c r="FJ316" s="93"/>
      <c r="FK316" s="93"/>
      <c r="FL316" s="93"/>
    </row>
    <row r="317" spans="29:168" ht="12.75">
      <c r="AC317" s="210"/>
      <c r="AD317" s="210"/>
      <c r="AF317" s="210"/>
      <c r="AG317" s="210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H317" s="220"/>
      <c r="BI317" s="214"/>
      <c r="BJ317" s="214"/>
      <c r="BK317" s="214"/>
      <c r="BL317" s="214"/>
      <c r="BM317" s="214"/>
      <c r="BN317" s="214"/>
      <c r="BO317" s="180"/>
      <c r="BP317" s="180"/>
      <c r="BQ317" s="180"/>
      <c r="BR317" s="180"/>
      <c r="BS317" s="180"/>
      <c r="BT317" s="180"/>
      <c r="BU317" s="180"/>
      <c r="BV317" s="180"/>
      <c r="BW317" s="180"/>
      <c r="BX317" s="180"/>
      <c r="BY317" s="180"/>
      <c r="FB317" s="93"/>
      <c r="FC317" s="93"/>
      <c r="FD317" s="93"/>
      <c r="FE317" s="93"/>
      <c r="FF317" s="93"/>
      <c r="FG317" s="93"/>
      <c r="FH317" s="93"/>
      <c r="FI317" s="93"/>
      <c r="FJ317" s="93"/>
      <c r="FK317" s="93"/>
      <c r="FL317" s="93"/>
    </row>
    <row r="318" spans="29:168" ht="12.75">
      <c r="AC318" s="210"/>
      <c r="AD318" s="210"/>
      <c r="AF318" s="210"/>
      <c r="AG318" s="210"/>
      <c r="AH318" s="210"/>
      <c r="AI318" s="210"/>
      <c r="AJ318" s="210"/>
      <c r="AK318" s="210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4"/>
      <c r="BC318" s="214"/>
      <c r="BH318" s="220"/>
      <c r="BI318" s="214"/>
      <c r="BJ318" s="214"/>
      <c r="BK318" s="214"/>
      <c r="BL318" s="214"/>
      <c r="BM318" s="214"/>
      <c r="BN318" s="214"/>
      <c r="BO318" s="180"/>
      <c r="BP318" s="180"/>
      <c r="BQ318" s="180"/>
      <c r="BR318" s="180"/>
      <c r="BS318" s="180"/>
      <c r="BT318" s="180"/>
      <c r="BU318" s="180"/>
      <c r="BV318" s="180"/>
      <c r="BW318" s="180"/>
      <c r="BX318" s="180"/>
      <c r="BY318" s="180"/>
      <c r="FB318" s="93"/>
      <c r="FC318" s="93"/>
      <c r="FD318" s="93"/>
      <c r="FE318" s="93"/>
      <c r="FF318" s="93"/>
      <c r="FG318" s="93"/>
      <c r="FH318" s="93"/>
      <c r="FI318" s="93"/>
      <c r="FJ318" s="93"/>
      <c r="FK318" s="93"/>
      <c r="FL318" s="93"/>
    </row>
    <row r="319" spans="29:168" ht="12.75">
      <c r="AC319" s="210"/>
      <c r="AD319" s="210"/>
      <c r="AF319" s="210"/>
      <c r="AG319" s="210"/>
      <c r="AH319" s="210"/>
      <c r="AI319" s="210"/>
      <c r="AJ319" s="210"/>
      <c r="AK319" s="210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H319" s="220"/>
      <c r="BI319" s="214"/>
      <c r="BJ319" s="214"/>
      <c r="BK319" s="214"/>
      <c r="BL319" s="214"/>
      <c r="BM319" s="214"/>
      <c r="BN319" s="214"/>
      <c r="BO319" s="180"/>
      <c r="BP319" s="180"/>
      <c r="BQ319" s="180"/>
      <c r="BR319" s="180"/>
      <c r="BS319" s="180"/>
      <c r="BT319" s="180"/>
      <c r="BU319" s="180"/>
      <c r="BV319" s="180"/>
      <c r="BW319" s="180"/>
      <c r="BX319" s="180"/>
      <c r="BY319" s="180"/>
      <c r="FB319" s="93"/>
      <c r="FC319" s="93"/>
      <c r="FD319" s="93"/>
      <c r="FE319" s="93"/>
      <c r="FF319" s="93"/>
      <c r="FG319" s="93"/>
      <c r="FH319" s="93"/>
      <c r="FI319" s="93"/>
      <c r="FJ319" s="93"/>
      <c r="FK319" s="93"/>
      <c r="FL319" s="93"/>
    </row>
    <row r="320" spans="29:168" ht="12.75">
      <c r="AC320" s="210"/>
      <c r="AD320" s="210"/>
      <c r="AF320" s="210"/>
      <c r="AG320" s="210"/>
      <c r="AH320" s="210"/>
      <c r="AI320" s="210"/>
      <c r="AJ320" s="210"/>
      <c r="AK320" s="210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H320" s="220"/>
      <c r="BI320" s="214"/>
      <c r="BJ320" s="214"/>
      <c r="BK320" s="214"/>
      <c r="BL320" s="214"/>
      <c r="BM320" s="214"/>
      <c r="BN320" s="214"/>
      <c r="BO320" s="180"/>
      <c r="BP320" s="180"/>
      <c r="BQ320" s="180"/>
      <c r="BR320" s="180"/>
      <c r="BS320" s="180"/>
      <c r="BT320" s="180"/>
      <c r="BU320" s="180"/>
      <c r="BV320" s="180"/>
      <c r="BW320" s="180"/>
      <c r="BX320" s="180"/>
      <c r="BY320" s="180"/>
      <c r="FB320" s="93"/>
      <c r="FC320" s="93"/>
      <c r="FD320" s="93"/>
      <c r="FE320" s="93"/>
      <c r="FF320" s="93"/>
      <c r="FG320" s="93"/>
      <c r="FH320" s="93"/>
      <c r="FI320" s="93"/>
      <c r="FJ320" s="93"/>
      <c r="FK320" s="93"/>
      <c r="FL320" s="93"/>
    </row>
    <row r="321" spans="29:168" ht="12.75">
      <c r="AC321" s="210"/>
      <c r="AD321" s="210"/>
      <c r="AF321" s="210"/>
      <c r="AG321" s="210"/>
      <c r="AH321" s="210"/>
      <c r="AI321" s="210"/>
      <c r="AJ321" s="210"/>
      <c r="AK321" s="210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H321" s="220"/>
      <c r="BI321" s="214"/>
      <c r="BJ321" s="214"/>
      <c r="BK321" s="214"/>
      <c r="BL321" s="214"/>
      <c r="BM321" s="214"/>
      <c r="BN321" s="214"/>
      <c r="BO321" s="180"/>
      <c r="BP321" s="180"/>
      <c r="BQ321" s="180"/>
      <c r="BR321" s="180"/>
      <c r="BS321" s="180"/>
      <c r="BT321" s="180"/>
      <c r="BU321" s="180"/>
      <c r="BV321" s="180"/>
      <c r="BW321" s="180"/>
      <c r="BX321" s="180"/>
      <c r="BY321" s="180"/>
      <c r="FB321" s="93"/>
      <c r="FC321" s="93"/>
      <c r="FD321" s="93"/>
      <c r="FE321" s="93"/>
      <c r="FF321" s="93"/>
      <c r="FG321" s="93"/>
      <c r="FH321" s="93"/>
      <c r="FI321" s="93"/>
      <c r="FJ321" s="93"/>
      <c r="FK321" s="93"/>
      <c r="FL321" s="93"/>
    </row>
    <row r="322" spans="29:168" ht="12.75">
      <c r="AC322" s="210"/>
      <c r="AD322" s="210"/>
      <c r="AF322" s="210"/>
      <c r="AG322" s="210"/>
      <c r="AH322" s="210"/>
      <c r="AI322" s="210"/>
      <c r="AJ322" s="210"/>
      <c r="AK322" s="210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H322" s="220"/>
      <c r="BI322" s="214"/>
      <c r="BJ322" s="214"/>
      <c r="BK322" s="214"/>
      <c r="BL322" s="214"/>
      <c r="BM322" s="214"/>
      <c r="BN322" s="214"/>
      <c r="BO322" s="180"/>
      <c r="BP322" s="180"/>
      <c r="BQ322" s="180"/>
      <c r="BR322" s="180"/>
      <c r="BS322" s="180"/>
      <c r="BT322" s="180"/>
      <c r="BU322" s="180"/>
      <c r="BV322" s="180"/>
      <c r="BW322" s="180"/>
      <c r="BX322" s="180"/>
      <c r="BY322" s="180"/>
      <c r="FB322" s="93"/>
      <c r="FC322" s="93"/>
      <c r="FD322" s="93"/>
      <c r="FE322" s="93"/>
      <c r="FF322" s="93"/>
      <c r="FG322" s="93"/>
      <c r="FH322" s="93"/>
      <c r="FI322" s="93"/>
      <c r="FJ322" s="93"/>
      <c r="FK322" s="93"/>
      <c r="FL322" s="93"/>
    </row>
    <row r="323" spans="29:168" ht="12.75">
      <c r="AC323" s="210"/>
      <c r="AD323" s="210"/>
      <c r="AF323" s="210"/>
      <c r="AG323" s="210"/>
      <c r="AH323" s="210"/>
      <c r="AI323" s="210"/>
      <c r="AJ323" s="210"/>
      <c r="AK323" s="210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4"/>
      <c r="BB323" s="213"/>
      <c r="BC323" s="213"/>
      <c r="BH323" s="220"/>
      <c r="BI323" s="214"/>
      <c r="BJ323" s="214"/>
      <c r="BK323" s="214"/>
      <c r="BL323" s="214"/>
      <c r="BM323" s="214"/>
      <c r="BN323" s="214"/>
      <c r="BO323" s="180"/>
      <c r="BP323" s="180"/>
      <c r="BQ323" s="180"/>
      <c r="BR323" s="180"/>
      <c r="BS323" s="180"/>
      <c r="BT323" s="180"/>
      <c r="BU323" s="180"/>
      <c r="BV323" s="180"/>
      <c r="BW323" s="180"/>
      <c r="BX323" s="180"/>
      <c r="BY323" s="180"/>
      <c r="FB323" s="93"/>
      <c r="FC323" s="93"/>
      <c r="FD323" s="93"/>
      <c r="FE323" s="93"/>
      <c r="FF323" s="93"/>
      <c r="FG323" s="93"/>
      <c r="FH323" s="93"/>
      <c r="FI323" s="93"/>
      <c r="FJ323" s="93"/>
      <c r="FK323" s="93"/>
      <c r="FL323" s="93"/>
    </row>
    <row r="324" spans="29:168" ht="12.75">
      <c r="AC324" s="210"/>
      <c r="AD324" s="210"/>
      <c r="AF324" s="210"/>
      <c r="AG324" s="210"/>
      <c r="AH324" s="210"/>
      <c r="AI324" s="210"/>
      <c r="AJ324" s="210"/>
      <c r="AK324" s="210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H324" s="220"/>
      <c r="BI324" s="214"/>
      <c r="BJ324" s="214"/>
      <c r="BK324" s="214"/>
      <c r="BL324" s="214"/>
      <c r="BM324" s="214"/>
      <c r="BN324" s="214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FB324" s="93"/>
      <c r="FC324" s="93"/>
      <c r="FD324" s="93"/>
      <c r="FE324" s="93"/>
      <c r="FF324" s="93"/>
      <c r="FG324" s="93"/>
      <c r="FH324" s="93"/>
      <c r="FI324" s="93"/>
      <c r="FJ324" s="93"/>
      <c r="FK324" s="93"/>
      <c r="FL324" s="93"/>
    </row>
    <row r="325" spans="29:168" ht="12.75">
      <c r="AC325" s="210"/>
      <c r="AD325" s="210"/>
      <c r="AF325" s="210"/>
      <c r="AG325" s="210"/>
      <c r="AH325" s="210"/>
      <c r="AI325" s="210"/>
      <c r="AJ325" s="210"/>
      <c r="AK325" s="210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H325" s="220"/>
      <c r="BI325" s="214"/>
      <c r="BJ325" s="214"/>
      <c r="BK325" s="214"/>
      <c r="BL325" s="214"/>
      <c r="BM325" s="214"/>
      <c r="BN325" s="214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EP325" s="93"/>
      <c r="EQ325" s="93"/>
      <c r="ER325" s="93"/>
      <c r="ES325" s="93"/>
      <c r="ET325" s="93"/>
      <c r="EU325" s="93"/>
      <c r="EV325" s="93"/>
      <c r="EW325" s="93"/>
      <c r="EX325" s="93"/>
      <c r="EY325" s="93"/>
      <c r="EZ325" s="93"/>
      <c r="FA325" s="93"/>
      <c r="FB325" s="93"/>
      <c r="FC325" s="93"/>
      <c r="FD325" s="93"/>
      <c r="FE325" s="93"/>
      <c r="FF325" s="93"/>
      <c r="FG325" s="93"/>
      <c r="FH325" s="93"/>
      <c r="FI325" s="93"/>
      <c r="FJ325" s="93"/>
      <c r="FK325" s="93"/>
      <c r="FL325" s="93"/>
    </row>
    <row r="326" spans="29:168" ht="12.75">
      <c r="AC326" s="210"/>
      <c r="AD326" s="210"/>
      <c r="AF326" s="210"/>
      <c r="AG326" s="210"/>
      <c r="AH326" s="210"/>
      <c r="AI326" s="210"/>
      <c r="AJ326" s="210"/>
      <c r="AK326" s="210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H326" s="220"/>
      <c r="BI326" s="214"/>
      <c r="BJ326" s="214"/>
      <c r="BK326" s="214"/>
      <c r="BL326" s="214"/>
      <c r="BM326" s="214"/>
      <c r="BN326" s="214"/>
      <c r="BO326" s="180"/>
      <c r="BP326" s="180"/>
      <c r="BQ326" s="180"/>
      <c r="BR326" s="180"/>
      <c r="BS326" s="180"/>
      <c r="BT326" s="180"/>
      <c r="BU326" s="180"/>
      <c r="BV326" s="180"/>
      <c r="BW326" s="180"/>
      <c r="BX326" s="180"/>
      <c r="BY326" s="180"/>
      <c r="FA326" s="93"/>
      <c r="FB326" s="93"/>
      <c r="FC326" s="93"/>
      <c r="FD326" s="93"/>
      <c r="FE326" s="93"/>
      <c r="FF326" s="93"/>
      <c r="FG326" s="93"/>
      <c r="FH326" s="93"/>
      <c r="FI326" s="93"/>
      <c r="FJ326" s="93"/>
      <c r="FK326" s="93"/>
      <c r="FL326" s="93"/>
    </row>
    <row r="327" spans="29:168" ht="12.75">
      <c r="AC327" s="210"/>
      <c r="AD327" s="210"/>
      <c r="AF327" s="210"/>
      <c r="AG327" s="210"/>
      <c r="AH327" s="210"/>
      <c r="AI327" s="210"/>
      <c r="AJ327" s="210"/>
      <c r="AK327" s="210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H327" s="220"/>
      <c r="BI327" s="214"/>
      <c r="BJ327" s="214"/>
      <c r="BK327" s="214"/>
      <c r="BL327" s="214"/>
      <c r="BM327" s="214"/>
      <c r="BN327" s="214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FA327" s="93"/>
      <c r="FB327" s="93"/>
      <c r="FC327" s="93"/>
      <c r="FD327" s="93"/>
      <c r="FE327" s="93"/>
      <c r="FF327" s="93"/>
      <c r="FG327" s="93"/>
      <c r="FH327" s="93"/>
      <c r="FI327" s="93"/>
      <c r="FJ327" s="93"/>
      <c r="FK327" s="93"/>
      <c r="FL327" s="93"/>
    </row>
    <row r="328" spans="29:168" ht="12.75">
      <c r="AC328" s="210"/>
      <c r="AD328" s="210"/>
      <c r="AF328" s="210"/>
      <c r="AG328" s="210"/>
      <c r="AH328" s="210"/>
      <c r="AI328" s="210"/>
      <c r="AJ328" s="210"/>
      <c r="AK328" s="210"/>
      <c r="AR328" s="213"/>
      <c r="AS328" s="213"/>
      <c r="AT328" s="213"/>
      <c r="AU328" s="213"/>
      <c r="AV328" s="213"/>
      <c r="AW328" s="213"/>
      <c r="AX328" s="220"/>
      <c r="AY328" s="220"/>
      <c r="AZ328" s="220"/>
      <c r="BA328" s="213"/>
      <c r="BB328" s="213"/>
      <c r="BC328" s="213"/>
      <c r="BH328" s="220"/>
      <c r="BI328" s="214"/>
      <c r="BJ328" s="214"/>
      <c r="BK328" s="214"/>
      <c r="BL328" s="214"/>
      <c r="BM328" s="214"/>
      <c r="BN328" s="214"/>
      <c r="BO328" s="180"/>
      <c r="BP328" s="180"/>
      <c r="BQ328" s="180"/>
      <c r="BR328" s="180"/>
      <c r="BS328" s="180"/>
      <c r="BT328" s="180"/>
      <c r="BU328" s="180"/>
      <c r="BV328" s="180"/>
      <c r="BW328" s="180"/>
      <c r="BX328" s="180"/>
      <c r="BY328" s="180"/>
      <c r="FA328" s="93"/>
      <c r="FB328" s="93"/>
      <c r="FC328" s="93"/>
      <c r="FD328" s="93"/>
      <c r="FE328" s="93"/>
      <c r="FF328" s="93"/>
      <c r="FG328" s="93"/>
      <c r="FH328" s="93"/>
      <c r="FI328" s="93"/>
      <c r="FJ328" s="93"/>
      <c r="FK328" s="93"/>
      <c r="FL328" s="93"/>
    </row>
    <row r="329" spans="29:168" ht="12.75">
      <c r="AC329" s="210"/>
      <c r="AD329" s="210"/>
      <c r="AF329" s="210"/>
      <c r="AG329" s="210"/>
      <c r="AH329" s="210"/>
      <c r="AI329" s="210"/>
      <c r="AJ329" s="210"/>
      <c r="AK329" s="210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H329" s="220"/>
      <c r="BI329" s="214"/>
      <c r="BJ329" s="214"/>
      <c r="BK329" s="214"/>
      <c r="BL329" s="214"/>
      <c r="BM329" s="214"/>
      <c r="BN329" s="214"/>
      <c r="BO329" s="180"/>
      <c r="BP329" s="180"/>
      <c r="BQ329" s="180"/>
      <c r="BR329" s="180"/>
      <c r="BS329" s="180"/>
      <c r="BT329" s="180"/>
      <c r="BU329" s="180"/>
      <c r="BV329" s="180"/>
      <c r="BW329" s="180"/>
      <c r="BX329" s="180"/>
      <c r="BY329" s="180"/>
      <c r="FA329" s="93"/>
      <c r="FB329" s="93"/>
      <c r="FC329" s="93"/>
      <c r="FD329" s="93"/>
      <c r="FE329" s="93"/>
      <c r="FF329" s="93"/>
      <c r="FG329" s="93"/>
      <c r="FH329" s="93"/>
      <c r="FI329" s="93"/>
      <c r="FJ329" s="93"/>
      <c r="FK329" s="93"/>
      <c r="FL329" s="93"/>
    </row>
    <row r="330" spans="29:168" ht="12.75">
      <c r="AC330" s="210"/>
      <c r="AD330" s="210"/>
      <c r="AF330" s="210"/>
      <c r="AG330" s="210"/>
      <c r="AH330" s="210"/>
      <c r="AI330" s="210"/>
      <c r="AJ330" s="210"/>
      <c r="AK330" s="210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H330" s="220"/>
      <c r="BI330" s="214"/>
      <c r="BJ330" s="214"/>
      <c r="BK330" s="214"/>
      <c r="BL330" s="214"/>
      <c r="BM330" s="214"/>
      <c r="BN330" s="214"/>
      <c r="BO330" s="180"/>
      <c r="BP330" s="180"/>
      <c r="BQ330" s="180"/>
      <c r="BR330" s="180"/>
      <c r="BS330" s="180"/>
      <c r="BT330" s="180"/>
      <c r="BU330" s="180"/>
      <c r="BV330" s="180"/>
      <c r="BW330" s="180"/>
      <c r="BX330" s="180"/>
      <c r="BY330" s="180"/>
      <c r="FA330" s="93"/>
      <c r="FB330" s="93"/>
      <c r="FC330" s="93"/>
      <c r="FD330" s="93"/>
      <c r="FE330" s="93"/>
      <c r="FF330" s="93"/>
      <c r="FG330" s="93"/>
      <c r="FH330" s="93"/>
      <c r="FI330" s="93"/>
      <c r="FJ330" s="93"/>
      <c r="FK330" s="93"/>
      <c r="FL330" s="93"/>
    </row>
    <row r="331" spans="29:168" ht="12.75">
      <c r="AC331" s="210"/>
      <c r="AD331" s="210"/>
      <c r="AF331" s="210"/>
      <c r="AG331" s="210"/>
      <c r="AH331" s="210"/>
      <c r="AI331" s="210"/>
      <c r="AJ331" s="210"/>
      <c r="AK331" s="210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H331" s="220"/>
      <c r="BI331" s="214"/>
      <c r="BJ331" s="214"/>
      <c r="BK331" s="214"/>
      <c r="BL331" s="214"/>
      <c r="BM331" s="214"/>
      <c r="BN331" s="214"/>
      <c r="BO331" s="180"/>
      <c r="BP331" s="180"/>
      <c r="BQ331" s="180"/>
      <c r="BR331" s="180"/>
      <c r="BS331" s="180"/>
      <c r="BT331" s="180"/>
      <c r="BU331" s="180"/>
      <c r="BV331" s="180"/>
      <c r="BW331" s="180"/>
      <c r="BX331" s="180"/>
      <c r="BY331" s="180"/>
      <c r="FA331" s="93"/>
      <c r="FB331" s="93"/>
      <c r="FC331" s="93"/>
      <c r="FD331" s="93"/>
      <c r="FE331" s="93"/>
      <c r="FF331" s="93"/>
      <c r="FG331" s="93"/>
      <c r="FH331" s="93"/>
      <c r="FI331" s="93"/>
      <c r="FJ331" s="93"/>
      <c r="FK331" s="93"/>
      <c r="FL331" s="93"/>
    </row>
    <row r="332" spans="29:168" ht="12.75">
      <c r="AC332" s="210"/>
      <c r="AD332" s="210"/>
      <c r="AF332" s="210"/>
      <c r="AG332" s="210"/>
      <c r="AH332" s="210"/>
      <c r="AI332" s="210"/>
      <c r="AJ332" s="210"/>
      <c r="AK332" s="210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H332" s="220"/>
      <c r="BI332" s="214"/>
      <c r="BJ332" s="214"/>
      <c r="BK332" s="214"/>
      <c r="BL332" s="214"/>
      <c r="BM332" s="214"/>
      <c r="BN332" s="214"/>
      <c r="BO332" s="180"/>
      <c r="BP332" s="180"/>
      <c r="BQ332" s="180"/>
      <c r="BR332" s="180"/>
      <c r="BS332" s="180"/>
      <c r="BT332" s="180"/>
      <c r="BU332" s="180"/>
      <c r="BV332" s="180"/>
      <c r="BW332" s="180"/>
      <c r="BX332" s="180"/>
      <c r="BY332" s="180"/>
      <c r="FA332" s="93"/>
      <c r="FB332" s="93"/>
      <c r="FC332" s="93"/>
      <c r="FD332" s="93"/>
      <c r="FE332" s="93"/>
      <c r="FF332" s="93"/>
      <c r="FG332" s="93"/>
      <c r="FH332" s="93"/>
      <c r="FI332" s="93"/>
      <c r="FJ332" s="93"/>
      <c r="FK332" s="93"/>
      <c r="FL332" s="93"/>
    </row>
    <row r="333" spans="29:168" ht="12.75">
      <c r="AC333" s="210"/>
      <c r="AD333" s="210"/>
      <c r="AF333" s="210"/>
      <c r="AG333" s="210"/>
      <c r="AH333" s="210"/>
      <c r="AI333" s="210"/>
      <c r="AJ333" s="210"/>
      <c r="AK333" s="210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H333" s="220"/>
      <c r="BI333" s="214"/>
      <c r="BJ333" s="214"/>
      <c r="BK333" s="214"/>
      <c r="BL333" s="214"/>
      <c r="BM333" s="214"/>
      <c r="BN333" s="214"/>
      <c r="BO333" s="180"/>
      <c r="BP333" s="180"/>
      <c r="BQ333" s="180"/>
      <c r="BR333" s="180"/>
      <c r="BS333" s="180"/>
      <c r="BT333" s="180"/>
      <c r="BU333" s="180"/>
      <c r="BV333" s="180"/>
      <c r="BW333" s="180"/>
      <c r="BX333" s="180"/>
      <c r="BY333" s="180"/>
      <c r="FA333" s="93"/>
      <c r="FB333" s="93"/>
      <c r="FC333" s="93"/>
      <c r="FD333" s="93"/>
      <c r="FE333" s="93"/>
      <c r="FF333" s="93"/>
      <c r="FG333" s="93"/>
      <c r="FH333" s="93"/>
      <c r="FI333" s="93"/>
      <c r="FJ333" s="93"/>
      <c r="FK333" s="93"/>
      <c r="FL333" s="93"/>
    </row>
    <row r="334" spans="29:168" ht="12.75">
      <c r="AC334" s="210"/>
      <c r="AD334" s="210"/>
      <c r="AF334" s="210"/>
      <c r="AG334" s="210"/>
      <c r="AH334" s="210"/>
      <c r="AI334" s="210"/>
      <c r="AJ334" s="210"/>
      <c r="AK334" s="210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H334" s="220"/>
      <c r="BI334" s="214"/>
      <c r="BJ334" s="214"/>
      <c r="BK334" s="214"/>
      <c r="BL334" s="214"/>
      <c r="BM334" s="214"/>
      <c r="BN334" s="214"/>
      <c r="BO334" s="180"/>
      <c r="BP334" s="180"/>
      <c r="BQ334" s="180"/>
      <c r="BR334" s="180"/>
      <c r="BS334" s="180"/>
      <c r="BT334" s="180"/>
      <c r="BU334" s="180"/>
      <c r="BV334" s="180"/>
      <c r="BW334" s="180"/>
      <c r="BX334" s="180"/>
      <c r="BY334" s="180"/>
      <c r="FA334" s="93"/>
      <c r="FB334" s="93"/>
      <c r="FC334" s="93"/>
      <c r="FD334" s="93"/>
      <c r="FE334" s="93"/>
      <c r="FF334" s="93"/>
      <c r="FG334" s="93"/>
      <c r="FH334" s="93"/>
      <c r="FI334" s="93"/>
      <c r="FJ334" s="93"/>
      <c r="FK334" s="93"/>
      <c r="FL334" s="93"/>
    </row>
    <row r="335" spans="29:168" ht="12.75">
      <c r="AC335" s="210"/>
      <c r="AD335" s="210"/>
      <c r="AF335" s="210"/>
      <c r="AG335" s="210"/>
      <c r="AH335" s="210"/>
      <c r="AI335" s="210"/>
      <c r="AJ335" s="210"/>
      <c r="AK335" s="210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H335" s="220"/>
      <c r="BI335" s="214"/>
      <c r="BJ335" s="214"/>
      <c r="BK335" s="214"/>
      <c r="BL335" s="214"/>
      <c r="BM335" s="214"/>
      <c r="BN335" s="214"/>
      <c r="BO335" s="180"/>
      <c r="BP335" s="180"/>
      <c r="BQ335" s="180"/>
      <c r="BR335" s="180"/>
      <c r="BS335" s="180"/>
      <c r="BT335" s="180"/>
      <c r="BU335" s="180"/>
      <c r="BV335" s="180"/>
      <c r="BW335" s="180"/>
      <c r="BX335" s="180"/>
      <c r="BY335" s="180"/>
      <c r="FA335" s="93"/>
      <c r="FB335" s="93"/>
      <c r="FC335" s="93"/>
      <c r="FD335" s="93"/>
      <c r="FE335" s="93"/>
      <c r="FF335" s="93"/>
      <c r="FG335" s="93"/>
      <c r="FH335" s="93"/>
      <c r="FI335" s="93"/>
      <c r="FJ335" s="93"/>
      <c r="FK335" s="93"/>
      <c r="FL335" s="93"/>
    </row>
    <row r="336" spans="29:168" ht="12.75">
      <c r="AC336" s="210"/>
      <c r="AD336" s="210"/>
      <c r="AF336" s="210"/>
      <c r="AG336" s="210"/>
      <c r="AH336" s="210"/>
      <c r="AI336" s="210"/>
      <c r="AJ336" s="210"/>
      <c r="AK336" s="210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H336" s="220"/>
      <c r="BI336" s="214"/>
      <c r="BJ336" s="214"/>
      <c r="BK336" s="214"/>
      <c r="BL336" s="214"/>
      <c r="BM336" s="214"/>
      <c r="BN336" s="214"/>
      <c r="BO336" s="180"/>
      <c r="BP336" s="180"/>
      <c r="BQ336" s="180"/>
      <c r="BR336" s="180"/>
      <c r="BS336" s="180"/>
      <c r="BT336" s="180"/>
      <c r="BU336" s="180"/>
      <c r="BV336" s="180"/>
      <c r="BW336" s="180"/>
      <c r="BX336" s="180"/>
      <c r="BY336" s="180"/>
      <c r="FA336" s="93"/>
      <c r="FB336" s="93"/>
      <c r="FC336" s="93"/>
      <c r="FD336" s="93"/>
      <c r="FE336" s="93"/>
      <c r="FF336" s="93"/>
      <c r="FG336" s="93"/>
      <c r="FH336" s="93"/>
      <c r="FI336" s="93"/>
      <c r="FJ336" s="93"/>
      <c r="FK336" s="93"/>
      <c r="FL336" s="93"/>
    </row>
    <row r="337" spans="29:168" ht="12.75">
      <c r="AC337" s="210"/>
      <c r="AD337" s="210"/>
      <c r="AF337" s="210"/>
      <c r="AG337" s="210"/>
      <c r="AH337" s="210"/>
      <c r="AI337" s="210"/>
      <c r="AJ337" s="210"/>
      <c r="AK337" s="210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FA337" s="93"/>
      <c r="FB337" s="93"/>
      <c r="FC337" s="93"/>
      <c r="FD337" s="93"/>
      <c r="FE337" s="93"/>
      <c r="FF337" s="93"/>
      <c r="FG337" s="93"/>
      <c r="FH337" s="93"/>
      <c r="FI337" s="93"/>
      <c r="FJ337" s="93"/>
      <c r="FK337" s="93"/>
      <c r="FL337" s="93"/>
    </row>
    <row r="338" spans="29:168" ht="12.75">
      <c r="AC338" s="210"/>
      <c r="AD338" s="210"/>
      <c r="AF338" s="210"/>
      <c r="AG338" s="210"/>
      <c r="AH338" s="210"/>
      <c r="AI338" s="210"/>
      <c r="AJ338" s="210"/>
      <c r="AK338" s="210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H338" s="214"/>
      <c r="BI338" s="214"/>
      <c r="BJ338" s="214"/>
      <c r="BK338" s="214"/>
      <c r="BL338" s="214"/>
      <c r="BM338" s="214"/>
      <c r="BN338" s="214"/>
      <c r="BO338" s="180"/>
      <c r="BP338" s="180"/>
      <c r="BQ338" s="180"/>
      <c r="BR338" s="180"/>
      <c r="BS338" s="180"/>
      <c r="BT338" s="180"/>
      <c r="BU338" s="180"/>
      <c r="BV338" s="180"/>
      <c r="BW338" s="180"/>
      <c r="BX338" s="180"/>
      <c r="BY338" s="180"/>
      <c r="FA338" s="93"/>
      <c r="FB338" s="93"/>
      <c r="FC338" s="93"/>
      <c r="FD338" s="93"/>
      <c r="FE338" s="93"/>
      <c r="FF338" s="93"/>
      <c r="FG338" s="93"/>
      <c r="FH338" s="93"/>
      <c r="FI338" s="93"/>
      <c r="FJ338" s="93"/>
      <c r="FK338" s="93"/>
      <c r="FL338" s="93"/>
    </row>
    <row r="339" spans="29:168" ht="12.75">
      <c r="AC339" s="210"/>
      <c r="AD339" s="210"/>
      <c r="AF339" s="210"/>
      <c r="AG339" s="210"/>
      <c r="AH339" s="210"/>
      <c r="AI339" s="210"/>
      <c r="AJ339" s="210"/>
      <c r="AK339" s="210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F339" s="180"/>
      <c r="BH339" s="214"/>
      <c r="BI339" s="214"/>
      <c r="BJ339" s="214"/>
      <c r="BK339" s="214"/>
      <c r="BL339" s="214"/>
      <c r="BM339" s="214"/>
      <c r="BN339" s="214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0"/>
      <c r="FA339" s="93"/>
      <c r="FB339" s="93"/>
      <c r="FC339" s="93"/>
      <c r="FD339" s="93"/>
      <c r="FE339" s="93"/>
      <c r="FF339" s="93"/>
      <c r="FG339" s="93"/>
      <c r="FH339" s="93"/>
      <c r="FI339" s="93"/>
      <c r="FJ339" s="93"/>
      <c r="FK339" s="93"/>
      <c r="FL339" s="93"/>
    </row>
    <row r="340" spans="29:168" ht="12.75">
      <c r="AC340" s="210"/>
      <c r="AD340" s="210"/>
      <c r="AF340" s="210"/>
      <c r="AG340" s="210"/>
      <c r="AH340" s="210"/>
      <c r="AI340" s="210"/>
      <c r="AJ340" s="210"/>
      <c r="AK340" s="210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180"/>
      <c r="BE340" s="180"/>
      <c r="BG340" s="180"/>
      <c r="BH340" s="214"/>
      <c r="BI340" s="214"/>
      <c r="BJ340" s="214"/>
      <c r="BK340" s="214"/>
      <c r="BL340" s="214"/>
      <c r="BM340" s="214"/>
      <c r="BN340" s="214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0"/>
      <c r="FA340" s="93"/>
      <c r="FB340" s="93"/>
      <c r="FC340" s="93"/>
      <c r="FD340" s="93"/>
      <c r="FE340" s="93"/>
      <c r="FF340" s="93"/>
      <c r="FG340" s="93"/>
      <c r="FH340" s="93"/>
      <c r="FI340" s="93"/>
      <c r="FJ340" s="93"/>
      <c r="FK340" s="93"/>
      <c r="FL340" s="93"/>
    </row>
    <row r="341" spans="29:168" ht="12.75">
      <c r="AC341" s="210"/>
      <c r="AD341" s="210"/>
      <c r="AF341" s="210"/>
      <c r="AG341" s="210"/>
      <c r="AH341" s="210"/>
      <c r="AI341" s="210"/>
      <c r="AJ341" s="210"/>
      <c r="AK341" s="210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G341" s="220"/>
      <c r="BH341" s="214"/>
      <c r="BI341" s="214"/>
      <c r="BJ341" s="214"/>
      <c r="BK341" s="214"/>
      <c r="BL341" s="214"/>
      <c r="BM341" s="214"/>
      <c r="BN341" s="214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0"/>
      <c r="FA341" s="93"/>
      <c r="FB341" s="93"/>
      <c r="FC341" s="93"/>
      <c r="FD341" s="93"/>
      <c r="FE341" s="93"/>
      <c r="FF341" s="93"/>
      <c r="FG341" s="93"/>
      <c r="FH341" s="93"/>
      <c r="FI341" s="93"/>
      <c r="FJ341" s="93"/>
      <c r="FK341" s="93"/>
      <c r="FL341" s="93"/>
    </row>
    <row r="342" spans="29:168" ht="12.75">
      <c r="AC342" s="210"/>
      <c r="AD342" s="210"/>
      <c r="AF342" s="210"/>
      <c r="AG342" s="210"/>
      <c r="AH342" s="210"/>
      <c r="AI342" s="210"/>
      <c r="AJ342" s="210"/>
      <c r="AK342" s="210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G342" s="220"/>
      <c r="BH342" s="214"/>
      <c r="BI342" s="214"/>
      <c r="BJ342" s="214"/>
      <c r="BK342" s="214"/>
      <c r="BL342" s="214"/>
      <c r="BM342" s="214"/>
      <c r="BN342" s="214"/>
      <c r="BO342" s="180"/>
      <c r="BP342" s="180"/>
      <c r="BQ342" s="180"/>
      <c r="BR342" s="180"/>
      <c r="BS342" s="180"/>
      <c r="BT342" s="180"/>
      <c r="BU342" s="180"/>
      <c r="BV342" s="180"/>
      <c r="BW342" s="180"/>
      <c r="BX342" s="180"/>
      <c r="BY342" s="180"/>
      <c r="FA342" s="93"/>
      <c r="FB342" s="93"/>
      <c r="FC342" s="93"/>
      <c r="FD342" s="93"/>
      <c r="FE342" s="93"/>
      <c r="FF342" s="93"/>
      <c r="FG342" s="93"/>
      <c r="FH342" s="93"/>
      <c r="FI342" s="93"/>
      <c r="FJ342" s="93"/>
      <c r="FK342" s="93"/>
      <c r="FL342" s="93"/>
    </row>
    <row r="343" spans="29:168" ht="12.75">
      <c r="AC343" s="210"/>
      <c r="AD343" s="210"/>
      <c r="AF343" s="210"/>
      <c r="AG343" s="210"/>
      <c r="AH343" s="210"/>
      <c r="AI343" s="210"/>
      <c r="AJ343" s="210"/>
      <c r="AK343" s="210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G343" s="220"/>
      <c r="BH343" s="214"/>
      <c r="BI343" s="214"/>
      <c r="BJ343" s="214"/>
      <c r="BK343" s="214"/>
      <c r="BL343" s="214"/>
      <c r="BM343" s="214"/>
      <c r="BN343" s="214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180"/>
      <c r="BY343" s="180"/>
      <c r="FA343" s="93"/>
      <c r="FB343" s="93"/>
      <c r="FC343" s="93"/>
      <c r="FD343" s="93"/>
      <c r="FE343" s="93"/>
      <c r="FF343" s="93"/>
      <c r="FG343" s="93"/>
      <c r="FH343" s="93"/>
      <c r="FI343" s="93"/>
      <c r="FJ343" s="93"/>
      <c r="FK343" s="93"/>
      <c r="FL343" s="93"/>
    </row>
    <row r="344" spans="29:168" ht="12.75">
      <c r="AC344" s="210"/>
      <c r="AD344" s="210"/>
      <c r="AF344" s="210"/>
      <c r="AG344" s="210"/>
      <c r="AH344" s="210"/>
      <c r="AI344" s="210"/>
      <c r="AJ344" s="210"/>
      <c r="AK344" s="210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G344" s="220"/>
      <c r="BH344" s="214"/>
      <c r="BI344" s="214"/>
      <c r="BJ344" s="214"/>
      <c r="BK344" s="214"/>
      <c r="BL344" s="214"/>
      <c r="BM344" s="214"/>
      <c r="BN344" s="214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180"/>
      <c r="BY344" s="180"/>
      <c r="FA344" s="93"/>
      <c r="FB344" s="93"/>
      <c r="FC344" s="93"/>
      <c r="FD344" s="93"/>
      <c r="FE344" s="93"/>
      <c r="FF344" s="93"/>
      <c r="FG344" s="93"/>
      <c r="FH344" s="93"/>
      <c r="FI344" s="93"/>
      <c r="FJ344" s="93"/>
      <c r="FK344" s="93"/>
      <c r="FL344" s="93"/>
    </row>
    <row r="345" spans="29:168" ht="12.75">
      <c r="AC345" s="210"/>
      <c r="AD345" s="210"/>
      <c r="AF345" s="210"/>
      <c r="AG345" s="210"/>
      <c r="AH345" s="210"/>
      <c r="AI345" s="210"/>
      <c r="AJ345" s="210"/>
      <c r="AK345" s="210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G345" s="220"/>
      <c r="BH345" s="214"/>
      <c r="BI345" s="214"/>
      <c r="BJ345" s="214"/>
      <c r="BK345" s="214"/>
      <c r="BL345" s="214"/>
      <c r="BM345" s="214"/>
      <c r="BN345" s="214"/>
      <c r="BO345" s="180"/>
      <c r="BP345" s="180"/>
      <c r="BQ345" s="180"/>
      <c r="BR345" s="180"/>
      <c r="BS345" s="180"/>
      <c r="BT345" s="180"/>
      <c r="BU345" s="180"/>
      <c r="BV345" s="180"/>
      <c r="BW345" s="180"/>
      <c r="BX345" s="180"/>
      <c r="BY345" s="180"/>
      <c r="FA345" s="93"/>
      <c r="FB345" s="93"/>
      <c r="FC345" s="93"/>
      <c r="FD345" s="93"/>
      <c r="FE345" s="93"/>
      <c r="FF345" s="93"/>
      <c r="FG345" s="93"/>
      <c r="FH345" s="93"/>
      <c r="FI345" s="93"/>
      <c r="FJ345" s="93"/>
      <c r="FK345" s="93"/>
      <c r="FL345" s="93"/>
    </row>
    <row r="346" spans="29:168" ht="12.75">
      <c r="AC346" s="210"/>
      <c r="AD346" s="210"/>
      <c r="AF346" s="210"/>
      <c r="AG346" s="210"/>
      <c r="AH346" s="210"/>
      <c r="AI346" s="210"/>
      <c r="AJ346" s="210"/>
      <c r="AK346" s="210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G346" s="220"/>
      <c r="BH346" s="214"/>
      <c r="BI346" s="214"/>
      <c r="BJ346" s="214"/>
      <c r="BK346" s="214"/>
      <c r="BL346" s="214"/>
      <c r="BM346" s="214"/>
      <c r="BN346" s="214"/>
      <c r="BO346" s="180"/>
      <c r="BP346" s="180"/>
      <c r="BQ346" s="180"/>
      <c r="BR346" s="180"/>
      <c r="BS346" s="180"/>
      <c r="BT346" s="180"/>
      <c r="BU346" s="180"/>
      <c r="BV346" s="180"/>
      <c r="BW346" s="180"/>
      <c r="BX346" s="180"/>
      <c r="BY346" s="180"/>
      <c r="FA346" s="93"/>
      <c r="FB346" s="93"/>
      <c r="FC346" s="93"/>
      <c r="FD346" s="93"/>
      <c r="FE346" s="93"/>
      <c r="FF346" s="93"/>
      <c r="FG346" s="93"/>
      <c r="FH346" s="93"/>
      <c r="FI346" s="93"/>
      <c r="FJ346" s="93"/>
      <c r="FK346" s="93"/>
      <c r="FL346" s="93"/>
    </row>
    <row r="347" spans="29:168" ht="12.75">
      <c r="AC347" s="210"/>
      <c r="AD347" s="210"/>
      <c r="AF347" s="210"/>
      <c r="AG347" s="210"/>
      <c r="AH347" s="210"/>
      <c r="AI347" s="210"/>
      <c r="AJ347" s="210"/>
      <c r="AK347" s="210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G347" s="220"/>
      <c r="BH347" s="214"/>
      <c r="BI347" s="214"/>
      <c r="BJ347" s="214"/>
      <c r="BK347" s="214"/>
      <c r="BL347" s="214"/>
      <c r="BM347" s="214"/>
      <c r="BN347" s="214"/>
      <c r="BO347" s="180"/>
      <c r="BP347" s="180"/>
      <c r="BQ347" s="180"/>
      <c r="BR347" s="180"/>
      <c r="BS347" s="180"/>
      <c r="BT347" s="180"/>
      <c r="BU347" s="180"/>
      <c r="BV347" s="180"/>
      <c r="BW347" s="180"/>
      <c r="BX347" s="180"/>
      <c r="BY347" s="180"/>
      <c r="FA347" s="93"/>
      <c r="FB347" s="93"/>
      <c r="FC347" s="93"/>
      <c r="FD347" s="93"/>
      <c r="FE347" s="93"/>
      <c r="FF347" s="93"/>
      <c r="FG347" s="93"/>
      <c r="FH347" s="93"/>
      <c r="FI347" s="93"/>
      <c r="FJ347" s="93"/>
      <c r="FK347" s="93"/>
      <c r="FL347" s="93"/>
    </row>
    <row r="348" spans="29:168" ht="12.75">
      <c r="AC348" s="210"/>
      <c r="AD348" s="210"/>
      <c r="AF348" s="210"/>
      <c r="AG348" s="210"/>
      <c r="AH348" s="210"/>
      <c r="AI348" s="210"/>
      <c r="AJ348" s="210"/>
      <c r="AK348" s="210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G348" s="220"/>
      <c r="BH348" s="214"/>
      <c r="BI348" s="214"/>
      <c r="BJ348" s="214"/>
      <c r="BK348" s="214"/>
      <c r="BL348" s="214"/>
      <c r="BM348" s="214"/>
      <c r="BN348" s="214"/>
      <c r="BO348" s="180"/>
      <c r="BP348" s="180"/>
      <c r="BQ348" s="180"/>
      <c r="BR348" s="180"/>
      <c r="BS348" s="180"/>
      <c r="BT348" s="180"/>
      <c r="BU348" s="180"/>
      <c r="BV348" s="180"/>
      <c r="BW348" s="180"/>
      <c r="BX348" s="180"/>
      <c r="BY348" s="180"/>
      <c r="FA348" s="93"/>
      <c r="FB348" s="93"/>
      <c r="FC348" s="93"/>
      <c r="FD348" s="93"/>
      <c r="FE348" s="93"/>
      <c r="FF348" s="93"/>
      <c r="FG348" s="93"/>
      <c r="FH348" s="93"/>
      <c r="FI348" s="93"/>
      <c r="FJ348" s="93"/>
      <c r="FK348" s="93"/>
      <c r="FL348" s="93"/>
    </row>
    <row r="349" spans="29:168" ht="12.75">
      <c r="AC349" s="210"/>
      <c r="AD349" s="210"/>
      <c r="AF349" s="210"/>
      <c r="AG349" s="210"/>
      <c r="AH349" s="210"/>
      <c r="AI349" s="210"/>
      <c r="AJ349" s="210"/>
      <c r="AK349" s="210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G349" s="220"/>
      <c r="BH349" s="214"/>
      <c r="BI349" s="214"/>
      <c r="BJ349" s="214"/>
      <c r="BK349" s="214"/>
      <c r="BL349" s="214"/>
      <c r="BM349" s="214"/>
      <c r="BN349" s="214"/>
      <c r="BO349" s="180"/>
      <c r="BP349" s="180"/>
      <c r="BQ349" s="180"/>
      <c r="BR349" s="180"/>
      <c r="BS349" s="180"/>
      <c r="BT349" s="180"/>
      <c r="BU349" s="180"/>
      <c r="BV349" s="180"/>
      <c r="BW349" s="180"/>
      <c r="BX349" s="180"/>
      <c r="BY349" s="180"/>
      <c r="FA349" s="93"/>
      <c r="FB349" s="93"/>
      <c r="FC349" s="93"/>
      <c r="FD349" s="93"/>
      <c r="FE349" s="93"/>
      <c r="FF349" s="93"/>
      <c r="FG349" s="93"/>
      <c r="FH349" s="93"/>
      <c r="FI349" s="93"/>
      <c r="FJ349" s="93"/>
      <c r="FK349" s="93"/>
      <c r="FL349" s="93"/>
    </row>
    <row r="350" spans="29:168" ht="12.75">
      <c r="AC350" s="210"/>
      <c r="AD350" s="210"/>
      <c r="AF350" s="210"/>
      <c r="AG350" s="210"/>
      <c r="AH350" s="210"/>
      <c r="AI350" s="210"/>
      <c r="AJ350" s="210"/>
      <c r="AK350" s="210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G350" s="220"/>
      <c r="BH350" s="214"/>
      <c r="BI350" s="214"/>
      <c r="BJ350" s="214"/>
      <c r="BK350" s="214"/>
      <c r="BL350" s="214"/>
      <c r="BM350" s="214"/>
      <c r="BN350" s="214"/>
      <c r="BO350" s="180"/>
      <c r="BP350" s="180"/>
      <c r="BQ350" s="180"/>
      <c r="BR350" s="180"/>
      <c r="BS350" s="180"/>
      <c r="BT350" s="180"/>
      <c r="BU350" s="180"/>
      <c r="BV350" s="180"/>
      <c r="BW350" s="180"/>
      <c r="BX350" s="180"/>
      <c r="BY350" s="180"/>
      <c r="FA350" s="93"/>
      <c r="FB350" s="93"/>
      <c r="FC350" s="93"/>
      <c r="FD350" s="93"/>
      <c r="FE350" s="93"/>
      <c r="FF350" s="93"/>
      <c r="FG350" s="93"/>
      <c r="FH350" s="93"/>
      <c r="FI350" s="93"/>
      <c r="FJ350" s="93"/>
      <c r="FK350" s="93"/>
      <c r="FL350" s="93"/>
    </row>
    <row r="351" spans="29:168" ht="12.75">
      <c r="AC351" s="210"/>
      <c r="AD351" s="210"/>
      <c r="AF351" s="210"/>
      <c r="AG351" s="210"/>
      <c r="AH351" s="210"/>
      <c r="AI351" s="210"/>
      <c r="AJ351" s="210"/>
      <c r="AK351" s="210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G351" s="220"/>
      <c r="BH351" s="214"/>
      <c r="BI351" s="214"/>
      <c r="BJ351" s="214"/>
      <c r="BK351" s="214"/>
      <c r="BL351" s="214"/>
      <c r="BM351" s="214"/>
      <c r="BN351" s="214"/>
      <c r="BO351" s="180"/>
      <c r="BP351" s="180"/>
      <c r="BQ351" s="180"/>
      <c r="BR351" s="180"/>
      <c r="BS351" s="180"/>
      <c r="BT351" s="180"/>
      <c r="BU351" s="180"/>
      <c r="BV351" s="180"/>
      <c r="BW351" s="180"/>
      <c r="BX351" s="180"/>
      <c r="BY351" s="180"/>
      <c r="FA351" s="93"/>
      <c r="FB351" s="93"/>
      <c r="FC351" s="93"/>
      <c r="FD351" s="93"/>
      <c r="FE351" s="93"/>
      <c r="FF351" s="93"/>
      <c r="FG351" s="93"/>
      <c r="FH351" s="93"/>
      <c r="FI351" s="93"/>
      <c r="FJ351" s="93"/>
      <c r="FK351" s="93"/>
      <c r="FL351" s="93"/>
    </row>
    <row r="352" spans="29:168" ht="12.75">
      <c r="AC352" s="210"/>
      <c r="AD352" s="210"/>
      <c r="AF352" s="210"/>
      <c r="AG352" s="210"/>
      <c r="AH352" s="210"/>
      <c r="AI352" s="210"/>
      <c r="AJ352" s="210"/>
      <c r="AK352" s="210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G352" s="220"/>
      <c r="BH352" s="214"/>
      <c r="BI352" s="214"/>
      <c r="BJ352" s="214"/>
      <c r="BK352" s="214"/>
      <c r="BL352" s="214"/>
      <c r="BM352" s="214"/>
      <c r="BN352" s="214"/>
      <c r="BO352" s="180"/>
      <c r="BP352" s="180"/>
      <c r="BQ352" s="180"/>
      <c r="BR352" s="180"/>
      <c r="BS352" s="180"/>
      <c r="BT352" s="180"/>
      <c r="BU352" s="180"/>
      <c r="BV352" s="180"/>
      <c r="BW352" s="180"/>
      <c r="BX352" s="180"/>
      <c r="BY352" s="180"/>
      <c r="EP352" s="93"/>
      <c r="EQ352" s="93"/>
      <c r="ER352" s="93"/>
      <c r="ES352" s="93"/>
      <c r="ET352" s="93"/>
      <c r="EU352" s="93"/>
      <c r="EV352" s="93"/>
      <c r="EW352" s="93"/>
      <c r="EX352" s="93"/>
      <c r="EY352" s="93"/>
      <c r="EZ352" s="93"/>
      <c r="FA352" s="93"/>
      <c r="FB352" s="93"/>
      <c r="FC352" s="93"/>
      <c r="FD352" s="93"/>
      <c r="FE352" s="93"/>
      <c r="FF352" s="93"/>
      <c r="FG352" s="93"/>
      <c r="FH352" s="93"/>
      <c r="FI352" s="93"/>
      <c r="FJ352" s="93"/>
      <c r="FK352" s="93"/>
      <c r="FL352" s="93"/>
    </row>
    <row r="353" spans="28:168" ht="12.75">
      <c r="AB353" s="210"/>
      <c r="AC353" s="210"/>
      <c r="AD353" s="210"/>
      <c r="AF353" s="213"/>
      <c r="AG353" s="213"/>
      <c r="AH353" s="213"/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G353" s="220"/>
      <c r="BH353" s="214"/>
      <c r="BI353" s="214"/>
      <c r="BJ353" s="214"/>
      <c r="BK353" s="214"/>
      <c r="BL353" s="214"/>
      <c r="BM353" s="214"/>
      <c r="BN353" s="214"/>
      <c r="BO353" s="180"/>
      <c r="BP353" s="180"/>
      <c r="BQ353" s="180"/>
      <c r="BR353" s="180"/>
      <c r="BS353" s="180"/>
      <c r="BT353" s="180"/>
      <c r="BU353" s="180"/>
      <c r="BV353" s="180"/>
      <c r="BW353" s="180"/>
      <c r="BX353" s="180"/>
      <c r="BY353" s="180"/>
      <c r="EP353" s="93"/>
      <c r="EQ353" s="93"/>
      <c r="ER353" s="93"/>
      <c r="ES353" s="93"/>
      <c r="ET353" s="93"/>
      <c r="EU353" s="93"/>
      <c r="EV353" s="93"/>
      <c r="EW353" s="93"/>
      <c r="EX353" s="93"/>
      <c r="EY353" s="93"/>
      <c r="EZ353" s="93"/>
      <c r="FA353" s="93"/>
      <c r="FB353" s="93"/>
      <c r="FC353" s="93"/>
      <c r="FD353" s="93"/>
      <c r="FE353" s="93"/>
      <c r="FF353" s="93"/>
      <c r="FG353" s="93"/>
      <c r="FH353" s="93"/>
      <c r="FI353" s="93"/>
      <c r="FJ353" s="93"/>
      <c r="FK353" s="93"/>
      <c r="FL353" s="93"/>
    </row>
    <row r="354" spans="28:168" ht="12.75">
      <c r="AB354" s="210"/>
      <c r="AC354" s="210"/>
      <c r="AD354" s="210"/>
      <c r="AF354" s="210"/>
      <c r="AG354" s="210"/>
      <c r="AH354" s="210"/>
      <c r="AI354" s="210"/>
      <c r="AJ354" s="210"/>
      <c r="AK354" s="210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4"/>
      <c r="BC354" s="214"/>
      <c r="BG354" s="220"/>
      <c r="BH354" s="214"/>
      <c r="BI354" s="214"/>
      <c r="BJ354" s="214"/>
      <c r="BK354" s="214"/>
      <c r="BL354" s="214"/>
      <c r="BM354" s="214"/>
      <c r="BN354" s="214"/>
      <c r="BO354" s="180"/>
      <c r="BP354" s="180"/>
      <c r="BQ354" s="180"/>
      <c r="BR354" s="180"/>
      <c r="BS354" s="180"/>
      <c r="BT354" s="180"/>
      <c r="BU354" s="180"/>
      <c r="BV354" s="180"/>
      <c r="BW354" s="180"/>
      <c r="BX354" s="180"/>
      <c r="BY354" s="180"/>
      <c r="FB354" s="93"/>
      <c r="FC354" s="93"/>
      <c r="FD354" s="93"/>
      <c r="FE354" s="93"/>
      <c r="FF354" s="93"/>
      <c r="FG354" s="93"/>
      <c r="FH354" s="93"/>
      <c r="FI354" s="93"/>
      <c r="FJ354" s="93"/>
      <c r="FK354" s="93"/>
      <c r="FL354" s="93"/>
    </row>
    <row r="355" spans="28:168" ht="12.75">
      <c r="AB355" s="210"/>
      <c r="AC355" s="210"/>
      <c r="AD355" s="210"/>
      <c r="AF355" s="210"/>
      <c r="AG355" s="210"/>
      <c r="AH355" s="210"/>
      <c r="AI355" s="210"/>
      <c r="AJ355" s="210"/>
      <c r="AK355" s="210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G355" s="220"/>
      <c r="BH355" s="214"/>
      <c r="BI355" s="214"/>
      <c r="BJ355" s="214"/>
      <c r="BK355" s="214"/>
      <c r="BL355" s="214"/>
      <c r="BM355" s="214"/>
      <c r="BN355" s="214"/>
      <c r="BO355" s="180"/>
      <c r="BP355" s="180"/>
      <c r="BQ355" s="180"/>
      <c r="BR355" s="180"/>
      <c r="BS355" s="180"/>
      <c r="BT355" s="180"/>
      <c r="BU355" s="180"/>
      <c r="BV355" s="180"/>
      <c r="BW355" s="180"/>
      <c r="BX355" s="180"/>
      <c r="BY355" s="180"/>
      <c r="FB355" s="93"/>
      <c r="FC355" s="93"/>
      <c r="FD355" s="93"/>
      <c r="FE355" s="93"/>
      <c r="FF355" s="93"/>
      <c r="FG355" s="93"/>
      <c r="FH355" s="93"/>
      <c r="FI355" s="93"/>
      <c r="FJ355" s="93"/>
      <c r="FK355" s="93"/>
      <c r="FL355" s="93"/>
    </row>
    <row r="356" spans="28:168" ht="12.75">
      <c r="AB356" s="210"/>
      <c r="AC356" s="210"/>
      <c r="AD356" s="210"/>
      <c r="AF356" s="210"/>
      <c r="AG356" s="210"/>
      <c r="AH356" s="210"/>
      <c r="AI356" s="210"/>
      <c r="AJ356" s="210"/>
      <c r="AK356" s="210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G356" s="220"/>
      <c r="BH356" s="214"/>
      <c r="BI356" s="214"/>
      <c r="BJ356" s="214"/>
      <c r="BK356" s="214"/>
      <c r="BL356" s="214"/>
      <c r="BM356" s="214"/>
      <c r="BN356" s="214"/>
      <c r="BO356" s="180"/>
      <c r="BP356" s="180"/>
      <c r="BQ356" s="180"/>
      <c r="BR356" s="180"/>
      <c r="BS356" s="180"/>
      <c r="BT356" s="180"/>
      <c r="BU356" s="180"/>
      <c r="BV356" s="180"/>
      <c r="BW356" s="180"/>
      <c r="BX356" s="180"/>
      <c r="BY356" s="180"/>
      <c r="FB356" s="93"/>
      <c r="FC356" s="93"/>
      <c r="FD356" s="93"/>
      <c r="FE356" s="93"/>
      <c r="FF356" s="93"/>
      <c r="FG356" s="93"/>
      <c r="FH356" s="93"/>
      <c r="FI356" s="93"/>
      <c r="FJ356" s="93"/>
      <c r="FK356" s="93"/>
      <c r="FL356" s="93"/>
    </row>
    <row r="357" spans="28:168" ht="12.75">
      <c r="AB357" s="210"/>
      <c r="AC357" s="210"/>
      <c r="AD357" s="210"/>
      <c r="AF357" s="210"/>
      <c r="AG357" s="210"/>
      <c r="AH357" s="210"/>
      <c r="AI357" s="210"/>
      <c r="AJ357" s="210"/>
      <c r="AK357" s="210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G357" s="220"/>
      <c r="BH357" s="214"/>
      <c r="BI357" s="214"/>
      <c r="BJ357" s="214"/>
      <c r="BK357" s="214"/>
      <c r="BL357" s="214"/>
      <c r="BM357" s="214"/>
      <c r="BN357" s="214"/>
      <c r="BO357" s="180"/>
      <c r="BP357" s="180"/>
      <c r="BQ357" s="180"/>
      <c r="BR357" s="180"/>
      <c r="BS357" s="180"/>
      <c r="BT357" s="180"/>
      <c r="BU357" s="180"/>
      <c r="BV357" s="180"/>
      <c r="BW357" s="180"/>
      <c r="BX357" s="180"/>
      <c r="BY357" s="180"/>
      <c r="FB357" s="93"/>
      <c r="FC357" s="93"/>
      <c r="FD357" s="93"/>
      <c r="FE357" s="93"/>
      <c r="FF357" s="93"/>
      <c r="FG357" s="93"/>
      <c r="FH357" s="93"/>
      <c r="FI357" s="93"/>
      <c r="FJ357" s="93"/>
      <c r="FK357" s="93"/>
      <c r="FL357" s="93"/>
    </row>
    <row r="358" spans="28:168" ht="12.75">
      <c r="AB358" s="210"/>
      <c r="AC358" s="210"/>
      <c r="AD358" s="210"/>
      <c r="AF358" s="210"/>
      <c r="AG358" s="210"/>
      <c r="AH358" s="210"/>
      <c r="AI358" s="210"/>
      <c r="AJ358" s="210"/>
      <c r="AK358" s="210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G358" s="220"/>
      <c r="BH358" s="214"/>
      <c r="BI358" s="214"/>
      <c r="BJ358" s="214"/>
      <c r="BK358" s="214"/>
      <c r="BL358" s="214"/>
      <c r="BM358" s="214"/>
      <c r="BN358" s="214"/>
      <c r="BO358" s="180"/>
      <c r="BP358" s="180"/>
      <c r="BQ358" s="180"/>
      <c r="BR358" s="180"/>
      <c r="BS358" s="180"/>
      <c r="BT358" s="180"/>
      <c r="BU358" s="180"/>
      <c r="BV358" s="180"/>
      <c r="BW358" s="180"/>
      <c r="BX358" s="180"/>
      <c r="BY358" s="180"/>
      <c r="FB358" s="93"/>
      <c r="FC358" s="93"/>
      <c r="FD358" s="93"/>
      <c r="FE358" s="93"/>
      <c r="FF358" s="93"/>
      <c r="FG358" s="93"/>
      <c r="FH358" s="93"/>
      <c r="FI358" s="93"/>
      <c r="FJ358" s="93"/>
      <c r="FK358" s="93"/>
      <c r="FL358" s="93"/>
    </row>
    <row r="359" spans="28:168" ht="12.75">
      <c r="AB359" s="210"/>
      <c r="AC359" s="210"/>
      <c r="AD359" s="210"/>
      <c r="AF359" s="210"/>
      <c r="AG359" s="210"/>
      <c r="AH359" s="210"/>
      <c r="AI359" s="210"/>
      <c r="AJ359" s="210"/>
      <c r="AK359" s="210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4"/>
      <c r="BB359" s="213"/>
      <c r="BC359" s="213"/>
      <c r="BG359" s="220"/>
      <c r="BH359" s="214"/>
      <c r="BI359" s="214"/>
      <c r="BJ359" s="214"/>
      <c r="BK359" s="214"/>
      <c r="BL359" s="214"/>
      <c r="BM359" s="214"/>
      <c r="BN359" s="214"/>
      <c r="BO359" s="180"/>
      <c r="BP359" s="180"/>
      <c r="BQ359" s="180"/>
      <c r="BR359" s="180"/>
      <c r="BS359" s="180"/>
      <c r="BT359" s="180"/>
      <c r="BU359" s="180"/>
      <c r="BV359" s="180"/>
      <c r="BW359" s="180"/>
      <c r="BX359" s="180"/>
      <c r="BY359" s="180"/>
      <c r="FB359" s="93"/>
      <c r="FC359" s="93"/>
      <c r="FD359" s="93"/>
      <c r="FE359" s="93"/>
      <c r="FF359" s="93"/>
      <c r="FG359" s="93"/>
      <c r="FH359" s="93"/>
      <c r="FI359" s="93"/>
      <c r="FJ359" s="93"/>
      <c r="FK359" s="93"/>
      <c r="FL359" s="93"/>
    </row>
    <row r="360" spans="28:168" ht="12.75">
      <c r="AB360" s="210"/>
      <c r="AC360" s="210"/>
      <c r="AD360" s="210"/>
      <c r="AF360" s="210"/>
      <c r="AG360" s="210"/>
      <c r="AH360" s="210"/>
      <c r="AI360" s="210"/>
      <c r="AJ360" s="210"/>
      <c r="AK360" s="210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G360" s="220"/>
      <c r="BH360" s="214"/>
      <c r="BI360" s="214"/>
      <c r="BJ360" s="214"/>
      <c r="BK360" s="214"/>
      <c r="BL360" s="214"/>
      <c r="BM360" s="214"/>
      <c r="BN360" s="214"/>
      <c r="BO360" s="180"/>
      <c r="BP360" s="180"/>
      <c r="BQ360" s="180"/>
      <c r="BR360" s="180"/>
      <c r="BS360" s="180"/>
      <c r="BT360" s="180"/>
      <c r="BU360" s="180"/>
      <c r="BV360" s="180"/>
      <c r="BW360" s="180"/>
      <c r="BX360" s="180"/>
      <c r="BY360" s="180"/>
      <c r="FB360" s="93"/>
      <c r="FC360" s="93"/>
      <c r="FD360" s="93"/>
      <c r="FE360" s="93"/>
      <c r="FF360" s="93"/>
      <c r="FG360" s="93"/>
      <c r="FH360" s="93"/>
      <c r="FI360" s="93"/>
      <c r="FJ360" s="93"/>
      <c r="FK360" s="93"/>
      <c r="FL360" s="93"/>
    </row>
    <row r="361" spans="28:168" ht="12.75">
      <c r="AB361" s="210"/>
      <c r="AC361" s="210"/>
      <c r="AD361" s="210"/>
      <c r="AF361" s="210"/>
      <c r="AG361" s="210"/>
      <c r="AH361" s="210"/>
      <c r="AI361" s="210"/>
      <c r="AJ361" s="210"/>
      <c r="AK361" s="210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G361" s="220"/>
      <c r="BH361" s="214"/>
      <c r="BI361" s="214"/>
      <c r="BJ361" s="214"/>
      <c r="BK361" s="214"/>
      <c r="BL361" s="214"/>
      <c r="BM361" s="214"/>
      <c r="BN361" s="214"/>
      <c r="BO361" s="180"/>
      <c r="BP361" s="180"/>
      <c r="BQ361" s="180"/>
      <c r="BR361" s="180"/>
      <c r="BS361" s="180"/>
      <c r="BT361" s="180"/>
      <c r="BU361" s="180"/>
      <c r="BV361" s="180"/>
      <c r="BW361" s="180"/>
      <c r="BX361" s="180"/>
      <c r="BY361" s="180"/>
      <c r="FB361" s="93"/>
      <c r="FC361" s="93"/>
      <c r="FD361" s="93"/>
      <c r="FE361" s="93"/>
      <c r="FF361" s="93"/>
      <c r="FG361" s="93"/>
      <c r="FH361" s="93"/>
      <c r="FI361" s="93"/>
      <c r="FJ361" s="93"/>
      <c r="FK361" s="93"/>
      <c r="FL361" s="93"/>
    </row>
    <row r="362" spans="28:168" ht="12.75">
      <c r="AB362" s="210"/>
      <c r="AC362" s="210"/>
      <c r="AD362" s="210"/>
      <c r="AF362" s="210"/>
      <c r="AG362" s="210"/>
      <c r="AH362" s="210"/>
      <c r="AI362" s="210"/>
      <c r="AJ362" s="210"/>
      <c r="AK362" s="210"/>
      <c r="AQ362" s="213"/>
      <c r="AR362" s="213"/>
      <c r="AS362" s="213"/>
      <c r="AT362" s="213"/>
      <c r="AU362" s="213"/>
      <c r="AV362" s="220"/>
      <c r="AW362" s="214"/>
      <c r="AX362" s="213"/>
      <c r="AY362" s="213"/>
      <c r="AZ362" s="213"/>
      <c r="BA362" s="213"/>
      <c r="BB362" s="213"/>
      <c r="BC362" s="213"/>
      <c r="BG362" s="220"/>
      <c r="BH362" s="214"/>
      <c r="BI362" s="214"/>
      <c r="BJ362" s="214"/>
      <c r="BK362" s="214"/>
      <c r="BL362" s="214"/>
      <c r="BM362" s="214"/>
      <c r="BN362" s="214"/>
      <c r="BO362" s="180"/>
      <c r="BP362" s="180"/>
      <c r="BQ362" s="180"/>
      <c r="BR362" s="180"/>
      <c r="BS362" s="180"/>
      <c r="BT362" s="180"/>
      <c r="BU362" s="180"/>
      <c r="BV362" s="180"/>
      <c r="BW362" s="180"/>
      <c r="BX362" s="180"/>
      <c r="BY362" s="180"/>
      <c r="FB362" s="93"/>
      <c r="FC362" s="93"/>
      <c r="FD362" s="93"/>
      <c r="FE362" s="93"/>
      <c r="FF362" s="93"/>
      <c r="FG362" s="93"/>
      <c r="FH362" s="93"/>
      <c r="FI362" s="93"/>
      <c r="FJ362" s="93"/>
      <c r="FK362" s="93"/>
      <c r="FL362" s="93"/>
    </row>
    <row r="363" spans="28:168" ht="12.75">
      <c r="AB363" s="210"/>
      <c r="AC363" s="210"/>
      <c r="AD363" s="210"/>
      <c r="AF363" s="210"/>
      <c r="AG363" s="210"/>
      <c r="AH363" s="210"/>
      <c r="AI363" s="210"/>
      <c r="AJ363" s="210"/>
      <c r="AK363" s="210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G363" s="220"/>
      <c r="BH363" s="214"/>
      <c r="BI363" s="214"/>
      <c r="BJ363" s="214"/>
      <c r="BK363" s="214"/>
      <c r="BL363" s="214"/>
      <c r="BM363" s="214"/>
      <c r="BN363" s="214"/>
      <c r="BO363" s="180"/>
      <c r="BP363" s="180"/>
      <c r="BQ363" s="180"/>
      <c r="BR363" s="180"/>
      <c r="BS363" s="180"/>
      <c r="BT363" s="180"/>
      <c r="BU363" s="180"/>
      <c r="BV363" s="180"/>
      <c r="BW363" s="180"/>
      <c r="BX363" s="180"/>
      <c r="BY363" s="180"/>
      <c r="FB363" s="93"/>
      <c r="FC363" s="93"/>
      <c r="FD363" s="93"/>
      <c r="FE363" s="93"/>
      <c r="FF363" s="93"/>
      <c r="FG363" s="93"/>
      <c r="FH363" s="93"/>
      <c r="FI363" s="93"/>
      <c r="FJ363" s="93"/>
      <c r="FK363" s="93"/>
      <c r="FL363" s="93"/>
    </row>
    <row r="364" spans="28:168" ht="12.75">
      <c r="AB364" s="210"/>
      <c r="AC364" s="210"/>
      <c r="AD364" s="210"/>
      <c r="AF364" s="210"/>
      <c r="AG364" s="210"/>
      <c r="AH364" s="210"/>
      <c r="AI364" s="210"/>
      <c r="AJ364" s="210"/>
      <c r="AK364" s="210"/>
      <c r="AQ364" s="213"/>
      <c r="AR364" s="213"/>
      <c r="AS364" s="213"/>
      <c r="AT364" s="213"/>
      <c r="AU364" s="213"/>
      <c r="AV364" s="213"/>
      <c r="AW364" s="213"/>
      <c r="AX364" s="214"/>
      <c r="AY364" s="214"/>
      <c r="AZ364" s="214"/>
      <c r="BA364" s="213"/>
      <c r="BB364" s="213"/>
      <c r="BC364" s="213"/>
      <c r="BG364" s="22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180"/>
      <c r="BS364" s="180"/>
      <c r="BT364" s="180"/>
      <c r="BU364" s="180"/>
      <c r="BV364" s="180"/>
      <c r="BW364" s="180"/>
      <c r="BX364" s="180"/>
      <c r="BY364" s="180"/>
      <c r="FB364" s="93"/>
      <c r="FC364" s="93"/>
      <c r="FD364" s="93"/>
      <c r="FE364" s="93"/>
      <c r="FF364" s="93"/>
      <c r="FG364" s="93"/>
      <c r="FH364" s="93"/>
      <c r="FI364" s="93"/>
      <c r="FJ364" s="93"/>
      <c r="FK364" s="93"/>
      <c r="FL364" s="93"/>
    </row>
    <row r="365" spans="28:168" ht="12.75">
      <c r="AB365" s="210"/>
      <c r="AC365" s="210"/>
      <c r="AD365" s="210"/>
      <c r="AF365" s="210"/>
      <c r="AG365" s="210"/>
      <c r="AH365" s="210"/>
      <c r="AI365" s="210"/>
      <c r="AJ365" s="210"/>
      <c r="AK365" s="210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G365" s="220"/>
      <c r="BH365" s="180"/>
      <c r="BI365" s="180"/>
      <c r="BJ365" s="180"/>
      <c r="BK365" s="180"/>
      <c r="BL365" s="180"/>
      <c r="BM365" s="180"/>
      <c r="BN365" s="180"/>
      <c r="BO365" s="180"/>
      <c r="BP365" s="180"/>
      <c r="BQ365" s="180"/>
      <c r="BR365" s="180"/>
      <c r="BS365" s="180"/>
      <c r="BT365" s="180"/>
      <c r="BU365" s="180"/>
      <c r="BV365" s="180"/>
      <c r="BW365" s="180"/>
      <c r="BX365" s="180"/>
      <c r="BY365" s="180"/>
      <c r="FB365" s="93"/>
      <c r="FC365" s="93"/>
      <c r="FD365" s="93"/>
      <c r="FE365" s="93"/>
      <c r="FF365" s="93"/>
      <c r="FG365" s="93"/>
      <c r="FH365" s="93"/>
      <c r="FI365" s="93"/>
      <c r="FJ365" s="93"/>
      <c r="FK365" s="93"/>
      <c r="FL365" s="93"/>
    </row>
    <row r="366" spans="28:168" ht="12.75">
      <c r="AB366" s="210"/>
      <c r="AC366" s="210"/>
      <c r="AD366" s="210"/>
      <c r="AF366" s="210"/>
      <c r="AG366" s="210"/>
      <c r="AH366" s="210"/>
      <c r="AI366" s="210"/>
      <c r="AJ366" s="210"/>
      <c r="AK366" s="210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F366" s="180"/>
      <c r="BG366" s="220"/>
      <c r="BH366" s="220"/>
      <c r="BI366" s="214"/>
      <c r="BJ366" s="214"/>
      <c r="BK366" s="214"/>
      <c r="BL366" s="214"/>
      <c r="BM366" s="214"/>
      <c r="BN366" s="214"/>
      <c r="BO366" s="180"/>
      <c r="BP366" s="180"/>
      <c r="BQ366" s="180"/>
      <c r="BR366" s="180"/>
      <c r="BS366" s="180"/>
      <c r="BT366" s="180"/>
      <c r="BU366" s="180"/>
      <c r="BV366" s="180"/>
      <c r="BW366" s="180"/>
      <c r="BX366" s="180"/>
      <c r="BY366" s="180"/>
      <c r="FB366" s="93"/>
      <c r="FC366" s="93"/>
      <c r="FD366" s="93"/>
      <c r="FE366" s="93"/>
      <c r="FF366" s="93"/>
      <c r="FG366" s="93"/>
      <c r="FH366" s="93"/>
      <c r="FI366" s="93"/>
      <c r="FJ366" s="93"/>
      <c r="FK366" s="93"/>
      <c r="FL366" s="93"/>
    </row>
    <row r="367" spans="28:168" ht="12.75">
      <c r="AB367" s="210"/>
      <c r="AC367" s="210"/>
      <c r="AD367" s="210"/>
      <c r="AF367" s="210"/>
      <c r="AG367" s="210"/>
      <c r="AH367" s="210"/>
      <c r="AI367" s="210"/>
      <c r="AJ367" s="210"/>
      <c r="AK367" s="210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180"/>
      <c r="BE367" s="180"/>
      <c r="BF367" s="180"/>
      <c r="BG367" s="180"/>
      <c r="BH367" s="220"/>
      <c r="BI367" s="214"/>
      <c r="BJ367" s="214"/>
      <c r="BK367" s="214"/>
      <c r="BL367" s="214"/>
      <c r="BM367" s="214"/>
      <c r="BN367" s="214"/>
      <c r="BO367" s="180"/>
      <c r="BP367" s="180"/>
      <c r="BQ367" s="180"/>
      <c r="BR367" s="180"/>
      <c r="BS367" s="180"/>
      <c r="BT367" s="180"/>
      <c r="BU367" s="180"/>
      <c r="BV367" s="180"/>
      <c r="BW367" s="180"/>
      <c r="BX367" s="180"/>
      <c r="BY367" s="180"/>
      <c r="FB367" s="93"/>
      <c r="FC367" s="93"/>
      <c r="FD367" s="93"/>
      <c r="FE367" s="93"/>
      <c r="FF367" s="93"/>
      <c r="FG367" s="93"/>
      <c r="FH367" s="93"/>
      <c r="FI367" s="93"/>
      <c r="FJ367" s="93"/>
      <c r="FK367" s="93"/>
      <c r="FL367" s="93"/>
    </row>
    <row r="368" spans="28:168" ht="12.75">
      <c r="AB368" s="210"/>
      <c r="AC368" s="210"/>
      <c r="AD368" s="210"/>
      <c r="AF368" s="210"/>
      <c r="AG368" s="210"/>
      <c r="AH368" s="210"/>
      <c r="AI368" s="210"/>
      <c r="AJ368" s="210"/>
      <c r="AK368" s="210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180"/>
      <c r="BE368" s="180"/>
      <c r="BG368" s="180"/>
      <c r="BH368" s="220"/>
      <c r="BI368" s="214"/>
      <c r="BJ368" s="214"/>
      <c r="BK368" s="214"/>
      <c r="BL368" s="214"/>
      <c r="BM368" s="214"/>
      <c r="BN368" s="214"/>
      <c r="BO368" s="180"/>
      <c r="BP368" s="180"/>
      <c r="BQ368" s="180"/>
      <c r="BR368" s="180"/>
      <c r="BS368" s="180"/>
      <c r="BT368" s="180"/>
      <c r="BU368" s="180"/>
      <c r="BV368" s="180"/>
      <c r="BW368" s="180"/>
      <c r="BX368" s="180"/>
      <c r="BY368" s="180"/>
      <c r="FB368" s="93"/>
      <c r="FC368" s="93"/>
      <c r="FD368" s="93"/>
      <c r="FE368" s="93"/>
      <c r="FF368" s="93"/>
      <c r="FG368" s="93"/>
      <c r="FH368" s="93"/>
      <c r="FI368" s="93"/>
      <c r="FJ368" s="93"/>
      <c r="FK368" s="93"/>
      <c r="FL368" s="93"/>
    </row>
    <row r="369" spans="28:168" ht="12.75">
      <c r="AB369" s="210"/>
      <c r="AC369" s="210"/>
      <c r="AD369" s="210"/>
      <c r="AF369" s="210"/>
      <c r="AG369" s="210"/>
      <c r="AH369" s="210"/>
      <c r="AI369" s="210"/>
      <c r="AJ369" s="210"/>
      <c r="AK369" s="210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H369" s="220"/>
      <c r="BI369" s="214"/>
      <c r="BJ369" s="214"/>
      <c r="BK369" s="214"/>
      <c r="BL369" s="214"/>
      <c r="BM369" s="214"/>
      <c r="BN369" s="214"/>
      <c r="BO369" s="180"/>
      <c r="BP369" s="180"/>
      <c r="BQ369" s="180"/>
      <c r="BR369" s="180"/>
      <c r="BS369" s="180"/>
      <c r="BT369" s="180"/>
      <c r="BU369" s="180"/>
      <c r="BV369" s="180"/>
      <c r="BW369" s="180"/>
      <c r="BX369" s="180"/>
      <c r="BY369" s="180"/>
      <c r="FB369" s="93"/>
      <c r="FC369" s="93"/>
      <c r="FD369" s="93"/>
      <c r="FE369" s="93"/>
      <c r="FF369" s="93"/>
      <c r="FG369" s="93"/>
      <c r="FH369" s="93"/>
      <c r="FI369" s="93"/>
      <c r="FJ369" s="93"/>
      <c r="FK369" s="93"/>
      <c r="FL369" s="93"/>
    </row>
    <row r="370" spans="28:168" ht="12.75">
      <c r="AB370" s="210"/>
      <c r="AC370" s="210"/>
      <c r="AD370" s="210"/>
      <c r="AF370" s="210"/>
      <c r="AG370" s="210"/>
      <c r="AH370" s="210"/>
      <c r="AI370" s="210"/>
      <c r="AJ370" s="210"/>
      <c r="AK370" s="210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H370" s="220"/>
      <c r="BI370" s="214"/>
      <c r="BJ370" s="214"/>
      <c r="BK370" s="214"/>
      <c r="BL370" s="214"/>
      <c r="BM370" s="214"/>
      <c r="BN370" s="214"/>
      <c r="BO370" s="180"/>
      <c r="BP370" s="180"/>
      <c r="BQ370" s="180"/>
      <c r="BR370" s="180"/>
      <c r="BS370" s="180"/>
      <c r="BT370" s="180"/>
      <c r="BU370" s="180"/>
      <c r="BV370" s="180"/>
      <c r="BW370" s="180"/>
      <c r="BX370" s="180"/>
      <c r="BY370" s="180"/>
      <c r="FB370" s="93"/>
      <c r="FC370" s="93"/>
      <c r="FD370" s="93"/>
      <c r="FE370" s="93"/>
      <c r="FF370" s="93"/>
      <c r="FG370" s="93"/>
      <c r="FH370" s="93"/>
      <c r="FI370" s="93"/>
      <c r="FJ370" s="93"/>
      <c r="FK370" s="93"/>
      <c r="FL370" s="93"/>
    </row>
    <row r="371" spans="28:168" ht="12.75">
      <c r="AB371" s="210"/>
      <c r="AC371" s="210"/>
      <c r="AD371" s="210"/>
      <c r="AF371" s="210"/>
      <c r="AG371" s="210"/>
      <c r="AH371" s="210"/>
      <c r="AI371" s="210"/>
      <c r="AJ371" s="210"/>
      <c r="AK371" s="210"/>
      <c r="AQ371" s="213"/>
      <c r="AR371" s="213"/>
      <c r="AS371" s="213"/>
      <c r="AT371" s="213"/>
      <c r="AU371" s="213"/>
      <c r="AV371" s="213"/>
      <c r="AW371" s="213"/>
      <c r="AX371" s="213"/>
      <c r="AY371" s="213"/>
      <c r="AZ371" s="213"/>
      <c r="BA371" s="213"/>
      <c r="BB371" s="213"/>
      <c r="BC371" s="213"/>
      <c r="BH371" s="220"/>
      <c r="BI371" s="214"/>
      <c r="BJ371" s="214"/>
      <c r="BK371" s="214"/>
      <c r="BL371" s="214"/>
      <c r="BM371" s="214"/>
      <c r="BN371" s="214"/>
      <c r="BO371" s="180"/>
      <c r="BP371" s="180"/>
      <c r="BQ371" s="180"/>
      <c r="BR371" s="180"/>
      <c r="BS371" s="180"/>
      <c r="BT371" s="180"/>
      <c r="BU371" s="180"/>
      <c r="BV371" s="180"/>
      <c r="BW371" s="180"/>
      <c r="BX371" s="180"/>
      <c r="BY371" s="180"/>
      <c r="FB371" s="93"/>
      <c r="FC371" s="93"/>
      <c r="FD371" s="93"/>
      <c r="FE371" s="93"/>
      <c r="FF371" s="93"/>
      <c r="FG371" s="93"/>
      <c r="FH371" s="93"/>
      <c r="FI371" s="93"/>
      <c r="FJ371" s="93"/>
      <c r="FK371" s="93"/>
      <c r="FL371" s="93"/>
    </row>
    <row r="372" spans="28:168" ht="12.75">
      <c r="AB372" s="210"/>
      <c r="AC372" s="210"/>
      <c r="AD372" s="210"/>
      <c r="AF372" s="210"/>
      <c r="AG372" s="210"/>
      <c r="AH372" s="210"/>
      <c r="AI372" s="210"/>
      <c r="AJ372" s="210"/>
      <c r="AK372" s="210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H372" s="220"/>
      <c r="BI372" s="214"/>
      <c r="BJ372" s="214"/>
      <c r="BK372" s="214"/>
      <c r="BL372" s="214"/>
      <c r="BM372" s="214"/>
      <c r="BN372" s="214"/>
      <c r="BO372" s="180"/>
      <c r="BP372" s="180"/>
      <c r="BQ372" s="180"/>
      <c r="BR372" s="180"/>
      <c r="BS372" s="180"/>
      <c r="BT372" s="180"/>
      <c r="BU372" s="180"/>
      <c r="BV372" s="180"/>
      <c r="BW372" s="180"/>
      <c r="BX372" s="180"/>
      <c r="BY372" s="180"/>
      <c r="FB372" s="93"/>
      <c r="FC372" s="93"/>
      <c r="FD372" s="93"/>
      <c r="FE372" s="93"/>
      <c r="FF372" s="93"/>
      <c r="FG372" s="93"/>
      <c r="FH372" s="93"/>
      <c r="FI372" s="93"/>
      <c r="FJ372" s="93"/>
      <c r="FK372" s="93"/>
      <c r="FL372" s="93"/>
    </row>
    <row r="373" spans="28:168" ht="12.75">
      <c r="AB373" s="210"/>
      <c r="AC373" s="210"/>
      <c r="AD373" s="210"/>
      <c r="AF373" s="210"/>
      <c r="AG373" s="210"/>
      <c r="AH373" s="210"/>
      <c r="AI373" s="210"/>
      <c r="AJ373" s="210"/>
      <c r="AK373" s="210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H373" s="220"/>
      <c r="BI373" s="214"/>
      <c r="BJ373" s="214"/>
      <c r="BK373" s="214"/>
      <c r="BL373" s="214"/>
      <c r="BM373" s="214"/>
      <c r="BN373" s="214"/>
      <c r="BO373" s="180"/>
      <c r="BP373" s="180"/>
      <c r="BQ373" s="180"/>
      <c r="BR373" s="180"/>
      <c r="BS373" s="180"/>
      <c r="BT373" s="180"/>
      <c r="BU373" s="180"/>
      <c r="BV373" s="180"/>
      <c r="BW373" s="180"/>
      <c r="BX373" s="180"/>
      <c r="BY373" s="180"/>
      <c r="FB373" s="93"/>
      <c r="FC373" s="93"/>
      <c r="FD373" s="93"/>
      <c r="FE373" s="93"/>
      <c r="FF373" s="93"/>
      <c r="FG373" s="93"/>
      <c r="FH373" s="93"/>
      <c r="FI373" s="93"/>
      <c r="FJ373" s="93"/>
      <c r="FK373" s="93"/>
      <c r="FL373" s="93"/>
    </row>
    <row r="374" spans="28:168" ht="12.75">
      <c r="AB374" s="210"/>
      <c r="AC374" s="210"/>
      <c r="AD374" s="210"/>
      <c r="AF374" s="210"/>
      <c r="AG374" s="210"/>
      <c r="AH374" s="210"/>
      <c r="AI374" s="210"/>
      <c r="AJ374" s="210"/>
      <c r="AK374" s="210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H374" s="220"/>
      <c r="BI374" s="214"/>
      <c r="BJ374" s="214"/>
      <c r="BK374" s="214"/>
      <c r="BL374" s="214"/>
      <c r="BM374" s="214"/>
      <c r="BN374" s="214"/>
      <c r="BO374" s="180"/>
      <c r="BP374" s="180"/>
      <c r="BQ374" s="180"/>
      <c r="BR374" s="180"/>
      <c r="BS374" s="180"/>
      <c r="BT374" s="180"/>
      <c r="BU374" s="180"/>
      <c r="BV374" s="180"/>
      <c r="BW374" s="180"/>
      <c r="BX374" s="180"/>
      <c r="BY374" s="180"/>
      <c r="FB374" s="93"/>
      <c r="FC374" s="93"/>
      <c r="FD374" s="93"/>
      <c r="FE374" s="93"/>
      <c r="FF374" s="93"/>
      <c r="FG374" s="93"/>
      <c r="FH374" s="93"/>
      <c r="FI374" s="93"/>
      <c r="FJ374" s="93"/>
      <c r="FK374" s="93"/>
      <c r="FL374" s="93"/>
    </row>
    <row r="375" spans="28:168" ht="12.75">
      <c r="AB375" s="210"/>
      <c r="AC375" s="210"/>
      <c r="AD375" s="210"/>
      <c r="AF375" s="210"/>
      <c r="AG375" s="210"/>
      <c r="AH375" s="210"/>
      <c r="AI375" s="210"/>
      <c r="AJ375" s="210"/>
      <c r="AK375" s="210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H375" s="220"/>
      <c r="BI375" s="214"/>
      <c r="BJ375" s="214"/>
      <c r="BK375" s="214"/>
      <c r="BL375" s="214"/>
      <c r="BM375" s="214"/>
      <c r="BN375" s="214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FB375" s="93"/>
      <c r="FC375" s="93"/>
      <c r="FD375" s="93"/>
      <c r="FE375" s="93"/>
      <c r="FF375" s="93"/>
      <c r="FG375" s="93"/>
      <c r="FH375" s="93"/>
      <c r="FI375" s="93"/>
      <c r="FJ375" s="93"/>
      <c r="FK375" s="93"/>
      <c r="FL375" s="93"/>
    </row>
    <row r="376" spans="28:168" ht="12.75">
      <c r="AB376" s="210"/>
      <c r="AC376" s="210"/>
      <c r="AD376" s="210"/>
      <c r="AF376" s="210"/>
      <c r="AG376" s="210"/>
      <c r="AH376" s="210"/>
      <c r="AI376" s="210"/>
      <c r="AJ376" s="210"/>
      <c r="AK376" s="210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H376" s="220"/>
      <c r="BI376" s="214"/>
      <c r="BJ376" s="214"/>
      <c r="BK376" s="214"/>
      <c r="BL376" s="214"/>
      <c r="BM376" s="214"/>
      <c r="BN376" s="214"/>
      <c r="BO376" s="180"/>
      <c r="BP376" s="180"/>
      <c r="BQ376" s="180"/>
      <c r="BR376" s="180"/>
      <c r="BS376" s="180"/>
      <c r="BT376" s="180"/>
      <c r="BU376" s="180"/>
      <c r="BV376" s="180"/>
      <c r="BW376" s="180"/>
      <c r="BX376" s="180"/>
      <c r="BY376" s="180"/>
      <c r="FB376" s="93"/>
      <c r="FC376" s="93"/>
      <c r="FD376" s="93"/>
      <c r="FE376" s="93"/>
      <c r="FF376" s="93"/>
      <c r="FG376" s="93"/>
      <c r="FH376" s="93"/>
      <c r="FI376" s="93"/>
      <c r="FJ376" s="93"/>
      <c r="FK376" s="93"/>
      <c r="FL376" s="93"/>
    </row>
    <row r="377" spans="28:168" ht="12.75">
      <c r="AB377" s="210"/>
      <c r="AC377" s="210"/>
      <c r="AD377" s="210"/>
      <c r="AF377" s="210"/>
      <c r="AG377" s="210"/>
      <c r="AH377" s="210"/>
      <c r="AI377" s="210"/>
      <c r="AJ377" s="210"/>
      <c r="AK377" s="210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H377" s="220"/>
      <c r="BI377" s="214"/>
      <c r="BJ377" s="214"/>
      <c r="BK377" s="214"/>
      <c r="BL377" s="214"/>
      <c r="BM377" s="214"/>
      <c r="BN377" s="214"/>
      <c r="BO377" s="180"/>
      <c r="BP377" s="180"/>
      <c r="BQ377" s="180"/>
      <c r="BR377" s="180"/>
      <c r="BS377" s="180"/>
      <c r="BT377" s="180"/>
      <c r="BU377" s="180"/>
      <c r="BV377" s="180"/>
      <c r="BW377" s="180"/>
      <c r="BX377" s="180"/>
      <c r="BY377" s="180"/>
      <c r="FB377" s="93"/>
      <c r="FC377" s="93"/>
      <c r="FD377" s="93"/>
      <c r="FE377" s="93"/>
      <c r="FF377" s="93"/>
      <c r="FG377" s="93"/>
      <c r="FH377" s="93"/>
      <c r="FI377" s="93"/>
      <c r="FJ377" s="93"/>
      <c r="FK377" s="93"/>
      <c r="FL377" s="93"/>
    </row>
    <row r="378" spans="28:168" ht="12.75">
      <c r="AB378" s="210"/>
      <c r="AC378" s="210"/>
      <c r="AD378" s="210"/>
      <c r="AF378" s="210"/>
      <c r="AG378" s="210"/>
      <c r="AH378" s="210"/>
      <c r="AI378" s="210"/>
      <c r="AJ378" s="210"/>
      <c r="AK378" s="210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H378" s="220"/>
      <c r="BI378" s="214"/>
      <c r="BJ378" s="214"/>
      <c r="BK378" s="214"/>
      <c r="BL378" s="214"/>
      <c r="BM378" s="214"/>
      <c r="BN378" s="214"/>
      <c r="BO378" s="180"/>
      <c r="BP378" s="180"/>
      <c r="BQ378" s="180"/>
      <c r="BR378" s="180"/>
      <c r="BS378" s="180"/>
      <c r="BT378" s="180"/>
      <c r="BU378" s="180"/>
      <c r="BV378" s="180"/>
      <c r="BW378" s="180"/>
      <c r="BX378" s="180"/>
      <c r="BY378" s="180"/>
      <c r="FB378" s="93"/>
      <c r="FC378" s="93"/>
      <c r="FD378" s="93"/>
      <c r="FE378" s="93"/>
      <c r="FF378" s="93"/>
      <c r="FG378" s="93"/>
      <c r="FH378" s="93"/>
      <c r="FI378" s="93"/>
      <c r="FJ378" s="93"/>
      <c r="FK378" s="93"/>
      <c r="FL378" s="93"/>
    </row>
    <row r="379" spans="28:168" ht="12.75">
      <c r="AB379" s="210"/>
      <c r="AC379" s="210"/>
      <c r="AD379" s="210"/>
      <c r="AF379" s="210"/>
      <c r="AG379" s="210"/>
      <c r="AH379" s="210"/>
      <c r="AI379" s="210"/>
      <c r="AJ379" s="210"/>
      <c r="AK379" s="210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H379" s="220"/>
      <c r="BI379" s="214"/>
      <c r="BJ379" s="214"/>
      <c r="BK379" s="214"/>
      <c r="BL379" s="214"/>
      <c r="BM379" s="214"/>
      <c r="BN379" s="214"/>
      <c r="BO379" s="180"/>
      <c r="BP379" s="180"/>
      <c r="BQ379" s="180"/>
      <c r="BR379" s="180"/>
      <c r="BS379" s="180"/>
      <c r="BT379" s="180"/>
      <c r="BU379" s="180"/>
      <c r="BV379" s="180"/>
      <c r="BW379" s="180"/>
      <c r="BX379" s="180"/>
      <c r="BY379" s="180"/>
      <c r="FB379" s="93"/>
      <c r="FC379" s="93"/>
      <c r="FD379" s="93"/>
      <c r="FE379" s="93"/>
      <c r="FF379" s="93"/>
      <c r="FG379" s="93"/>
      <c r="FH379" s="93"/>
      <c r="FI379" s="93"/>
      <c r="FJ379" s="93"/>
      <c r="FK379" s="93"/>
      <c r="FL379" s="93"/>
    </row>
    <row r="380" spans="28:168" ht="12.75">
      <c r="AB380" s="210"/>
      <c r="AC380" s="210"/>
      <c r="AD380" s="210"/>
      <c r="AF380" s="213"/>
      <c r="AG380" s="213"/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H380" s="220"/>
      <c r="BI380" s="214"/>
      <c r="BJ380" s="214"/>
      <c r="BK380" s="214"/>
      <c r="BL380" s="214"/>
      <c r="BM380" s="214"/>
      <c r="BN380" s="214"/>
      <c r="BO380" s="180"/>
      <c r="BP380" s="180"/>
      <c r="BQ380" s="180"/>
      <c r="BR380" s="180"/>
      <c r="BS380" s="180"/>
      <c r="BT380" s="180"/>
      <c r="BU380" s="180"/>
      <c r="BV380" s="180"/>
      <c r="BW380" s="180"/>
      <c r="BX380" s="180"/>
      <c r="BY380" s="180"/>
      <c r="FB380" s="93"/>
      <c r="FC380" s="93"/>
      <c r="FD380" s="93"/>
      <c r="FE380" s="93"/>
      <c r="FF380" s="93"/>
      <c r="FG380" s="93"/>
      <c r="FH380" s="93"/>
      <c r="FI380" s="93"/>
      <c r="FJ380" s="93"/>
      <c r="FK380" s="93"/>
      <c r="FL380" s="93"/>
    </row>
    <row r="381" spans="28:168" ht="12.75">
      <c r="AB381" s="210"/>
      <c r="AC381" s="210"/>
      <c r="AD381" s="210"/>
      <c r="AF381" s="213"/>
      <c r="AG381" s="213"/>
      <c r="AH381" s="213"/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4"/>
      <c r="BC381" s="214"/>
      <c r="BH381" s="220"/>
      <c r="BI381" s="214"/>
      <c r="BJ381" s="214"/>
      <c r="BK381" s="214"/>
      <c r="BL381" s="214"/>
      <c r="BM381" s="214"/>
      <c r="BN381" s="214"/>
      <c r="BO381" s="180"/>
      <c r="BP381" s="180"/>
      <c r="BQ381" s="180"/>
      <c r="BR381" s="180"/>
      <c r="BS381" s="180"/>
      <c r="BT381" s="180"/>
      <c r="BU381" s="180"/>
      <c r="BV381" s="180"/>
      <c r="BW381" s="180"/>
      <c r="BX381" s="180"/>
      <c r="BY381" s="180"/>
      <c r="EQ381" s="93"/>
      <c r="ER381" s="93"/>
      <c r="ES381" s="93"/>
      <c r="ET381" s="93"/>
      <c r="EU381" s="93"/>
      <c r="EV381" s="93"/>
      <c r="EW381" s="93"/>
      <c r="EX381" s="93"/>
      <c r="EY381" s="93"/>
      <c r="EZ381" s="93"/>
      <c r="FA381" s="93"/>
      <c r="FB381" s="93"/>
      <c r="FC381" s="93"/>
      <c r="FD381" s="93"/>
      <c r="FE381" s="93"/>
      <c r="FF381" s="93"/>
      <c r="FG381" s="93"/>
      <c r="FH381" s="93"/>
      <c r="FI381" s="93"/>
      <c r="FJ381" s="93"/>
      <c r="FK381" s="93"/>
      <c r="FL381" s="93"/>
    </row>
    <row r="382" spans="29:168" ht="12.75">
      <c r="AC382" s="210"/>
      <c r="AD382" s="210"/>
      <c r="AF382" s="210"/>
      <c r="AG382" s="210"/>
      <c r="AH382" s="210"/>
      <c r="AI382" s="210"/>
      <c r="AJ382" s="210"/>
      <c r="AK382" s="210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4"/>
      <c r="BC382" s="214"/>
      <c r="BH382" s="220"/>
      <c r="BI382" s="214"/>
      <c r="BJ382" s="214"/>
      <c r="BK382" s="214"/>
      <c r="BL382" s="214"/>
      <c r="BM382" s="214"/>
      <c r="BN382" s="214"/>
      <c r="BO382" s="180"/>
      <c r="BP382" s="180"/>
      <c r="BQ382" s="180"/>
      <c r="BR382" s="180"/>
      <c r="BS382" s="180"/>
      <c r="BT382" s="180"/>
      <c r="BU382" s="180"/>
      <c r="BV382" s="180"/>
      <c r="BW382" s="180"/>
      <c r="BX382" s="180"/>
      <c r="BY382" s="180"/>
      <c r="FB382" s="93"/>
      <c r="FC382" s="93"/>
      <c r="FD382" s="93"/>
      <c r="FE382" s="93"/>
      <c r="FF382" s="93"/>
      <c r="FG382" s="93"/>
      <c r="FH382" s="93"/>
      <c r="FI382" s="93"/>
      <c r="FJ382" s="93"/>
      <c r="FK382" s="93"/>
      <c r="FL382" s="93"/>
    </row>
    <row r="383" spans="29:168" ht="12.75">
      <c r="AC383" s="210"/>
      <c r="AD383" s="210"/>
      <c r="AF383" s="210"/>
      <c r="AG383" s="210"/>
      <c r="AH383" s="210"/>
      <c r="AI383" s="210"/>
      <c r="AJ383" s="210"/>
      <c r="AK383" s="210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H383" s="220"/>
      <c r="BI383" s="214"/>
      <c r="BJ383" s="214"/>
      <c r="BK383" s="214"/>
      <c r="BL383" s="214"/>
      <c r="BM383" s="214"/>
      <c r="BN383" s="214"/>
      <c r="BO383" s="180"/>
      <c r="BP383" s="180"/>
      <c r="BQ383" s="180"/>
      <c r="BR383" s="180"/>
      <c r="BS383" s="180"/>
      <c r="BT383" s="180"/>
      <c r="BU383" s="180"/>
      <c r="BV383" s="180"/>
      <c r="BW383" s="180"/>
      <c r="BX383" s="180"/>
      <c r="BY383" s="180"/>
      <c r="FB383" s="93"/>
      <c r="FC383" s="93"/>
      <c r="FD383" s="93"/>
      <c r="FE383" s="93"/>
      <c r="FF383" s="93"/>
      <c r="FG383" s="93"/>
      <c r="FH383" s="93"/>
      <c r="FI383" s="93"/>
      <c r="FJ383" s="93"/>
      <c r="FK383" s="93"/>
      <c r="FL383" s="93"/>
    </row>
    <row r="384" spans="29:168" ht="12.75">
      <c r="AC384" s="210"/>
      <c r="AD384" s="210"/>
      <c r="AF384" s="210"/>
      <c r="AG384" s="210"/>
      <c r="AH384" s="210"/>
      <c r="AI384" s="210"/>
      <c r="AJ384" s="210"/>
      <c r="AK384" s="210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H384" s="220"/>
      <c r="BI384" s="214"/>
      <c r="BJ384" s="214"/>
      <c r="BK384" s="214"/>
      <c r="BL384" s="214"/>
      <c r="BM384" s="214"/>
      <c r="BN384" s="214"/>
      <c r="BO384" s="180"/>
      <c r="BP384" s="180"/>
      <c r="BQ384" s="180"/>
      <c r="BR384" s="180"/>
      <c r="BS384" s="180"/>
      <c r="BT384" s="180"/>
      <c r="BU384" s="180"/>
      <c r="BV384" s="180"/>
      <c r="BW384" s="180"/>
      <c r="BX384" s="180"/>
      <c r="BY384" s="180"/>
      <c r="FB384" s="93"/>
      <c r="FC384" s="93"/>
      <c r="FD384" s="93"/>
      <c r="FE384" s="93"/>
      <c r="FF384" s="93"/>
      <c r="FG384" s="93"/>
      <c r="FH384" s="93"/>
      <c r="FI384" s="93"/>
      <c r="FJ384" s="93"/>
      <c r="FK384" s="93"/>
      <c r="FL384" s="93"/>
    </row>
    <row r="385" spans="29:168" ht="12.75">
      <c r="AC385" s="210"/>
      <c r="AD385" s="210"/>
      <c r="AF385" s="210"/>
      <c r="AG385" s="210"/>
      <c r="AH385" s="210"/>
      <c r="AI385" s="210"/>
      <c r="AJ385" s="210"/>
      <c r="AK385" s="210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H385" s="220"/>
      <c r="BI385" s="214"/>
      <c r="BJ385" s="214"/>
      <c r="BK385" s="214"/>
      <c r="BL385" s="214"/>
      <c r="BM385" s="214"/>
      <c r="BN385" s="214"/>
      <c r="BO385" s="180"/>
      <c r="BP385" s="180"/>
      <c r="BQ385" s="180"/>
      <c r="BR385" s="180"/>
      <c r="BS385" s="180"/>
      <c r="BT385" s="180"/>
      <c r="BU385" s="180"/>
      <c r="BV385" s="180"/>
      <c r="BW385" s="180"/>
      <c r="BX385" s="180"/>
      <c r="BY385" s="180"/>
      <c r="FB385" s="93"/>
      <c r="FC385" s="93"/>
      <c r="FD385" s="93"/>
      <c r="FE385" s="93"/>
      <c r="FF385" s="93"/>
      <c r="FG385" s="93"/>
      <c r="FH385" s="93"/>
      <c r="FI385" s="93"/>
      <c r="FJ385" s="93"/>
      <c r="FK385" s="93"/>
      <c r="FL385" s="93"/>
    </row>
    <row r="386" spans="29:168" ht="12.75">
      <c r="AC386" s="210"/>
      <c r="AD386" s="210"/>
      <c r="AF386" s="210"/>
      <c r="AG386" s="210"/>
      <c r="AH386" s="210"/>
      <c r="AI386" s="210"/>
      <c r="AJ386" s="210"/>
      <c r="AK386" s="210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4"/>
      <c r="BB386" s="213"/>
      <c r="BC386" s="213"/>
      <c r="BH386" s="220"/>
      <c r="BI386" s="214"/>
      <c r="BJ386" s="214"/>
      <c r="BK386" s="214"/>
      <c r="BL386" s="214"/>
      <c r="BM386" s="214"/>
      <c r="BN386" s="214"/>
      <c r="BO386" s="180"/>
      <c r="BP386" s="180"/>
      <c r="BQ386" s="180"/>
      <c r="BR386" s="180"/>
      <c r="BS386" s="180"/>
      <c r="BT386" s="180"/>
      <c r="BU386" s="180"/>
      <c r="BV386" s="180"/>
      <c r="BW386" s="180"/>
      <c r="BX386" s="180"/>
      <c r="BY386" s="180"/>
      <c r="FB386" s="93"/>
      <c r="FC386" s="93"/>
      <c r="FD386" s="93"/>
      <c r="FE386" s="93"/>
      <c r="FF386" s="93"/>
      <c r="FG386" s="93"/>
      <c r="FH386" s="93"/>
      <c r="FI386" s="93"/>
      <c r="FJ386" s="93"/>
      <c r="FK386" s="93"/>
      <c r="FL386" s="93"/>
    </row>
    <row r="387" spans="29:168" ht="12.75">
      <c r="AC387" s="210"/>
      <c r="AD387" s="210"/>
      <c r="AF387" s="210"/>
      <c r="AG387" s="210"/>
      <c r="AH387" s="210"/>
      <c r="AI387" s="210"/>
      <c r="AJ387" s="210"/>
      <c r="AK387" s="210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4"/>
      <c r="BB387" s="213"/>
      <c r="BC387" s="213"/>
      <c r="BH387" s="220"/>
      <c r="BI387" s="214"/>
      <c r="BJ387" s="214"/>
      <c r="BK387" s="214"/>
      <c r="BL387" s="214"/>
      <c r="BM387" s="214"/>
      <c r="BN387" s="214"/>
      <c r="BO387" s="180"/>
      <c r="BP387" s="180"/>
      <c r="BQ387" s="180"/>
      <c r="BR387" s="180"/>
      <c r="BS387" s="180"/>
      <c r="BT387" s="180"/>
      <c r="BU387" s="180"/>
      <c r="BV387" s="180"/>
      <c r="BW387" s="180"/>
      <c r="BX387" s="180"/>
      <c r="BY387" s="180"/>
      <c r="FB387" s="93"/>
      <c r="FC387" s="93"/>
      <c r="FD387" s="93"/>
      <c r="FE387" s="93"/>
      <c r="FF387" s="93"/>
      <c r="FG387" s="93"/>
      <c r="FH387" s="93"/>
      <c r="FI387" s="93"/>
      <c r="FJ387" s="93"/>
      <c r="FK387" s="93"/>
      <c r="FL387" s="93"/>
    </row>
    <row r="388" spans="29:168" ht="12.75">
      <c r="AC388" s="210"/>
      <c r="AD388" s="210"/>
      <c r="AF388" s="210"/>
      <c r="AG388" s="210"/>
      <c r="AH388" s="210"/>
      <c r="AI388" s="210"/>
      <c r="AJ388" s="210"/>
      <c r="AK388" s="210"/>
      <c r="AR388" s="213"/>
      <c r="AS388" s="213"/>
      <c r="AT388" s="213"/>
      <c r="AU388" s="213"/>
      <c r="AV388" s="213"/>
      <c r="AW388" s="213"/>
      <c r="AX388" s="213"/>
      <c r="AY388" s="213"/>
      <c r="AZ388" s="213"/>
      <c r="BA388" s="213"/>
      <c r="BB388" s="213"/>
      <c r="BC388" s="213"/>
      <c r="BH388" s="220"/>
      <c r="BI388" s="214"/>
      <c r="BJ388" s="214"/>
      <c r="BK388" s="214"/>
      <c r="BL388" s="214"/>
      <c r="BM388" s="214"/>
      <c r="BN388" s="214"/>
      <c r="BO388" s="180"/>
      <c r="BP388" s="180"/>
      <c r="BQ388" s="180"/>
      <c r="BR388" s="180"/>
      <c r="BS388" s="180"/>
      <c r="BT388" s="180"/>
      <c r="BU388" s="180"/>
      <c r="BV388" s="180"/>
      <c r="BW388" s="180"/>
      <c r="BX388" s="180"/>
      <c r="BY388" s="180"/>
      <c r="FB388" s="93"/>
      <c r="FC388" s="93"/>
      <c r="FD388" s="93"/>
      <c r="FE388" s="93"/>
      <c r="FF388" s="93"/>
      <c r="FG388" s="93"/>
      <c r="FH388" s="93"/>
      <c r="FI388" s="93"/>
      <c r="FJ388" s="93"/>
      <c r="FK388" s="93"/>
      <c r="FL388" s="93"/>
    </row>
    <row r="389" spans="29:168" ht="12.75">
      <c r="AC389" s="210"/>
      <c r="AD389" s="210"/>
      <c r="AF389" s="210"/>
      <c r="AG389" s="210"/>
      <c r="AH389" s="210"/>
      <c r="AI389" s="210"/>
      <c r="AJ389" s="210"/>
      <c r="AK389" s="210"/>
      <c r="AR389" s="213"/>
      <c r="AS389" s="213"/>
      <c r="AT389" s="213"/>
      <c r="AU389" s="213"/>
      <c r="AV389" s="220"/>
      <c r="AW389" s="214"/>
      <c r="AX389" s="213"/>
      <c r="AY389" s="213"/>
      <c r="AZ389" s="213"/>
      <c r="BA389" s="213"/>
      <c r="BB389" s="213"/>
      <c r="BC389" s="213"/>
      <c r="BH389" s="220"/>
      <c r="BI389" s="214"/>
      <c r="BJ389" s="214"/>
      <c r="BK389" s="214"/>
      <c r="BL389" s="214"/>
      <c r="BM389" s="214"/>
      <c r="BN389" s="214"/>
      <c r="BO389" s="180"/>
      <c r="BP389" s="180"/>
      <c r="BQ389" s="180"/>
      <c r="BR389" s="180"/>
      <c r="BS389" s="180"/>
      <c r="BT389" s="180"/>
      <c r="BU389" s="180"/>
      <c r="BV389" s="180"/>
      <c r="BW389" s="180"/>
      <c r="BX389" s="180"/>
      <c r="BY389" s="180"/>
      <c r="FB389" s="93"/>
      <c r="FC389" s="93"/>
      <c r="FD389" s="93"/>
      <c r="FE389" s="93"/>
      <c r="FF389" s="93"/>
      <c r="FG389" s="93"/>
      <c r="FH389" s="93"/>
      <c r="FI389" s="93"/>
      <c r="FJ389" s="93"/>
      <c r="FK389" s="93"/>
      <c r="FL389" s="93"/>
    </row>
    <row r="390" spans="29:168" ht="12.75">
      <c r="AC390" s="210"/>
      <c r="AD390" s="210"/>
      <c r="AF390" s="210"/>
      <c r="AG390" s="210"/>
      <c r="AH390" s="210"/>
      <c r="AI390" s="210"/>
      <c r="AJ390" s="210"/>
      <c r="AK390" s="210"/>
      <c r="AR390" s="213"/>
      <c r="AS390" s="213"/>
      <c r="AT390" s="213"/>
      <c r="AU390" s="213"/>
      <c r="AV390" s="220"/>
      <c r="AW390" s="214"/>
      <c r="AX390" s="213"/>
      <c r="AY390" s="213"/>
      <c r="AZ390" s="213"/>
      <c r="BA390" s="213"/>
      <c r="BB390" s="213"/>
      <c r="BC390" s="213"/>
      <c r="BH390" s="220"/>
      <c r="BI390" s="214"/>
      <c r="BJ390" s="214"/>
      <c r="BK390" s="214"/>
      <c r="BL390" s="214"/>
      <c r="BM390" s="214"/>
      <c r="BN390" s="214"/>
      <c r="BO390" s="180"/>
      <c r="BP390" s="180"/>
      <c r="BQ390" s="180"/>
      <c r="BR390" s="180"/>
      <c r="BS390" s="180"/>
      <c r="BT390" s="180"/>
      <c r="BU390" s="180"/>
      <c r="BV390" s="180"/>
      <c r="BW390" s="180"/>
      <c r="BX390" s="180"/>
      <c r="BY390" s="180"/>
      <c r="FB390" s="93"/>
      <c r="FC390" s="93"/>
      <c r="FD390" s="93"/>
      <c r="FE390" s="93"/>
      <c r="FF390" s="93"/>
      <c r="FG390" s="93"/>
      <c r="FH390" s="93"/>
      <c r="FI390" s="93"/>
      <c r="FJ390" s="93"/>
      <c r="FK390" s="93"/>
      <c r="FL390" s="93"/>
    </row>
    <row r="391" spans="29:168" ht="12.75">
      <c r="AC391" s="210"/>
      <c r="AD391" s="210"/>
      <c r="AF391" s="210"/>
      <c r="AG391" s="210"/>
      <c r="AH391" s="210"/>
      <c r="AI391" s="210"/>
      <c r="AJ391" s="210"/>
      <c r="AK391" s="210"/>
      <c r="AR391" s="213"/>
      <c r="AS391" s="213"/>
      <c r="AT391" s="213"/>
      <c r="AU391" s="213"/>
      <c r="AV391" s="213"/>
      <c r="AW391" s="213"/>
      <c r="AX391" s="214"/>
      <c r="AY391" s="214"/>
      <c r="AZ391" s="214"/>
      <c r="BA391" s="213"/>
      <c r="BB391" s="213"/>
      <c r="BC391" s="213"/>
      <c r="BH391" s="220"/>
      <c r="BI391" s="214"/>
      <c r="BJ391" s="214"/>
      <c r="BK391" s="214"/>
      <c r="BL391" s="214"/>
      <c r="BM391" s="214"/>
      <c r="BN391" s="214"/>
      <c r="BO391" s="180"/>
      <c r="BP391" s="180"/>
      <c r="BQ391" s="180"/>
      <c r="BR391" s="180"/>
      <c r="BS391" s="180"/>
      <c r="BT391" s="180"/>
      <c r="BU391" s="180"/>
      <c r="BV391" s="180"/>
      <c r="BW391" s="180"/>
      <c r="BX391" s="180"/>
      <c r="BY391" s="180"/>
      <c r="FB391" s="93"/>
      <c r="FC391" s="93"/>
      <c r="FD391" s="93"/>
      <c r="FE391" s="93"/>
      <c r="FF391" s="93"/>
      <c r="FG391" s="93"/>
      <c r="FH391" s="93"/>
      <c r="FI391" s="93"/>
      <c r="FJ391" s="93"/>
      <c r="FK391" s="93"/>
      <c r="FL391" s="93"/>
    </row>
    <row r="392" spans="29:168" ht="12.75">
      <c r="AC392" s="210"/>
      <c r="AD392" s="210"/>
      <c r="AF392" s="210"/>
      <c r="AG392" s="210"/>
      <c r="AH392" s="210"/>
      <c r="AI392" s="210"/>
      <c r="AJ392" s="210"/>
      <c r="AK392" s="210"/>
      <c r="AR392" s="213"/>
      <c r="AS392" s="213"/>
      <c r="AT392" s="213"/>
      <c r="AU392" s="213"/>
      <c r="AV392" s="213"/>
      <c r="AW392" s="213"/>
      <c r="AX392" s="214"/>
      <c r="AY392" s="214"/>
      <c r="AZ392" s="214"/>
      <c r="BA392" s="213"/>
      <c r="BB392" s="213"/>
      <c r="BC392" s="213"/>
      <c r="BH392" s="220"/>
      <c r="BI392" s="214"/>
      <c r="BJ392" s="214"/>
      <c r="BK392" s="214"/>
      <c r="BL392" s="214"/>
      <c r="BM392" s="214"/>
      <c r="BN392" s="214"/>
      <c r="BO392" s="180"/>
      <c r="BP392" s="180"/>
      <c r="BQ392" s="180"/>
      <c r="BR392" s="180"/>
      <c r="BS392" s="180"/>
      <c r="BT392" s="180"/>
      <c r="BU392" s="180"/>
      <c r="BV392" s="180"/>
      <c r="BW392" s="180"/>
      <c r="BX392" s="180"/>
      <c r="BY392" s="180"/>
      <c r="FB392" s="93"/>
      <c r="FC392" s="93"/>
      <c r="FD392" s="93"/>
      <c r="FE392" s="93"/>
      <c r="FF392" s="93"/>
      <c r="FG392" s="93"/>
      <c r="FH392" s="93"/>
      <c r="FI392" s="93"/>
      <c r="FJ392" s="93"/>
      <c r="FK392" s="93"/>
      <c r="FL392" s="93"/>
    </row>
    <row r="393" spans="29:168" ht="12.75">
      <c r="AC393" s="210"/>
      <c r="AD393" s="210"/>
      <c r="AF393" s="210"/>
      <c r="AG393" s="210"/>
      <c r="AH393" s="210"/>
      <c r="AI393" s="210"/>
      <c r="AJ393" s="210"/>
      <c r="AK393" s="210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H393" s="180"/>
      <c r="BI393" s="180"/>
      <c r="BJ393" s="180"/>
      <c r="BK393" s="180"/>
      <c r="BL393" s="180"/>
      <c r="BM393" s="180"/>
      <c r="BN393" s="180"/>
      <c r="BO393" s="180"/>
      <c r="BP393" s="180"/>
      <c r="BQ393" s="180"/>
      <c r="BR393" s="180"/>
      <c r="BS393" s="180"/>
      <c r="BT393" s="180"/>
      <c r="BU393" s="180"/>
      <c r="BV393" s="180"/>
      <c r="BW393" s="180"/>
      <c r="BX393" s="180"/>
      <c r="BY393" s="180"/>
      <c r="FB393" s="93"/>
      <c r="FC393" s="93"/>
      <c r="FD393" s="93"/>
      <c r="FE393" s="93"/>
      <c r="FF393" s="93"/>
      <c r="FG393" s="93"/>
      <c r="FH393" s="93"/>
      <c r="FI393" s="93"/>
      <c r="FJ393" s="93"/>
      <c r="FK393" s="93"/>
      <c r="FL393" s="93"/>
    </row>
    <row r="394" spans="29:168" ht="12.75">
      <c r="AC394" s="210"/>
      <c r="AD394" s="210"/>
      <c r="AF394" s="210"/>
      <c r="AG394" s="210"/>
      <c r="AH394" s="210"/>
      <c r="AI394" s="210"/>
      <c r="AJ394" s="210"/>
      <c r="AK394" s="210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H394" s="220"/>
      <c r="BI394" s="214"/>
      <c r="BJ394" s="214"/>
      <c r="BK394" s="214"/>
      <c r="BL394" s="214"/>
      <c r="BM394" s="214"/>
      <c r="BN394" s="214"/>
      <c r="BO394" s="180"/>
      <c r="BP394" s="180"/>
      <c r="BQ394" s="180"/>
      <c r="BR394" s="180"/>
      <c r="BS394" s="180"/>
      <c r="BT394" s="180"/>
      <c r="BU394" s="180"/>
      <c r="BV394" s="180"/>
      <c r="BW394" s="180"/>
      <c r="BX394" s="180"/>
      <c r="BY394" s="180"/>
      <c r="FB394" s="93"/>
      <c r="FC394" s="93"/>
      <c r="FD394" s="93"/>
      <c r="FE394" s="93"/>
      <c r="FF394" s="93"/>
      <c r="FG394" s="93"/>
      <c r="FH394" s="93"/>
      <c r="FI394" s="93"/>
      <c r="FJ394" s="93"/>
      <c r="FK394" s="93"/>
      <c r="FL394" s="93"/>
    </row>
    <row r="395" spans="29:168" ht="12.75">
      <c r="AC395" s="210"/>
      <c r="AD395" s="210"/>
      <c r="AF395" s="210"/>
      <c r="AG395" s="210"/>
      <c r="AH395" s="210"/>
      <c r="AI395" s="210"/>
      <c r="AJ395" s="210"/>
      <c r="AK395" s="210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F395" s="180"/>
      <c r="BH395" s="220"/>
      <c r="BI395" s="214"/>
      <c r="BJ395" s="214"/>
      <c r="BK395" s="214"/>
      <c r="BL395" s="214"/>
      <c r="BM395" s="214"/>
      <c r="BN395" s="214"/>
      <c r="BO395" s="180"/>
      <c r="BP395" s="180"/>
      <c r="BQ395" s="180"/>
      <c r="BR395" s="180"/>
      <c r="BS395" s="180"/>
      <c r="BT395" s="180"/>
      <c r="BU395" s="180"/>
      <c r="BV395" s="180"/>
      <c r="BW395" s="180"/>
      <c r="BX395" s="180"/>
      <c r="BY395" s="180"/>
      <c r="FB395" s="93"/>
      <c r="FC395" s="93"/>
      <c r="FD395" s="93"/>
      <c r="FE395" s="93"/>
      <c r="FF395" s="93"/>
      <c r="FG395" s="93"/>
      <c r="FH395" s="93"/>
      <c r="FI395" s="93"/>
      <c r="FJ395" s="93"/>
      <c r="FK395" s="93"/>
      <c r="FL395" s="93"/>
    </row>
    <row r="396" spans="29:168" ht="12.75">
      <c r="AC396" s="210"/>
      <c r="AD396" s="210"/>
      <c r="AF396" s="210"/>
      <c r="AG396" s="210"/>
      <c r="AH396" s="210"/>
      <c r="AI396" s="210"/>
      <c r="AJ396" s="210"/>
      <c r="AK396" s="210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180"/>
      <c r="BE396" s="180"/>
      <c r="BG396" s="180"/>
      <c r="BH396" s="220"/>
      <c r="BI396" s="214"/>
      <c r="BJ396" s="214"/>
      <c r="BK396" s="214"/>
      <c r="BL396" s="214"/>
      <c r="BM396" s="214"/>
      <c r="BN396" s="214"/>
      <c r="BO396" s="180"/>
      <c r="BP396" s="180"/>
      <c r="BQ396" s="180"/>
      <c r="BR396" s="180"/>
      <c r="BS396" s="180"/>
      <c r="BT396" s="180"/>
      <c r="BU396" s="180"/>
      <c r="BV396" s="180"/>
      <c r="BW396" s="180"/>
      <c r="BX396" s="180"/>
      <c r="BY396" s="180"/>
      <c r="FB396" s="93"/>
      <c r="FC396" s="93"/>
      <c r="FD396" s="93"/>
      <c r="FE396" s="93"/>
      <c r="FF396" s="93"/>
      <c r="FG396" s="93"/>
      <c r="FH396" s="93"/>
      <c r="FI396" s="93"/>
      <c r="FJ396" s="93"/>
      <c r="FK396" s="93"/>
      <c r="FL396" s="93"/>
    </row>
    <row r="397" spans="29:168" ht="12.75">
      <c r="AC397" s="210"/>
      <c r="AD397" s="210"/>
      <c r="AF397" s="210"/>
      <c r="AG397" s="210"/>
      <c r="AH397" s="210"/>
      <c r="AI397" s="210"/>
      <c r="AJ397" s="210"/>
      <c r="AK397" s="210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H397" s="220"/>
      <c r="BI397" s="214"/>
      <c r="BJ397" s="214"/>
      <c r="BK397" s="214"/>
      <c r="BL397" s="214"/>
      <c r="BM397" s="214"/>
      <c r="BN397" s="214"/>
      <c r="BO397" s="180"/>
      <c r="BP397" s="180"/>
      <c r="BQ397" s="180"/>
      <c r="BR397" s="180"/>
      <c r="BS397" s="180"/>
      <c r="BT397" s="180"/>
      <c r="BU397" s="180"/>
      <c r="BV397" s="180"/>
      <c r="BW397" s="180"/>
      <c r="BX397" s="180"/>
      <c r="BY397" s="180"/>
      <c r="FB397" s="93"/>
      <c r="FC397" s="93"/>
      <c r="FD397" s="93"/>
      <c r="FE397" s="93"/>
      <c r="FF397" s="93"/>
      <c r="FG397" s="93"/>
      <c r="FH397" s="93"/>
      <c r="FI397" s="93"/>
      <c r="FJ397" s="93"/>
      <c r="FK397" s="93"/>
      <c r="FL397" s="93"/>
    </row>
    <row r="398" spans="29:168" ht="12.75">
      <c r="AC398" s="210"/>
      <c r="AD398" s="210"/>
      <c r="AF398" s="210"/>
      <c r="AG398" s="210"/>
      <c r="AH398" s="210"/>
      <c r="AI398" s="210"/>
      <c r="AJ398" s="210"/>
      <c r="AK398" s="210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213"/>
      <c r="BB398" s="213"/>
      <c r="BC398" s="213"/>
      <c r="BH398" s="220"/>
      <c r="BI398" s="214"/>
      <c r="BJ398" s="214"/>
      <c r="BK398" s="214"/>
      <c r="BL398" s="214"/>
      <c r="BM398" s="214"/>
      <c r="BN398" s="214"/>
      <c r="BO398" s="180"/>
      <c r="BP398" s="180"/>
      <c r="BQ398" s="180"/>
      <c r="BR398" s="180"/>
      <c r="BS398" s="180"/>
      <c r="BT398" s="180"/>
      <c r="BU398" s="180"/>
      <c r="BV398" s="180"/>
      <c r="BW398" s="180"/>
      <c r="BX398" s="180"/>
      <c r="BY398" s="180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</row>
    <row r="399" spans="29:168" ht="12.75">
      <c r="AC399" s="210"/>
      <c r="AD399" s="210"/>
      <c r="AF399" s="210"/>
      <c r="AG399" s="210"/>
      <c r="AH399" s="210"/>
      <c r="AI399" s="210"/>
      <c r="AJ399" s="210"/>
      <c r="AK399" s="210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H399" s="220"/>
      <c r="BI399" s="214"/>
      <c r="BJ399" s="214"/>
      <c r="BK399" s="214"/>
      <c r="BL399" s="214"/>
      <c r="BM399" s="214"/>
      <c r="BN399" s="214"/>
      <c r="BO399" s="180"/>
      <c r="BP399" s="180"/>
      <c r="BQ399" s="180"/>
      <c r="BR399" s="180"/>
      <c r="BS399" s="180"/>
      <c r="BT399" s="180"/>
      <c r="BU399" s="180"/>
      <c r="BV399" s="180"/>
      <c r="BW399" s="180"/>
      <c r="BX399" s="180"/>
      <c r="BY399" s="180"/>
      <c r="FB399" s="93"/>
      <c r="FC399" s="93"/>
      <c r="FD399" s="93"/>
      <c r="FE399" s="93"/>
      <c r="FF399" s="93"/>
      <c r="FG399" s="93"/>
      <c r="FH399" s="93"/>
      <c r="FI399" s="93"/>
      <c r="FJ399" s="93"/>
      <c r="FK399" s="93"/>
      <c r="FL399" s="93"/>
    </row>
    <row r="400" spans="29:168" ht="12.75">
      <c r="AC400" s="210"/>
      <c r="AD400" s="210"/>
      <c r="AF400" s="210"/>
      <c r="AG400" s="210"/>
      <c r="AH400" s="210"/>
      <c r="AI400" s="210"/>
      <c r="AJ400" s="210"/>
      <c r="AK400" s="210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H400" s="220"/>
      <c r="BI400" s="214"/>
      <c r="BJ400" s="214"/>
      <c r="BK400" s="214"/>
      <c r="BL400" s="214"/>
      <c r="BM400" s="214"/>
      <c r="BN400" s="214"/>
      <c r="BO400" s="180"/>
      <c r="BP400" s="180"/>
      <c r="BQ400" s="180"/>
      <c r="BR400" s="180"/>
      <c r="BS400" s="180"/>
      <c r="BT400" s="180"/>
      <c r="BU400" s="180"/>
      <c r="BV400" s="180"/>
      <c r="BW400" s="180"/>
      <c r="BX400" s="180"/>
      <c r="BY400" s="180"/>
      <c r="FB400" s="93"/>
      <c r="FC400" s="93"/>
      <c r="FD400" s="93"/>
      <c r="FE400" s="93"/>
      <c r="FF400" s="93"/>
      <c r="FG400" s="93"/>
      <c r="FH400" s="93"/>
      <c r="FI400" s="93"/>
      <c r="FJ400" s="93"/>
      <c r="FK400" s="93"/>
      <c r="FL400" s="93"/>
    </row>
    <row r="401" spans="29:168" ht="12.75">
      <c r="AC401" s="210"/>
      <c r="AD401" s="210"/>
      <c r="AF401" s="210"/>
      <c r="AG401" s="210"/>
      <c r="AH401" s="210"/>
      <c r="AI401" s="210"/>
      <c r="AJ401" s="210"/>
      <c r="AK401" s="210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H401" s="220"/>
      <c r="BI401" s="214"/>
      <c r="BJ401" s="214"/>
      <c r="BK401" s="214"/>
      <c r="BL401" s="214"/>
      <c r="BM401" s="214"/>
      <c r="BN401" s="214"/>
      <c r="BO401" s="180"/>
      <c r="BP401" s="180"/>
      <c r="BQ401" s="180"/>
      <c r="BR401" s="180"/>
      <c r="BS401" s="180"/>
      <c r="BT401" s="180"/>
      <c r="BU401" s="180"/>
      <c r="BV401" s="180"/>
      <c r="BW401" s="180"/>
      <c r="BX401" s="180"/>
      <c r="BY401" s="180"/>
      <c r="FB401" s="93"/>
      <c r="FC401" s="93"/>
      <c r="FD401" s="93"/>
      <c r="FE401" s="93"/>
      <c r="FF401" s="93"/>
      <c r="FG401" s="93"/>
      <c r="FH401" s="93"/>
      <c r="FI401" s="93"/>
      <c r="FJ401" s="93"/>
      <c r="FK401" s="93"/>
      <c r="FL401" s="93"/>
    </row>
    <row r="402" spans="29:168" ht="12.75">
      <c r="AC402" s="210"/>
      <c r="AD402" s="210"/>
      <c r="AF402" s="210"/>
      <c r="AG402" s="210"/>
      <c r="AH402" s="210"/>
      <c r="AI402" s="210"/>
      <c r="AJ402" s="210"/>
      <c r="AK402" s="210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H402" s="220"/>
      <c r="BI402" s="214"/>
      <c r="BJ402" s="214"/>
      <c r="BK402" s="214"/>
      <c r="BL402" s="214"/>
      <c r="BM402" s="214"/>
      <c r="BN402" s="214"/>
      <c r="BO402" s="180"/>
      <c r="BP402" s="180"/>
      <c r="BQ402" s="180"/>
      <c r="BR402" s="180"/>
      <c r="BS402" s="180"/>
      <c r="BT402" s="180"/>
      <c r="BU402" s="180"/>
      <c r="BV402" s="180"/>
      <c r="BW402" s="180"/>
      <c r="BX402" s="180"/>
      <c r="BY402" s="180"/>
      <c r="FB402" s="93"/>
      <c r="FC402" s="93"/>
      <c r="FD402" s="93"/>
      <c r="FE402" s="93"/>
      <c r="FF402" s="93"/>
      <c r="FG402" s="93"/>
      <c r="FH402" s="93"/>
      <c r="FI402" s="93"/>
      <c r="FJ402" s="93"/>
      <c r="FK402" s="93"/>
      <c r="FL402" s="93"/>
    </row>
    <row r="403" spans="29:168" ht="12.75">
      <c r="AC403" s="210"/>
      <c r="AD403" s="210"/>
      <c r="AF403" s="210"/>
      <c r="AG403" s="210"/>
      <c r="AH403" s="210"/>
      <c r="AI403" s="210"/>
      <c r="AJ403" s="210"/>
      <c r="AK403" s="210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H403" s="220"/>
      <c r="BI403" s="214"/>
      <c r="BJ403" s="214"/>
      <c r="BK403" s="214"/>
      <c r="BL403" s="214"/>
      <c r="BM403" s="214"/>
      <c r="BN403" s="214"/>
      <c r="BO403" s="180"/>
      <c r="BP403" s="180"/>
      <c r="BQ403" s="180"/>
      <c r="BR403" s="180"/>
      <c r="BS403" s="180"/>
      <c r="BT403" s="180"/>
      <c r="BU403" s="180"/>
      <c r="BV403" s="180"/>
      <c r="BW403" s="180"/>
      <c r="BX403" s="180"/>
      <c r="BY403" s="180"/>
      <c r="FB403" s="93"/>
      <c r="FC403" s="93"/>
      <c r="FD403" s="93"/>
      <c r="FE403" s="93"/>
      <c r="FF403" s="93"/>
      <c r="FG403" s="93"/>
      <c r="FH403" s="93"/>
      <c r="FI403" s="93"/>
      <c r="FJ403" s="93"/>
      <c r="FK403" s="93"/>
      <c r="FL403" s="93"/>
    </row>
    <row r="404" spans="29:168" ht="12.75">
      <c r="AC404" s="210"/>
      <c r="AD404" s="210"/>
      <c r="AF404" s="210"/>
      <c r="AG404" s="210"/>
      <c r="AH404" s="210"/>
      <c r="AI404" s="210"/>
      <c r="AJ404" s="210"/>
      <c r="AK404" s="210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H404" s="220"/>
      <c r="BI404" s="214"/>
      <c r="BJ404" s="214"/>
      <c r="BK404" s="214"/>
      <c r="BL404" s="214"/>
      <c r="BM404" s="214"/>
      <c r="BN404" s="214"/>
      <c r="BO404" s="180"/>
      <c r="BP404" s="180"/>
      <c r="BQ404" s="180"/>
      <c r="BR404" s="180"/>
      <c r="BS404" s="180"/>
      <c r="BT404" s="180"/>
      <c r="BU404" s="180"/>
      <c r="BV404" s="180"/>
      <c r="BW404" s="180"/>
      <c r="BX404" s="180"/>
      <c r="BY404" s="180"/>
      <c r="FB404" s="93"/>
      <c r="FC404" s="93"/>
      <c r="FD404" s="93"/>
      <c r="FE404" s="93"/>
      <c r="FF404" s="93"/>
      <c r="FG404" s="93"/>
      <c r="FH404" s="93"/>
      <c r="FI404" s="93"/>
      <c r="FJ404" s="93"/>
      <c r="FK404" s="93"/>
      <c r="FL404" s="93"/>
    </row>
    <row r="405" spans="29:168" ht="12.75">
      <c r="AC405" s="210"/>
      <c r="AD405" s="210"/>
      <c r="AF405" s="210"/>
      <c r="AG405" s="210"/>
      <c r="AH405" s="210"/>
      <c r="AI405" s="210"/>
      <c r="AJ405" s="210"/>
      <c r="AK405" s="210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H405" s="220"/>
      <c r="BI405" s="214"/>
      <c r="BJ405" s="214"/>
      <c r="BK405" s="214"/>
      <c r="BL405" s="214"/>
      <c r="BM405" s="214"/>
      <c r="BN405" s="214"/>
      <c r="BO405" s="180"/>
      <c r="BP405" s="180"/>
      <c r="BQ405" s="180"/>
      <c r="BR405" s="180"/>
      <c r="BS405" s="180"/>
      <c r="BT405" s="180"/>
      <c r="BU405" s="180"/>
      <c r="BV405" s="180"/>
      <c r="BW405" s="180"/>
      <c r="BX405" s="180"/>
      <c r="BY405" s="180"/>
      <c r="FB405" s="93"/>
      <c r="FC405" s="93"/>
      <c r="FD405" s="93"/>
      <c r="FE405" s="93"/>
      <c r="FF405" s="93"/>
      <c r="FG405" s="93"/>
      <c r="FH405" s="93"/>
      <c r="FI405" s="93"/>
      <c r="FJ405" s="93"/>
      <c r="FK405" s="93"/>
      <c r="FL405" s="93"/>
    </row>
    <row r="406" spans="29:168" ht="12.75">
      <c r="AC406" s="210"/>
      <c r="AD406" s="210"/>
      <c r="AF406" s="210"/>
      <c r="AG406" s="210"/>
      <c r="AH406" s="210"/>
      <c r="AI406" s="210"/>
      <c r="AJ406" s="210"/>
      <c r="AK406" s="210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H406" s="220"/>
      <c r="BI406" s="214"/>
      <c r="BJ406" s="214"/>
      <c r="BK406" s="214"/>
      <c r="BL406" s="214"/>
      <c r="BM406" s="214"/>
      <c r="BN406" s="214"/>
      <c r="BO406" s="180"/>
      <c r="BP406" s="180"/>
      <c r="BQ406" s="180"/>
      <c r="BR406" s="180"/>
      <c r="BS406" s="180"/>
      <c r="BT406" s="180"/>
      <c r="BU406" s="180"/>
      <c r="BV406" s="180"/>
      <c r="BW406" s="180"/>
      <c r="BX406" s="180"/>
      <c r="BY406" s="180"/>
      <c r="FB406" s="93"/>
      <c r="FC406" s="93"/>
      <c r="FD406" s="93"/>
      <c r="FE406" s="93"/>
      <c r="FF406" s="93"/>
      <c r="FG406" s="93"/>
      <c r="FH406" s="93"/>
      <c r="FI406" s="93"/>
      <c r="FJ406" s="93"/>
      <c r="FK406" s="93"/>
      <c r="FL406" s="93"/>
    </row>
    <row r="407" spans="29:168" ht="12.75">
      <c r="AC407" s="210"/>
      <c r="AD407" s="210"/>
      <c r="AF407" s="210"/>
      <c r="AG407" s="210"/>
      <c r="AH407" s="210"/>
      <c r="AI407" s="210"/>
      <c r="AJ407" s="210"/>
      <c r="AK407" s="210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H407" s="220"/>
      <c r="BI407" s="214"/>
      <c r="BJ407" s="214"/>
      <c r="BK407" s="214"/>
      <c r="BL407" s="214"/>
      <c r="BM407" s="214"/>
      <c r="BN407" s="214"/>
      <c r="BO407" s="180"/>
      <c r="BP407" s="180"/>
      <c r="BQ407" s="180"/>
      <c r="BR407" s="180"/>
      <c r="BS407" s="180"/>
      <c r="BT407" s="180"/>
      <c r="BU407" s="180"/>
      <c r="BV407" s="180"/>
      <c r="BW407" s="180"/>
      <c r="BX407" s="180"/>
      <c r="BY407" s="180"/>
      <c r="FB407" s="93"/>
      <c r="FC407" s="93"/>
      <c r="FD407" s="93"/>
      <c r="FE407" s="93"/>
      <c r="FF407" s="93"/>
      <c r="FG407" s="93"/>
      <c r="FH407" s="93"/>
      <c r="FI407" s="93"/>
      <c r="FJ407" s="93"/>
      <c r="FK407" s="93"/>
      <c r="FL407" s="93"/>
    </row>
    <row r="408" spans="29:168" ht="12.75">
      <c r="AC408" s="210"/>
      <c r="AD408" s="210"/>
      <c r="AF408" s="210"/>
      <c r="AG408" s="210"/>
      <c r="AH408" s="210"/>
      <c r="AI408" s="210"/>
      <c r="AJ408" s="210"/>
      <c r="AK408" s="210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H408" s="220"/>
      <c r="BI408" s="214"/>
      <c r="BJ408" s="214"/>
      <c r="BK408" s="214"/>
      <c r="BL408" s="214"/>
      <c r="BM408" s="214"/>
      <c r="BN408" s="214"/>
      <c r="BO408" s="180"/>
      <c r="BP408" s="180"/>
      <c r="BQ408" s="180"/>
      <c r="BR408" s="180"/>
      <c r="BS408" s="180"/>
      <c r="BT408" s="180"/>
      <c r="BU408" s="180"/>
      <c r="BV408" s="180"/>
      <c r="BW408" s="180"/>
      <c r="BX408" s="180"/>
      <c r="BY408" s="180"/>
      <c r="FB408" s="93"/>
      <c r="FC408" s="93"/>
      <c r="FD408" s="93"/>
      <c r="FE408" s="93"/>
      <c r="FF408" s="93"/>
      <c r="FG408" s="93"/>
      <c r="FH408" s="93"/>
      <c r="FI408" s="93"/>
      <c r="FJ408" s="93"/>
      <c r="FK408" s="93"/>
      <c r="FL408" s="93"/>
    </row>
    <row r="409" spans="29:168" ht="12.75">
      <c r="AC409" s="210"/>
      <c r="AD409" s="210"/>
      <c r="AF409" s="210"/>
      <c r="AG409" s="213"/>
      <c r="AH409" s="213"/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H409" s="220"/>
      <c r="BI409" s="214"/>
      <c r="BJ409" s="214"/>
      <c r="BK409" s="214"/>
      <c r="BL409" s="214"/>
      <c r="BM409" s="214"/>
      <c r="BN409" s="214"/>
      <c r="BO409" s="180"/>
      <c r="BP409" s="180"/>
      <c r="BQ409" s="180"/>
      <c r="BR409" s="180"/>
      <c r="BS409" s="180"/>
      <c r="BT409" s="180"/>
      <c r="BU409" s="180"/>
      <c r="BV409" s="180"/>
      <c r="BW409" s="180"/>
      <c r="BX409" s="180"/>
      <c r="BY409" s="180"/>
      <c r="FB409" s="93"/>
      <c r="FC409" s="93"/>
      <c r="FD409" s="93"/>
      <c r="FE409" s="93"/>
      <c r="FF409" s="93"/>
      <c r="FG409" s="93"/>
      <c r="FH409" s="93"/>
      <c r="FI409" s="93"/>
      <c r="FJ409" s="93"/>
      <c r="FK409" s="93"/>
      <c r="FL409" s="93"/>
    </row>
    <row r="410" spans="29:168" ht="12.75">
      <c r="AC410" s="210"/>
      <c r="AD410" s="210"/>
      <c r="AF410" s="210"/>
      <c r="AG410" s="210"/>
      <c r="AH410" s="210"/>
      <c r="AI410" s="210"/>
      <c r="AJ410" s="210"/>
      <c r="AK410" s="210"/>
      <c r="AR410" s="213"/>
      <c r="AS410" s="213"/>
      <c r="AT410" s="213"/>
      <c r="AU410" s="213"/>
      <c r="AV410" s="213"/>
      <c r="AW410" s="213"/>
      <c r="AX410" s="213"/>
      <c r="AY410" s="213"/>
      <c r="AZ410" s="213"/>
      <c r="BA410" s="213"/>
      <c r="BB410" s="214"/>
      <c r="BC410" s="214"/>
      <c r="BH410" s="220"/>
      <c r="BI410" s="214"/>
      <c r="BJ410" s="214"/>
      <c r="BK410" s="214"/>
      <c r="BL410" s="214"/>
      <c r="BM410" s="214"/>
      <c r="BN410" s="214"/>
      <c r="BO410" s="180"/>
      <c r="BP410" s="180"/>
      <c r="BQ410" s="180"/>
      <c r="BR410" s="180"/>
      <c r="BS410" s="180"/>
      <c r="BT410" s="180"/>
      <c r="BU410" s="180"/>
      <c r="BV410" s="180"/>
      <c r="BW410" s="180"/>
      <c r="BX410" s="180"/>
      <c r="BY410" s="180"/>
      <c r="FB410" s="93"/>
      <c r="FC410" s="93"/>
      <c r="FD410" s="93"/>
      <c r="FE410" s="93"/>
      <c r="FF410" s="93"/>
      <c r="FG410" s="93"/>
      <c r="FH410" s="93"/>
      <c r="FI410" s="93"/>
      <c r="FJ410" s="93"/>
      <c r="FK410" s="93"/>
      <c r="FL410" s="93"/>
    </row>
    <row r="411" spans="29:168" ht="12.75">
      <c r="AC411" s="210"/>
      <c r="AD411" s="210"/>
      <c r="AF411" s="210"/>
      <c r="AG411" s="210"/>
      <c r="AH411" s="210"/>
      <c r="AI411" s="210"/>
      <c r="AJ411" s="210"/>
      <c r="AK411" s="210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H411" s="220"/>
      <c r="BI411" s="214"/>
      <c r="BJ411" s="214"/>
      <c r="BK411" s="214"/>
      <c r="BL411" s="214"/>
      <c r="BM411" s="214"/>
      <c r="BN411" s="214"/>
      <c r="BO411" s="180"/>
      <c r="BP411" s="180"/>
      <c r="BQ411" s="180"/>
      <c r="BR411" s="180"/>
      <c r="BS411" s="180"/>
      <c r="BT411" s="180"/>
      <c r="BU411" s="180"/>
      <c r="BV411" s="180"/>
      <c r="BW411" s="180"/>
      <c r="BX411" s="180"/>
      <c r="BY411" s="180"/>
      <c r="FB411" s="93"/>
      <c r="FC411" s="93"/>
      <c r="FD411" s="93"/>
      <c r="FE411" s="93"/>
      <c r="FF411" s="93"/>
      <c r="FG411" s="93"/>
      <c r="FH411" s="93"/>
      <c r="FI411" s="93"/>
      <c r="FJ411" s="93"/>
      <c r="FK411" s="93"/>
      <c r="FL411" s="93"/>
    </row>
    <row r="412" spans="29:168" ht="12.75">
      <c r="AC412" s="210"/>
      <c r="AD412" s="210"/>
      <c r="AF412" s="210"/>
      <c r="AG412" s="210"/>
      <c r="AH412" s="210"/>
      <c r="AI412" s="210"/>
      <c r="AJ412" s="210"/>
      <c r="AK412" s="210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H412" s="220"/>
      <c r="BI412" s="214"/>
      <c r="BJ412" s="214"/>
      <c r="BK412" s="214"/>
      <c r="BL412" s="214"/>
      <c r="BM412" s="214"/>
      <c r="BN412" s="214"/>
      <c r="BO412" s="180"/>
      <c r="BP412" s="180"/>
      <c r="BQ412" s="180"/>
      <c r="BR412" s="180"/>
      <c r="BS412" s="180"/>
      <c r="BT412" s="180"/>
      <c r="BU412" s="180"/>
      <c r="BV412" s="180"/>
      <c r="BW412" s="180"/>
      <c r="BX412" s="180"/>
      <c r="BY412" s="180"/>
      <c r="FB412" s="93"/>
      <c r="FC412" s="93"/>
      <c r="FD412" s="93"/>
      <c r="FE412" s="93"/>
      <c r="FF412" s="93"/>
      <c r="FG412" s="93"/>
      <c r="FH412" s="93"/>
      <c r="FI412" s="93"/>
      <c r="FJ412" s="93"/>
      <c r="FK412" s="93"/>
      <c r="FL412" s="93"/>
    </row>
    <row r="413" spans="29:168" ht="12.75">
      <c r="AC413" s="210"/>
      <c r="AD413" s="210"/>
      <c r="AF413" s="210"/>
      <c r="AG413" s="210"/>
      <c r="AH413" s="210"/>
      <c r="AI413" s="210"/>
      <c r="AJ413" s="210"/>
      <c r="AK413" s="210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H413" s="220"/>
      <c r="BI413" s="214"/>
      <c r="BJ413" s="214"/>
      <c r="BK413" s="214"/>
      <c r="BL413" s="214"/>
      <c r="BM413" s="214"/>
      <c r="BN413" s="214"/>
      <c r="BO413" s="180"/>
      <c r="BP413" s="180"/>
      <c r="BQ413" s="180"/>
      <c r="BR413" s="180"/>
      <c r="BS413" s="180"/>
      <c r="BT413" s="180"/>
      <c r="BU413" s="180"/>
      <c r="BV413" s="180"/>
      <c r="BW413" s="180"/>
      <c r="BX413" s="180"/>
      <c r="BY413" s="180"/>
      <c r="FB413" s="93"/>
      <c r="FC413" s="93"/>
      <c r="FD413" s="93"/>
      <c r="FE413" s="93"/>
      <c r="FF413" s="93"/>
      <c r="FG413" s="93"/>
      <c r="FH413" s="93"/>
      <c r="FI413" s="93"/>
      <c r="FJ413" s="93"/>
      <c r="FK413" s="93"/>
      <c r="FL413" s="93"/>
    </row>
    <row r="414" spans="29:168" ht="12.75">
      <c r="AC414" s="210"/>
      <c r="AD414" s="210"/>
      <c r="AF414" s="210"/>
      <c r="AG414" s="210"/>
      <c r="AH414" s="210"/>
      <c r="AI414" s="210"/>
      <c r="AJ414" s="210"/>
      <c r="AK414" s="210"/>
      <c r="AR414" s="213"/>
      <c r="AS414" s="213"/>
      <c r="AT414" s="213"/>
      <c r="AU414" s="213"/>
      <c r="AV414" s="213"/>
      <c r="AW414" s="213"/>
      <c r="AX414" s="213"/>
      <c r="AY414" s="213"/>
      <c r="AZ414" s="213"/>
      <c r="BA414" s="213"/>
      <c r="BB414" s="213"/>
      <c r="BC414" s="213"/>
      <c r="BH414" s="220"/>
      <c r="BI414" s="214"/>
      <c r="BJ414" s="214"/>
      <c r="BK414" s="214"/>
      <c r="BL414" s="214"/>
      <c r="BM414" s="214"/>
      <c r="BN414" s="214"/>
      <c r="BO414" s="180"/>
      <c r="BP414" s="180"/>
      <c r="BQ414" s="180"/>
      <c r="BR414" s="180"/>
      <c r="BS414" s="180"/>
      <c r="BT414" s="180"/>
      <c r="BU414" s="180"/>
      <c r="BV414" s="180"/>
      <c r="BW414" s="180"/>
      <c r="BX414" s="180"/>
      <c r="BY414" s="180"/>
      <c r="FB414" s="93"/>
      <c r="FC414" s="93"/>
      <c r="FD414" s="93"/>
      <c r="FE414" s="93"/>
      <c r="FF414" s="93"/>
      <c r="FG414" s="93"/>
      <c r="FH414" s="93"/>
      <c r="FI414" s="93"/>
      <c r="FJ414" s="93"/>
      <c r="FK414" s="93"/>
      <c r="FL414" s="93"/>
    </row>
    <row r="415" spans="29:168" ht="12.75">
      <c r="AC415" s="210"/>
      <c r="AD415" s="210"/>
      <c r="AF415" s="210"/>
      <c r="AG415" s="210"/>
      <c r="AH415" s="210"/>
      <c r="AI415" s="210"/>
      <c r="AJ415" s="210"/>
      <c r="AK415" s="210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14"/>
      <c r="BB415" s="213"/>
      <c r="BC415" s="213"/>
      <c r="BH415" s="220"/>
      <c r="BI415" s="214"/>
      <c r="BJ415" s="214"/>
      <c r="BK415" s="214"/>
      <c r="BL415" s="214"/>
      <c r="BM415" s="214"/>
      <c r="BN415" s="214"/>
      <c r="BO415" s="180"/>
      <c r="BP415" s="180"/>
      <c r="BQ415" s="180"/>
      <c r="BR415" s="180"/>
      <c r="BS415" s="180"/>
      <c r="BT415" s="180"/>
      <c r="BU415" s="180"/>
      <c r="BV415" s="180"/>
      <c r="BW415" s="180"/>
      <c r="BX415" s="180"/>
      <c r="BY415" s="180"/>
      <c r="EQ415" s="93"/>
      <c r="ER415" s="93"/>
      <c r="ES415" s="93"/>
      <c r="ET415" s="93"/>
      <c r="EU415" s="93"/>
      <c r="EV415" s="93"/>
      <c r="EW415" s="93"/>
      <c r="EX415" s="93"/>
      <c r="EY415" s="93"/>
      <c r="EZ415" s="93"/>
      <c r="FA415" s="93"/>
      <c r="FB415" s="93"/>
      <c r="FC415" s="93"/>
      <c r="FD415" s="93"/>
      <c r="FE415" s="93"/>
      <c r="FF415" s="93"/>
      <c r="FG415" s="93"/>
      <c r="FH415" s="93"/>
      <c r="FI415" s="93"/>
      <c r="FJ415" s="93"/>
      <c r="FK415" s="93"/>
      <c r="FL415" s="93"/>
    </row>
    <row r="416" spans="29:168" ht="12.75">
      <c r="AC416" s="210"/>
      <c r="AD416" s="210"/>
      <c r="AF416" s="210"/>
      <c r="AG416" s="210"/>
      <c r="AH416" s="210"/>
      <c r="AI416" s="210"/>
      <c r="AJ416" s="210"/>
      <c r="AK416" s="210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H416" s="220"/>
      <c r="BI416" s="214"/>
      <c r="BJ416" s="214"/>
      <c r="BK416" s="214"/>
      <c r="BL416" s="214"/>
      <c r="BM416" s="214"/>
      <c r="BN416" s="214"/>
      <c r="BO416" s="180"/>
      <c r="BP416" s="180"/>
      <c r="BQ416" s="180"/>
      <c r="BR416" s="180"/>
      <c r="BS416" s="180"/>
      <c r="BT416" s="180"/>
      <c r="BU416" s="180"/>
      <c r="BV416" s="180"/>
      <c r="BW416" s="180"/>
      <c r="BX416" s="180"/>
      <c r="BY416" s="180"/>
      <c r="EQ416" s="93"/>
      <c r="ER416" s="93"/>
      <c r="ES416" s="93"/>
      <c r="ET416" s="93"/>
      <c r="EU416" s="93"/>
      <c r="EV416" s="93"/>
      <c r="EW416" s="93"/>
      <c r="EX416" s="93"/>
      <c r="EY416" s="93"/>
      <c r="EZ416" s="93"/>
      <c r="FA416" s="93"/>
      <c r="FB416" s="93"/>
      <c r="FC416" s="93"/>
      <c r="FD416" s="93"/>
      <c r="FE416" s="93"/>
      <c r="FF416" s="93"/>
      <c r="FG416" s="93"/>
      <c r="FH416" s="93"/>
      <c r="FI416" s="93"/>
      <c r="FJ416" s="93"/>
      <c r="FK416" s="93"/>
      <c r="FL416" s="93"/>
    </row>
    <row r="417" spans="29:168" ht="12.75">
      <c r="AC417" s="210"/>
      <c r="AD417" s="210"/>
      <c r="AF417" s="210"/>
      <c r="AG417" s="210"/>
      <c r="AH417" s="210"/>
      <c r="AI417" s="210"/>
      <c r="AJ417" s="210"/>
      <c r="AK417" s="210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H417" s="220"/>
      <c r="BI417" s="214"/>
      <c r="BJ417" s="214"/>
      <c r="BK417" s="214"/>
      <c r="BL417" s="214"/>
      <c r="BM417" s="214"/>
      <c r="BN417" s="214"/>
      <c r="BO417" s="180"/>
      <c r="BP417" s="180"/>
      <c r="BQ417" s="180"/>
      <c r="BR417" s="180"/>
      <c r="BS417" s="180"/>
      <c r="BT417" s="180"/>
      <c r="BU417" s="180"/>
      <c r="BV417" s="180"/>
      <c r="BW417" s="180"/>
      <c r="BX417" s="180"/>
      <c r="BY417" s="180"/>
      <c r="EQ417" s="93"/>
      <c r="ER417" s="93"/>
      <c r="ES417" s="93"/>
      <c r="ET417" s="93"/>
      <c r="EU417" s="93"/>
      <c r="EV417" s="93"/>
      <c r="EW417" s="93"/>
      <c r="EX417" s="93"/>
      <c r="EY417" s="93"/>
      <c r="EZ417" s="93"/>
      <c r="FA417" s="93"/>
      <c r="FB417" s="93"/>
      <c r="FC417" s="93"/>
      <c r="FD417" s="93"/>
      <c r="FE417" s="93"/>
      <c r="FF417" s="93"/>
      <c r="FG417" s="93"/>
      <c r="FH417" s="93"/>
      <c r="FI417" s="93"/>
      <c r="FJ417" s="93"/>
      <c r="FK417" s="93"/>
      <c r="FL417" s="93"/>
    </row>
    <row r="418" spans="29:168" ht="12.75">
      <c r="AC418" s="210"/>
      <c r="AD418" s="210"/>
      <c r="AF418" s="210"/>
      <c r="AG418" s="210"/>
      <c r="AH418" s="210"/>
      <c r="AI418" s="210"/>
      <c r="AJ418" s="210"/>
      <c r="AK418" s="210"/>
      <c r="AR418" s="213"/>
      <c r="AS418" s="213"/>
      <c r="AT418" s="213"/>
      <c r="AU418" s="213"/>
      <c r="AV418" s="213"/>
      <c r="AW418" s="220"/>
      <c r="AX418" s="213"/>
      <c r="AY418" s="213"/>
      <c r="AZ418" s="213"/>
      <c r="BA418" s="213"/>
      <c r="BB418" s="213"/>
      <c r="BC418" s="213"/>
      <c r="BH418" s="220"/>
      <c r="BI418" s="214"/>
      <c r="BJ418" s="214"/>
      <c r="BK418" s="214"/>
      <c r="BL418" s="214"/>
      <c r="BM418" s="214"/>
      <c r="BN418" s="214"/>
      <c r="BO418" s="180"/>
      <c r="BP418" s="180"/>
      <c r="BQ418" s="180"/>
      <c r="BR418" s="180"/>
      <c r="BS418" s="180"/>
      <c r="BT418" s="180"/>
      <c r="BU418" s="180"/>
      <c r="BV418" s="180"/>
      <c r="BW418" s="180"/>
      <c r="BX418" s="180"/>
      <c r="BY418" s="180"/>
      <c r="EQ418" s="93"/>
      <c r="ER418" s="93"/>
      <c r="ES418" s="93"/>
      <c r="ET418" s="93"/>
      <c r="EU418" s="93"/>
      <c r="EV418" s="93"/>
      <c r="EW418" s="93"/>
      <c r="EX418" s="93"/>
      <c r="EY418" s="93"/>
      <c r="EZ418" s="93"/>
      <c r="FA418" s="93"/>
      <c r="FB418" s="93"/>
      <c r="FC418" s="93"/>
      <c r="FD418" s="93"/>
      <c r="FE418" s="93"/>
      <c r="FF418" s="93"/>
      <c r="FG418" s="93"/>
      <c r="FH418" s="93"/>
      <c r="FI418" s="93"/>
      <c r="FJ418" s="93"/>
      <c r="FK418" s="93"/>
      <c r="FL418" s="93"/>
    </row>
    <row r="419" spans="29:168" ht="12.75">
      <c r="AC419" s="210"/>
      <c r="AD419" s="210"/>
      <c r="AF419" s="210"/>
      <c r="AG419" s="210"/>
      <c r="AH419" s="210"/>
      <c r="AI419" s="210"/>
      <c r="AJ419" s="210"/>
      <c r="AK419" s="210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13"/>
      <c r="BB419" s="213"/>
      <c r="BC419" s="213"/>
      <c r="BH419" s="220"/>
      <c r="BI419" s="214"/>
      <c r="BJ419" s="214"/>
      <c r="BK419" s="214"/>
      <c r="BL419" s="214"/>
      <c r="BM419" s="214"/>
      <c r="BN419" s="214"/>
      <c r="BO419" s="180"/>
      <c r="BP419" s="180"/>
      <c r="BQ419" s="180"/>
      <c r="BR419" s="180"/>
      <c r="BS419" s="180"/>
      <c r="BT419" s="180"/>
      <c r="BU419" s="180"/>
      <c r="BV419" s="180"/>
      <c r="BW419" s="180"/>
      <c r="BX419" s="180"/>
      <c r="BY419" s="180"/>
      <c r="FB419" s="93"/>
      <c r="FC419" s="93"/>
      <c r="FD419" s="93"/>
      <c r="FE419" s="93"/>
      <c r="FF419" s="93"/>
      <c r="FG419" s="93"/>
      <c r="FH419" s="93"/>
      <c r="FI419" s="93"/>
      <c r="FJ419" s="93"/>
      <c r="FK419" s="93"/>
      <c r="FL419" s="93"/>
    </row>
    <row r="420" spans="29:168" ht="12.75">
      <c r="AC420" s="210"/>
      <c r="AD420" s="210"/>
      <c r="AF420" s="210"/>
      <c r="AG420" s="210"/>
      <c r="AH420" s="210"/>
      <c r="AI420" s="210"/>
      <c r="AJ420" s="210"/>
      <c r="AK420" s="210"/>
      <c r="AR420" s="213"/>
      <c r="AS420" s="213"/>
      <c r="AT420" s="213"/>
      <c r="AU420" s="213"/>
      <c r="AV420" s="213"/>
      <c r="AW420" s="213"/>
      <c r="AX420" s="214"/>
      <c r="AY420" s="214"/>
      <c r="AZ420" s="214"/>
      <c r="BA420" s="213"/>
      <c r="BB420" s="213"/>
      <c r="BC420" s="213"/>
      <c r="BH420" s="220"/>
      <c r="BI420" s="214"/>
      <c r="BJ420" s="214"/>
      <c r="BK420" s="214"/>
      <c r="BL420" s="214"/>
      <c r="BM420" s="214"/>
      <c r="BN420" s="214"/>
      <c r="BO420" s="180"/>
      <c r="BP420" s="180"/>
      <c r="BQ420" s="180"/>
      <c r="BR420" s="180"/>
      <c r="BS420" s="180"/>
      <c r="BT420" s="180"/>
      <c r="BU420" s="180"/>
      <c r="BV420" s="180"/>
      <c r="BW420" s="180"/>
      <c r="BX420" s="180"/>
      <c r="BY420" s="180"/>
      <c r="FB420" s="93"/>
      <c r="FC420" s="93"/>
      <c r="FD420" s="93"/>
      <c r="FE420" s="93"/>
      <c r="FF420" s="93"/>
      <c r="FG420" s="93"/>
      <c r="FH420" s="93"/>
      <c r="FI420" s="93"/>
      <c r="FJ420" s="93"/>
      <c r="FK420" s="93"/>
      <c r="FL420" s="93"/>
    </row>
    <row r="421" spans="29:168" ht="12.75">
      <c r="AC421" s="210"/>
      <c r="AD421" s="210"/>
      <c r="AF421" s="210"/>
      <c r="AG421" s="210"/>
      <c r="AH421" s="210"/>
      <c r="AI421" s="210"/>
      <c r="AJ421" s="210"/>
      <c r="AK421" s="210"/>
      <c r="AR421" s="213"/>
      <c r="AS421" s="213"/>
      <c r="AT421" s="213"/>
      <c r="AU421" s="213"/>
      <c r="AV421" s="213"/>
      <c r="AW421" s="213"/>
      <c r="AX421" s="213"/>
      <c r="AY421" s="213"/>
      <c r="AZ421" s="213"/>
      <c r="BA421" s="213"/>
      <c r="BB421" s="213"/>
      <c r="BC421" s="213"/>
      <c r="BH421" s="220"/>
      <c r="BI421" s="214"/>
      <c r="BJ421" s="214"/>
      <c r="BK421" s="214"/>
      <c r="BL421" s="214"/>
      <c r="BM421" s="214"/>
      <c r="BN421" s="214"/>
      <c r="BO421" s="180"/>
      <c r="BP421" s="180"/>
      <c r="BQ421" s="180"/>
      <c r="BR421" s="180"/>
      <c r="BS421" s="180"/>
      <c r="BT421" s="180"/>
      <c r="BU421" s="180"/>
      <c r="BV421" s="180"/>
      <c r="BW421" s="180"/>
      <c r="BX421" s="180"/>
      <c r="BY421" s="180"/>
      <c r="FB421" s="93"/>
      <c r="FC421" s="93"/>
      <c r="FD421" s="93"/>
      <c r="FE421" s="93"/>
      <c r="FF421" s="93"/>
      <c r="FG421" s="93"/>
      <c r="FH421" s="93"/>
      <c r="FI421" s="93"/>
      <c r="FJ421" s="93"/>
      <c r="FK421" s="93"/>
      <c r="FL421" s="93"/>
    </row>
    <row r="422" spans="29:168" ht="12.75">
      <c r="AC422" s="210"/>
      <c r="AD422" s="210"/>
      <c r="AF422" s="210"/>
      <c r="AG422" s="210"/>
      <c r="AH422" s="210"/>
      <c r="AI422" s="210"/>
      <c r="AJ422" s="210"/>
      <c r="AK422" s="210"/>
      <c r="AR422" s="213"/>
      <c r="AS422" s="213"/>
      <c r="AT422" s="213"/>
      <c r="AU422" s="213"/>
      <c r="AV422" s="213"/>
      <c r="AW422" s="213"/>
      <c r="AX422" s="213"/>
      <c r="AY422" s="213"/>
      <c r="AZ422" s="213"/>
      <c r="BA422" s="213"/>
      <c r="BB422" s="213"/>
      <c r="BC422" s="213"/>
      <c r="BH422" s="220"/>
      <c r="BI422" s="214"/>
      <c r="BJ422" s="214"/>
      <c r="BK422" s="214"/>
      <c r="BL422" s="214"/>
      <c r="BM422" s="214"/>
      <c r="BN422" s="214"/>
      <c r="BO422" s="180"/>
      <c r="BP422" s="180"/>
      <c r="BQ422" s="180"/>
      <c r="BR422" s="180"/>
      <c r="BS422" s="180"/>
      <c r="BT422" s="180"/>
      <c r="BU422" s="180"/>
      <c r="BV422" s="180"/>
      <c r="BW422" s="180"/>
      <c r="BX422" s="180"/>
      <c r="BY422" s="180"/>
      <c r="FB422" s="93"/>
      <c r="FC422" s="93"/>
      <c r="FD422" s="93"/>
      <c r="FE422" s="93"/>
      <c r="FF422" s="93"/>
      <c r="FG422" s="93"/>
      <c r="FH422" s="93"/>
      <c r="FI422" s="93"/>
      <c r="FJ422" s="93"/>
      <c r="FK422" s="93"/>
      <c r="FL422" s="93"/>
    </row>
    <row r="423" spans="29:168" ht="12.75">
      <c r="AC423" s="210"/>
      <c r="AD423" s="210"/>
      <c r="AF423" s="210"/>
      <c r="AG423" s="210"/>
      <c r="AH423" s="210"/>
      <c r="AI423" s="210"/>
      <c r="AJ423" s="210"/>
      <c r="AK423" s="210"/>
      <c r="AR423" s="213"/>
      <c r="AS423" s="213"/>
      <c r="AT423" s="213"/>
      <c r="AU423" s="213"/>
      <c r="AV423" s="213"/>
      <c r="AW423" s="213"/>
      <c r="AX423" s="213"/>
      <c r="AY423" s="213"/>
      <c r="AZ423" s="213"/>
      <c r="BA423" s="213"/>
      <c r="BB423" s="213"/>
      <c r="BC423" s="213"/>
      <c r="BH423" s="220"/>
      <c r="BI423" s="214"/>
      <c r="BJ423" s="214"/>
      <c r="BK423" s="214"/>
      <c r="BL423" s="214"/>
      <c r="BM423" s="214"/>
      <c r="BN423" s="214"/>
      <c r="BO423" s="180"/>
      <c r="BP423" s="180"/>
      <c r="BQ423" s="180"/>
      <c r="BR423" s="180"/>
      <c r="BS423" s="180"/>
      <c r="BT423" s="180"/>
      <c r="BU423" s="180"/>
      <c r="BV423" s="180"/>
      <c r="BW423" s="180"/>
      <c r="BX423" s="180"/>
      <c r="BY423" s="180"/>
      <c r="FB423" s="93"/>
      <c r="FC423" s="93"/>
      <c r="FD423" s="93"/>
      <c r="FE423" s="93"/>
      <c r="FF423" s="93"/>
      <c r="FG423" s="93"/>
      <c r="FH423" s="93"/>
      <c r="FI423" s="93"/>
      <c r="FJ423" s="93"/>
      <c r="FK423" s="93"/>
      <c r="FL423" s="93"/>
    </row>
    <row r="424" spans="29:168" ht="12.75">
      <c r="AC424" s="210"/>
      <c r="AD424" s="210"/>
      <c r="AF424" s="210"/>
      <c r="AG424" s="210"/>
      <c r="AH424" s="210"/>
      <c r="AI424" s="210"/>
      <c r="AJ424" s="210"/>
      <c r="AK424" s="210"/>
      <c r="AR424" s="213"/>
      <c r="AS424" s="213"/>
      <c r="AT424" s="213"/>
      <c r="AU424" s="213"/>
      <c r="AV424" s="213"/>
      <c r="AW424" s="213"/>
      <c r="AX424" s="213"/>
      <c r="AY424" s="213"/>
      <c r="AZ424" s="213"/>
      <c r="BA424" s="213"/>
      <c r="BB424" s="213"/>
      <c r="BC424" s="213"/>
      <c r="BH424" s="220"/>
      <c r="BI424" s="214"/>
      <c r="BJ424" s="214"/>
      <c r="BK424" s="214"/>
      <c r="BL424" s="214"/>
      <c r="BM424" s="214"/>
      <c r="BN424" s="214"/>
      <c r="BO424" s="180"/>
      <c r="BP424" s="180"/>
      <c r="BQ424" s="180"/>
      <c r="BR424" s="180"/>
      <c r="BS424" s="180"/>
      <c r="BT424" s="180"/>
      <c r="BU424" s="180"/>
      <c r="BV424" s="180"/>
      <c r="BW424" s="180"/>
      <c r="BX424" s="180"/>
      <c r="BY424" s="180"/>
      <c r="FB424" s="93"/>
      <c r="FC424" s="93"/>
      <c r="FD424" s="93"/>
      <c r="FE424" s="93"/>
      <c r="FF424" s="93"/>
      <c r="FG424" s="93"/>
      <c r="FH424" s="93"/>
      <c r="FI424" s="93"/>
      <c r="FJ424" s="93"/>
      <c r="FK424" s="93"/>
      <c r="FL424" s="93"/>
    </row>
    <row r="425" spans="29:168" ht="12.75">
      <c r="AC425" s="210"/>
      <c r="AD425" s="210"/>
      <c r="AF425" s="210"/>
      <c r="AG425" s="210"/>
      <c r="AH425" s="210"/>
      <c r="AI425" s="210"/>
      <c r="AJ425" s="210"/>
      <c r="AK425" s="210"/>
      <c r="AR425" s="213"/>
      <c r="AS425" s="213"/>
      <c r="AT425" s="213"/>
      <c r="AU425" s="213"/>
      <c r="AV425" s="213"/>
      <c r="AW425" s="213"/>
      <c r="AX425" s="213"/>
      <c r="AY425" s="213"/>
      <c r="AZ425" s="213"/>
      <c r="BA425" s="213"/>
      <c r="BB425" s="213"/>
      <c r="BC425" s="213"/>
      <c r="BH425" s="220"/>
      <c r="BI425" s="214"/>
      <c r="BJ425" s="214"/>
      <c r="BK425" s="214"/>
      <c r="BL425" s="214"/>
      <c r="BM425" s="214"/>
      <c r="BN425" s="214"/>
      <c r="BO425" s="180"/>
      <c r="BP425" s="180"/>
      <c r="BQ425" s="180"/>
      <c r="BR425" s="180"/>
      <c r="BS425" s="180"/>
      <c r="BT425" s="180"/>
      <c r="BU425" s="180"/>
      <c r="BV425" s="180"/>
      <c r="BW425" s="180"/>
      <c r="BX425" s="180"/>
      <c r="BY425" s="180"/>
      <c r="FB425" s="93"/>
      <c r="FC425" s="93"/>
      <c r="FD425" s="93"/>
      <c r="FE425" s="93"/>
      <c r="FF425" s="93"/>
      <c r="FG425" s="93"/>
      <c r="FH425" s="93"/>
      <c r="FI425" s="93"/>
      <c r="FJ425" s="93"/>
      <c r="FK425" s="93"/>
      <c r="FL425" s="93"/>
    </row>
    <row r="426" spans="29:168" ht="12.75">
      <c r="AC426" s="210"/>
      <c r="AD426" s="210"/>
      <c r="AF426" s="210"/>
      <c r="AG426" s="210"/>
      <c r="AH426" s="210"/>
      <c r="AI426" s="210"/>
      <c r="AJ426" s="210"/>
      <c r="AK426" s="210"/>
      <c r="AR426" s="213"/>
      <c r="AS426" s="213"/>
      <c r="AT426" s="213"/>
      <c r="AU426" s="213"/>
      <c r="AV426" s="213"/>
      <c r="AW426" s="213"/>
      <c r="AX426" s="213"/>
      <c r="AY426" s="213"/>
      <c r="AZ426" s="213"/>
      <c r="BA426" s="213"/>
      <c r="BB426" s="213"/>
      <c r="BC426" s="213"/>
      <c r="BH426" s="220"/>
      <c r="BI426" s="214"/>
      <c r="BJ426" s="214"/>
      <c r="BK426" s="214"/>
      <c r="BL426" s="214"/>
      <c r="BM426" s="214"/>
      <c r="BN426" s="214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FB426" s="93"/>
      <c r="FC426" s="93"/>
      <c r="FD426" s="93"/>
      <c r="FE426" s="93"/>
      <c r="FF426" s="93"/>
      <c r="FG426" s="93"/>
      <c r="FH426" s="93"/>
      <c r="FI426" s="93"/>
      <c r="FJ426" s="93"/>
      <c r="FK426" s="93"/>
      <c r="FL426" s="93"/>
    </row>
    <row r="427" spans="29:168" ht="12.75">
      <c r="AC427" s="210"/>
      <c r="AD427" s="210"/>
      <c r="AF427" s="210"/>
      <c r="AG427" s="210"/>
      <c r="AH427" s="210"/>
      <c r="AI427" s="210"/>
      <c r="AJ427" s="210"/>
      <c r="AK427" s="210"/>
      <c r="AR427" s="213"/>
      <c r="AS427" s="213"/>
      <c r="AT427" s="213"/>
      <c r="AU427" s="213"/>
      <c r="AV427" s="213"/>
      <c r="AW427" s="213"/>
      <c r="AX427" s="213"/>
      <c r="AY427" s="213"/>
      <c r="AZ427" s="213"/>
      <c r="BA427" s="213"/>
      <c r="BB427" s="213"/>
      <c r="BC427" s="213"/>
      <c r="BH427" s="180"/>
      <c r="BI427" s="180"/>
      <c r="BJ427" s="180"/>
      <c r="BK427" s="180"/>
      <c r="BL427" s="180"/>
      <c r="BM427" s="180"/>
      <c r="BN427" s="180"/>
      <c r="BO427" s="180"/>
      <c r="BP427" s="180"/>
      <c r="BQ427" s="180"/>
      <c r="BR427" s="180"/>
      <c r="BS427" s="180"/>
      <c r="BT427" s="180"/>
      <c r="BU427" s="180"/>
      <c r="BV427" s="180"/>
      <c r="BW427" s="180"/>
      <c r="BX427" s="180"/>
      <c r="BY427" s="180"/>
      <c r="FB427" s="93"/>
      <c r="FC427" s="93"/>
      <c r="FD427" s="93"/>
      <c r="FE427" s="93"/>
      <c r="FF427" s="93"/>
      <c r="FG427" s="93"/>
      <c r="FH427" s="93"/>
      <c r="FI427" s="93"/>
      <c r="FJ427" s="93"/>
      <c r="FK427" s="93"/>
      <c r="FL427" s="93"/>
    </row>
    <row r="428" spans="29:168" ht="12.75">
      <c r="AC428" s="210"/>
      <c r="AD428" s="210"/>
      <c r="AF428" s="210"/>
      <c r="AG428" s="210"/>
      <c r="AH428" s="210"/>
      <c r="AI428" s="210"/>
      <c r="AJ428" s="210"/>
      <c r="AK428" s="210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H428" s="180"/>
      <c r="BI428" s="180"/>
      <c r="BJ428" s="180"/>
      <c r="BK428" s="180"/>
      <c r="BL428" s="180"/>
      <c r="BM428" s="180"/>
      <c r="BN428" s="180"/>
      <c r="BO428" s="180"/>
      <c r="BP428" s="180"/>
      <c r="BQ428" s="180"/>
      <c r="BR428" s="180"/>
      <c r="BS428" s="180"/>
      <c r="BT428" s="180"/>
      <c r="BU428" s="180"/>
      <c r="BV428" s="180"/>
      <c r="BW428" s="180"/>
      <c r="BX428" s="180"/>
      <c r="BY428" s="180"/>
      <c r="FB428" s="93"/>
      <c r="FC428" s="93"/>
      <c r="FD428" s="93"/>
      <c r="FE428" s="93"/>
      <c r="FF428" s="93"/>
      <c r="FG428" s="93"/>
      <c r="FH428" s="93"/>
      <c r="FI428" s="93"/>
      <c r="FJ428" s="93"/>
      <c r="FK428" s="93"/>
      <c r="FL428" s="93"/>
    </row>
    <row r="429" spans="29:168" ht="12.75">
      <c r="AC429" s="210"/>
      <c r="AD429" s="210"/>
      <c r="AF429" s="210"/>
      <c r="AG429" s="210"/>
      <c r="AH429" s="210"/>
      <c r="AI429" s="210"/>
      <c r="AJ429" s="210"/>
      <c r="AK429" s="210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F429" s="180"/>
      <c r="BH429" s="180"/>
      <c r="BI429" s="180"/>
      <c r="BJ429" s="180"/>
      <c r="BK429" s="180"/>
      <c r="BL429" s="180"/>
      <c r="BM429" s="180"/>
      <c r="BN429" s="180"/>
      <c r="BO429" s="180"/>
      <c r="BP429" s="180"/>
      <c r="BQ429" s="180"/>
      <c r="BR429" s="180"/>
      <c r="BS429" s="180"/>
      <c r="BT429" s="180"/>
      <c r="BU429" s="180"/>
      <c r="BV429" s="180"/>
      <c r="BW429" s="180"/>
      <c r="BX429" s="180"/>
      <c r="BY429" s="180"/>
      <c r="FB429" s="93"/>
      <c r="FC429" s="93"/>
      <c r="FD429" s="93"/>
      <c r="FE429" s="93"/>
      <c r="FF429" s="93"/>
      <c r="FG429" s="93"/>
      <c r="FH429" s="93"/>
      <c r="FI429" s="93"/>
      <c r="FJ429" s="93"/>
      <c r="FK429" s="93"/>
      <c r="FL429" s="93"/>
    </row>
    <row r="430" spans="29:168" ht="12.75">
      <c r="AC430" s="210"/>
      <c r="AD430" s="210"/>
      <c r="AF430" s="210"/>
      <c r="AG430" s="210"/>
      <c r="AH430" s="210"/>
      <c r="AI430" s="210"/>
      <c r="AJ430" s="210"/>
      <c r="AK430" s="210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13"/>
      <c r="BB430" s="213"/>
      <c r="BC430" s="213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80"/>
      <c r="BN430" s="180"/>
      <c r="BO430" s="180"/>
      <c r="BP430" s="180"/>
      <c r="BQ430" s="180"/>
      <c r="BR430" s="180"/>
      <c r="BS430" s="180"/>
      <c r="BT430" s="180"/>
      <c r="BU430" s="180"/>
      <c r="BV430" s="180"/>
      <c r="BW430" s="180"/>
      <c r="BX430" s="180"/>
      <c r="BY430" s="180"/>
      <c r="EQ430" s="93"/>
      <c r="ER430" s="93"/>
      <c r="ES430" s="93"/>
      <c r="ET430" s="93"/>
      <c r="EU430" s="93"/>
      <c r="EV430" s="93"/>
      <c r="EW430" s="93"/>
      <c r="EX430" s="93"/>
      <c r="EY430" s="93"/>
      <c r="EZ430" s="93"/>
      <c r="FA430" s="93"/>
      <c r="FB430" s="93"/>
      <c r="FC430" s="93"/>
      <c r="FD430" s="93"/>
      <c r="FE430" s="93"/>
      <c r="FF430" s="93"/>
      <c r="FG430" s="93"/>
      <c r="FH430" s="93"/>
      <c r="FI430" s="93"/>
      <c r="FJ430" s="93"/>
      <c r="FK430" s="93"/>
      <c r="FL430" s="93"/>
    </row>
    <row r="431" spans="29:168" ht="12.75">
      <c r="AC431" s="210"/>
      <c r="AD431" s="210"/>
      <c r="AF431" s="210"/>
      <c r="AG431" s="210"/>
      <c r="AH431" s="210"/>
      <c r="AI431" s="210"/>
      <c r="AJ431" s="210"/>
      <c r="AK431" s="210"/>
      <c r="AR431" s="213"/>
      <c r="AS431" s="213"/>
      <c r="AT431" s="213"/>
      <c r="AU431" s="213"/>
      <c r="AV431" s="213"/>
      <c r="AW431" s="213"/>
      <c r="AX431" s="213"/>
      <c r="AY431" s="213"/>
      <c r="AZ431" s="213"/>
      <c r="BA431" s="213"/>
      <c r="BB431" s="213"/>
      <c r="BC431" s="213"/>
      <c r="BD431" s="180"/>
      <c r="BE431" s="180"/>
      <c r="BF431" s="180"/>
      <c r="BG431" s="180"/>
      <c r="BH431" s="220"/>
      <c r="BI431" s="214"/>
      <c r="BJ431" s="214"/>
      <c r="BK431" s="214"/>
      <c r="BL431" s="214"/>
      <c r="BM431" s="214"/>
      <c r="BN431" s="214"/>
      <c r="BO431" s="180"/>
      <c r="BP431" s="180"/>
      <c r="BQ431" s="180"/>
      <c r="BR431" s="180"/>
      <c r="BS431" s="180"/>
      <c r="BT431" s="180"/>
      <c r="BU431" s="180"/>
      <c r="BV431" s="180"/>
      <c r="BW431" s="180"/>
      <c r="BX431" s="180"/>
      <c r="BY431" s="180"/>
      <c r="EQ431" s="93"/>
      <c r="ER431" s="93"/>
      <c r="ES431" s="93"/>
      <c r="ET431" s="93"/>
      <c r="EU431" s="93"/>
      <c r="EV431" s="93"/>
      <c r="EW431" s="93"/>
      <c r="EX431" s="93"/>
      <c r="EY431" s="93"/>
      <c r="EZ431" s="93"/>
      <c r="FA431" s="93"/>
      <c r="FB431" s="93"/>
      <c r="FC431" s="93"/>
      <c r="FD431" s="93"/>
      <c r="FE431" s="93"/>
      <c r="FF431" s="93"/>
      <c r="FG431" s="93"/>
      <c r="FH431" s="93"/>
      <c r="FI431" s="93"/>
      <c r="FJ431" s="93"/>
      <c r="FK431" s="93"/>
      <c r="FL431" s="93"/>
    </row>
    <row r="432" spans="29:168" ht="12.75">
      <c r="AC432" s="210"/>
      <c r="AD432" s="210"/>
      <c r="AF432" s="210"/>
      <c r="AG432" s="210"/>
      <c r="AH432" s="210"/>
      <c r="AI432" s="210"/>
      <c r="AJ432" s="210"/>
      <c r="AK432" s="210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180"/>
      <c r="BE432" s="180"/>
      <c r="BF432" s="180"/>
      <c r="BG432" s="180"/>
      <c r="BH432" s="220"/>
      <c r="BI432" s="214"/>
      <c r="BJ432" s="214"/>
      <c r="BK432" s="214"/>
      <c r="BL432" s="214"/>
      <c r="BM432" s="214"/>
      <c r="BN432" s="214"/>
      <c r="BO432" s="180"/>
      <c r="BP432" s="180"/>
      <c r="BQ432" s="180"/>
      <c r="BR432" s="180"/>
      <c r="BS432" s="180"/>
      <c r="BT432" s="180"/>
      <c r="BU432" s="180"/>
      <c r="BV432" s="180"/>
      <c r="BW432" s="180"/>
      <c r="BX432" s="180"/>
      <c r="BY432" s="180"/>
      <c r="FB432" s="93"/>
      <c r="FC432" s="93"/>
      <c r="FD432" s="93"/>
      <c r="FE432" s="93"/>
      <c r="FF432" s="93"/>
      <c r="FG432" s="93"/>
      <c r="FH432" s="93"/>
      <c r="FI432" s="93"/>
      <c r="FJ432" s="93"/>
      <c r="FK432" s="93"/>
      <c r="FL432" s="93"/>
    </row>
    <row r="433" spans="29:168" ht="12.75">
      <c r="AC433" s="210"/>
      <c r="AD433" s="210"/>
      <c r="AF433" s="210"/>
      <c r="AG433" s="210"/>
      <c r="AH433" s="210"/>
      <c r="AI433" s="210"/>
      <c r="AJ433" s="210"/>
      <c r="AK433" s="210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180"/>
      <c r="BE433" s="180"/>
      <c r="BG433" s="180"/>
      <c r="BH433" s="220"/>
      <c r="BI433" s="214"/>
      <c r="BJ433" s="214"/>
      <c r="BK433" s="214"/>
      <c r="BL433" s="214"/>
      <c r="BM433" s="214"/>
      <c r="BN433" s="214"/>
      <c r="BO433" s="180"/>
      <c r="BP433" s="180"/>
      <c r="BQ433" s="180"/>
      <c r="BR433" s="180"/>
      <c r="BS433" s="180"/>
      <c r="BT433" s="180"/>
      <c r="BU433" s="180"/>
      <c r="BV433" s="180"/>
      <c r="BW433" s="180"/>
      <c r="BX433" s="180"/>
      <c r="BY433" s="180"/>
      <c r="FB433" s="93"/>
      <c r="FC433" s="93"/>
      <c r="FD433" s="93"/>
      <c r="FE433" s="93"/>
      <c r="FF433" s="93"/>
      <c r="FG433" s="93"/>
      <c r="FH433" s="93"/>
      <c r="FI433" s="93"/>
      <c r="FJ433" s="93"/>
      <c r="FK433" s="93"/>
      <c r="FL433" s="93"/>
    </row>
    <row r="434" spans="29:168" ht="12.75">
      <c r="AC434" s="210"/>
      <c r="AD434" s="210"/>
      <c r="AF434" s="210"/>
      <c r="AG434" s="210"/>
      <c r="AH434" s="210"/>
      <c r="AI434" s="210"/>
      <c r="AJ434" s="210"/>
      <c r="AK434" s="210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H434" s="220"/>
      <c r="BI434" s="214"/>
      <c r="BJ434" s="214"/>
      <c r="BK434" s="214"/>
      <c r="BL434" s="214"/>
      <c r="BM434" s="214"/>
      <c r="BN434" s="214"/>
      <c r="BO434" s="180"/>
      <c r="BP434" s="180"/>
      <c r="BQ434" s="180"/>
      <c r="BR434" s="180"/>
      <c r="BS434" s="180"/>
      <c r="BT434" s="180"/>
      <c r="BU434" s="180"/>
      <c r="BV434" s="180"/>
      <c r="BW434" s="180"/>
      <c r="BX434" s="180"/>
      <c r="BY434" s="180"/>
      <c r="FB434" s="93"/>
      <c r="FC434" s="93"/>
      <c r="FD434" s="93"/>
      <c r="FE434" s="93"/>
      <c r="FF434" s="93"/>
      <c r="FG434" s="93"/>
      <c r="FH434" s="93"/>
      <c r="FI434" s="93"/>
      <c r="FJ434" s="93"/>
      <c r="FK434" s="93"/>
      <c r="FL434" s="93"/>
    </row>
    <row r="435" spans="29:168" ht="12.75">
      <c r="AC435" s="210"/>
      <c r="AD435" s="210"/>
      <c r="AF435" s="210"/>
      <c r="AG435" s="210"/>
      <c r="AH435" s="210"/>
      <c r="AI435" s="210"/>
      <c r="AJ435" s="210"/>
      <c r="AK435" s="210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H435" s="220"/>
      <c r="BI435" s="214"/>
      <c r="BJ435" s="214"/>
      <c r="BK435" s="214"/>
      <c r="BL435" s="214"/>
      <c r="BM435" s="214"/>
      <c r="BN435" s="214"/>
      <c r="BO435" s="180"/>
      <c r="BP435" s="180"/>
      <c r="BQ435" s="180"/>
      <c r="BR435" s="180"/>
      <c r="BS435" s="180"/>
      <c r="BT435" s="180"/>
      <c r="BU435" s="180"/>
      <c r="BV435" s="180"/>
      <c r="BW435" s="180"/>
      <c r="BX435" s="180"/>
      <c r="BY435" s="180"/>
      <c r="FB435" s="93"/>
      <c r="FC435" s="93"/>
      <c r="FD435" s="93"/>
      <c r="FE435" s="93"/>
      <c r="FF435" s="93"/>
      <c r="FG435" s="93"/>
      <c r="FH435" s="93"/>
      <c r="FI435" s="93"/>
      <c r="FJ435" s="93"/>
      <c r="FK435" s="93"/>
      <c r="FL435" s="93"/>
    </row>
    <row r="436" spans="29:168" ht="12.75">
      <c r="AC436" s="210"/>
      <c r="AD436" s="210"/>
      <c r="AF436" s="210"/>
      <c r="AG436" s="210"/>
      <c r="AH436" s="210"/>
      <c r="AI436" s="210"/>
      <c r="AJ436" s="210"/>
      <c r="AK436" s="210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H436" s="220"/>
      <c r="BI436" s="214"/>
      <c r="BJ436" s="214"/>
      <c r="BK436" s="214"/>
      <c r="BL436" s="214"/>
      <c r="BM436" s="214"/>
      <c r="BN436" s="214"/>
      <c r="BO436" s="180"/>
      <c r="BP436" s="180"/>
      <c r="BQ436" s="180"/>
      <c r="BR436" s="180"/>
      <c r="BS436" s="180"/>
      <c r="BT436" s="180"/>
      <c r="BU436" s="180"/>
      <c r="BV436" s="180"/>
      <c r="BW436" s="180"/>
      <c r="BX436" s="180"/>
      <c r="BY436" s="180"/>
      <c r="FB436" s="93"/>
      <c r="FC436" s="93"/>
      <c r="FD436" s="93"/>
      <c r="FE436" s="93"/>
      <c r="FF436" s="93"/>
      <c r="FG436" s="93"/>
      <c r="FH436" s="93"/>
      <c r="FI436" s="93"/>
      <c r="FJ436" s="93"/>
      <c r="FK436" s="93"/>
      <c r="FL436" s="93"/>
    </row>
    <row r="437" spans="29:168" ht="12.75">
      <c r="AC437" s="210"/>
      <c r="AD437" s="210"/>
      <c r="AF437" s="210"/>
      <c r="AG437" s="210"/>
      <c r="AH437" s="210"/>
      <c r="AI437" s="210"/>
      <c r="AJ437" s="210"/>
      <c r="AK437" s="210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H437" s="220"/>
      <c r="BI437" s="214"/>
      <c r="BJ437" s="214"/>
      <c r="BK437" s="214"/>
      <c r="BL437" s="214"/>
      <c r="BM437" s="214"/>
      <c r="BN437" s="214"/>
      <c r="BO437" s="180"/>
      <c r="BP437" s="180"/>
      <c r="BQ437" s="180"/>
      <c r="BR437" s="180"/>
      <c r="BS437" s="180"/>
      <c r="BT437" s="180"/>
      <c r="BU437" s="180"/>
      <c r="BV437" s="180"/>
      <c r="BW437" s="180"/>
      <c r="BX437" s="180"/>
      <c r="BY437" s="180"/>
      <c r="FB437" s="93"/>
      <c r="FC437" s="93"/>
      <c r="FD437" s="93"/>
      <c r="FE437" s="93"/>
      <c r="FF437" s="93"/>
      <c r="FG437" s="93"/>
      <c r="FH437" s="93"/>
      <c r="FI437" s="93"/>
      <c r="FJ437" s="93"/>
      <c r="FK437" s="93"/>
      <c r="FL437" s="93"/>
    </row>
    <row r="438" spans="29:168" ht="12.75">
      <c r="AC438" s="210"/>
      <c r="AD438" s="210"/>
      <c r="AF438" s="210"/>
      <c r="AG438" s="210"/>
      <c r="AH438" s="210"/>
      <c r="AI438" s="210"/>
      <c r="AJ438" s="210"/>
      <c r="AK438" s="210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H438" s="220"/>
      <c r="BI438" s="214"/>
      <c r="BJ438" s="214"/>
      <c r="BK438" s="214"/>
      <c r="BL438" s="214"/>
      <c r="BM438" s="214"/>
      <c r="BN438" s="214"/>
      <c r="BO438" s="180"/>
      <c r="BP438" s="180"/>
      <c r="BQ438" s="180"/>
      <c r="BR438" s="180"/>
      <c r="BS438" s="180"/>
      <c r="BT438" s="180"/>
      <c r="BU438" s="180"/>
      <c r="BV438" s="180"/>
      <c r="BW438" s="180"/>
      <c r="BX438" s="180"/>
      <c r="BY438" s="180"/>
      <c r="FB438" s="93"/>
      <c r="FC438" s="93"/>
      <c r="FD438" s="93"/>
      <c r="FE438" s="93"/>
      <c r="FF438" s="93"/>
      <c r="FG438" s="93"/>
      <c r="FH438" s="93"/>
      <c r="FI438" s="93"/>
      <c r="FJ438" s="93"/>
      <c r="FK438" s="93"/>
      <c r="FL438" s="93"/>
    </row>
    <row r="439" spans="29:168" ht="12.75">
      <c r="AC439" s="210"/>
      <c r="AD439" s="210"/>
      <c r="AF439" s="210"/>
      <c r="AG439" s="210"/>
      <c r="AH439" s="210"/>
      <c r="AI439" s="210"/>
      <c r="AJ439" s="210"/>
      <c r="AK439" s="210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H439" s="220"/>
      <c r="BI439" s="214"/>
      <c r="BJ439" s="214"/>
      <c r="BK439" s="214"/>
      <c r="BL439" s="214"/>
      <c r="BM439" s="214"/>
      <c r="BN439" s="214"/>
      <c r="BO439" s="180"/>
      <c r="BP439" s="180"/>
      <c r="BQ439" s="180"/>
      <c r="BR439" s="180"/>
      <c r="BS439" s="180"/>
      <c r="BT439" s="180"/>
      <c r="BU439" s="180"/>
      <c r="BV439" s="180"/>
      <c r="BW439" s="180"/>
      <c r="BX439" s="180"/>
      <c r="BY439" s="180"/>
      <c r="FB439" s="93"/>
      <c r="FC439" s="93"/>
      <c r="FD439" s="93"/>
      <c r="FE439" s="93"/>
      <c r="FF439" s="93"/>
      <c r="FG439" s="93"/>
      <c r="FH439" s="93"/>
      <c r="FI439" s="93"/>
      <c r="FJ439" s="93"/>
      <c r="FK439" s="93"/>
      <c r="FL439" s="93"/>
    </row>
    <row r="440" spans="29:168" ht="12.75">
      <c r="AC440" s="210"/>
      <c r="AD440" s="210"/>
      <c r="AF440" s="210"/>
      <c r="AG440" s="210"/>
      <c r="AH440" s="210"/>
      <c r="AI440" s="210"/>
      <c r="AJ440" s="210"/>
      <c r="AK440" s="210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H440" s="220"/>
      <c r="BI440" s="214"/>
      <c r="BJ440" s="214"/>
      <c r="BK440" s="214"/>
      <c r="BL440" s="214"/>
      <c r="BM440" s="214"/>
      <c r="BN440" s="214"/>
      <c r="BO440" s="180"/>
      <c r="BP440" s="180"/>
      <c r="BQ440" s="180"/>
      <c r="BR440" s="180"/>
      <c r="BS440" s="180"/>
      <c r="BT440" s="180"/>
      <c r="BU440" s="180"/>
      <c r="BV440" s="180"/>
      <c r="BW440" s="180"/>
      <c r="BX440" s="180"/>
      <c r="BY440" s="180"/>
      <c r="FB440" s="93"/>
      <c r="FC440" s="93"/>
      <c r="FD440" s="93"/>
      <c r="FE440" s="93"/>
      <c r="FF440" s="93"/>
      <c r="FG440" s="93"/>
      <c r="FH440" s="93"/>
      <c r="FI440" s="93"/>
      <c r="FJ440" s="93"/>
      <c r="FK440" s="93"/>
      <c r="FL440" s="93"/>
    </row>
    <row r="441" spans="29:168" ht="12.75">
      <c r="AC441" s="210"/>
      <c r="AD441" s="210"/>
      <c r="AF441" s="210"/>
      <c r="AG441" s="210"/>
      <c r="AH441" s="210"/>
      <c r="AI441" s="210"/>
      <c r="AJ441" s="210"/>
      <c r="AK441" s="210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H441" s="220"/>
      <c r="BI441" s="214"/>
      <c r="BJ441" s="214"/>
      <c r="BK441" s="214"/>
      <c r="BL441" s="214"/>
      <c r="BM441" s="214"/>
      <c r="BN441" s="214"/>
      <c r="BO441" s="180"/>
      <c r="BP441" s="180"/>
      <c r="BQ441" s="180"/>
      <c r="BR441" s="180"/>
      <c r="BS441" s="180"/>
      <c r="BT441" s="180"/>
      <c r="BU441" s="180"/>
      <c r="BV441" s="180"/>
      <c r="BW441" s="180"/>
      <c r="BX441" s="180"/>
      <c r="BY441" s="180"/>
      <c r="FB441" s="93"/>
      <c r="FC441" s="93"/>
      <c r="FD441" s="93"/>
      <c r="FE441" s="93"/>
      <c r="FF441" s="93"/>
      <c r="FG441" s="93"/>
      <c r="FH441" s="93"/>
      <c r="FI441" s="93"/>
      <c r="FJ441" s="93"/>
      <c r="FK441" s="93"/>
      <c r="FL441" s="93"/>
    </row>
    <row r="442" spans="29:168" ht="12.75">
      <c r="AC442" s="210"/>
      <c r="AD442" s="210"/>
      <c r="AF442" s="210"/>
      <c r="AG442" s="210"/>
      <c r="AH442" s="210"/>
      <c r="AI442" s="210"/>
      <c r="AJ442" s="210"/>
      <c r="AK442" s="210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H442" s="180"/>
      <c r="BI442" s="180"/>
      <c r="BJ442" s="180"/>
      <c r="BK442" s="180"/>
      <c r="BL442" s="180"/>
      <c r="BM442" s="180"/>
      <c r="BN442" s="180"/>
      <c r="BO442" s="180"/>
      <c r="BP442" s="180"/>
      <c r="BQ442" s="180"/>
      <c r="BR442" s="180"/>
      <c r="BS442" s="180"/>
      <c r="BT442" s="180"/>
      <c r="BU442" s="180"/>
      <c r="BV442" s="180"/>
      <c r="BW442" s="180"/>
      <c r="BX442" s="180"/>
      <c r="BY442" s="180"/>
      <c r="FB442" s="93"/>
      <c r="FC442" s="93"/>
      <c r="FD442" s="93"/>
      <c r="FE442" s="93"/>
      <c r="FF442" s="93"/>
      <c r="FG442" s="93"/>
      <c r="FH442" s="93"/>
      <c r="FI442" s="93"/>
      <c r="FJ442" s="93"/>
      <c r="FK442" s="93"/>
      <c r="FL442" s="93"/>
    </row>
    <row r="443" spans="29:168" ht="12.75">
      <c r="AC443" s="210"/>
      <c r="AD443" s="210"/>
      <c r="AF443" s="210"/>
      <c r="AG443" s="213"/>
      <c r="AH443" s="213"/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H443" s="180"/>
      <c r="BI443" s="180"/>
      <c r="BJ443" s="180"/>
      <c r="BK443" s="180"/>
      <c r="BL443" s="180"/>
      <c r="BM443" s="180"/>
      <c r="BN443" s="180"/>
      <c r="BO443" s="180"/>
      <c r="BP443" s="180"/>
      <c r="BQ443" s="180"/>
      <c r="BR443" s="180"/>
      <c r="BS443" s="180"/>
      <c r="BT443" s="180"/>
      <c r="BU443" s="180"/>
      <c r="BV443" s="180"/>
      <c r="BW443" s="180"/>
      <c r="BX443" s="180"/>
      <c r="BY443" s="180"/>
      <c r="FB443" s="93"/>
      <c r="FC443" s="93"/>
      <c r="FD443" s="93"/>
      <c r="FE443" s="93"/>
      <c r="FF443" s="93"/>
      <c r="FG443" s="93"/>
      <c r="FH443" s="93"/>
      <c r="FI443" s="93"/>
      <c r="FJ443" s="93"/>
      <c r="FK443" s="93"/>
      <c r="FL443" s="93"/>
    </row>
    <row r="444" spans="29:168" ht="12.75">
      <c r="AC444" s="210"/>
      <c r="AD444" s="210"/>
      <c r="AF444" s="210"/>
      <c r="AG444" s="213"/>
      <c r="AH444" s="213"/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13"/>
      <c r="AU444" s="213"/>
      <c r="AV444" s="213"/>
      <c r="AW444" s="213"/>
      <c r="AX444" s="213"/>
      <c r="AY444" s="213"/>
      <c r="AZ444" s="213"/>
      <c r="BA444" s="213"/>
      <c r="BB444" s="214"/>
      <c r="BC444" s="214"/>
      <c r="BF444" s="180"/>
      <c r="BH444" s="220"/>
      <c r="BI444" s="214"/>
      <c r="BJ444" s="214"/>
      <c r="BK444" s="214"/>
      <c r="BL444" s="214"/>
      <c r="BM444" s="214"/>
      <c r="BN444" s="214"/>
      <c r="BO444" s="180"/>
      <c r="BP444" s="180"/>
      <c r="BQ444" s="180"/>
      <c r="BR444" s="180"/>
      <c r="BS444" s="180"/>
      <c r="BT444" s="180"/>
      <c r="BU444" s="180"/>
      <c r="BV444" s="180"/>
      <c r="BW444" s="180"/>
      <c r="BX444" s="180"/>
      <c r="BY444" s="180"/>
      <c r="FB444" s="93"/>
      <c r="FC444" s="93"/>
      <c r="FD444" s="93"/>
      <c r="FE444" s="93"/>
      <c r="FF444" s="93"/>
      <c r="FG444" s="93"/>
      <c r="FH444" s="93"/>
      <c r="FI444" s="93"/>
      <c r="FJ444" s="93"/>
      <c r="FK444" s="93"/>
      <c r="FL444" s="93"/>
    </row>
    <row r="445" spans="29:168" ht="12.75">
      <c r="AC445" s="210"/>
      <c r="AD445" s="210"/>
      <c r="AF445" s="210"/>
      <c r="AG445" s="213"/>
      <c r="AH445" s="213"/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4"/>
      <c r="BC445" s="214"/>
      <c r="BD445" s="180"/>
      <c r="BE445" s="180"/>
      <c r="BF445" s="180"/>
      <c r="BG445" s="180"/>
      <c r="BH445" s="220"/>
      <c r="BI445" s="214"/>
      <c r="BJ445" s="214"/>
      <c r="BK445" s="214"/>
      <c r="BL445" s="214"/>
      <c r="BM445" s="214"/>
      <c r="BN445" s="214"/>
      <c r="BO445" s="180"/>
      <c r="BP445" s="180"/>
      <c r="BQ445" s="180"/>
      <c r="BR445" s="180"/>
      <c r="BS445" s="180"/>
      <c r="BT445" s="180"/>
      <c r="BU445" s="180"/>
      <c r="BV445" s="180"/>
      <c r="BW445" s="180"/>
      <c r="BX445" s="180"/>
      <c r="BY445" s="180"/>
      <c r="FB445" s="93"/>
      <c r="FC445" s="93"/>
      <c r="FD445" s="93"/>
      <c r="FE445" s="93"/>
      <c r="FF445" s="93"/>
      <c r="FG445" s="93"/>
      <c r="FH445" s="93"/>
      <c r="FI445" s="93"/>
      <c r="FJ445" s="93"/>
      <c r="FK445" s="93"/>
      <c r="FL445" s="93"/>
    </row>
    <row r="446" spans="29:168" ht="12.75">
      <c r="AC446" s="210"/>
      <c r="AD446" s="210"/>
      <c r="AF446" s="210"/>
      <c r="AG446" s="213"/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4"/>
      <c r="BC446" s="214"/>
      <c r="BD446" s="180"/>
      <c r="BE446" s="180"/>
      <c r="BG446" s="180"/>
      <c r="BH446" s="220"/>
      <c r="BI446" s="214"/>
      <c r="BJ446" s="214"/>
      <c r="BK446" s="214"/>
      <c r="BL446" s="214"/>
      <c r="BM446" s="214"/>
      <c r="BN446" s="214"/>
      <c r="BO446" s="180"/>
      <c r="BP446" s="180"/>
      <c r="BQ446" s="180"/>
      <c r="BR446" s="180"/>
      <c r="BS446" s="180"/>
      <c r="BT446" s="180"/>
      <c r="BU446" s="180"/>
      <c r="BV446" s="180"/>
      <c r="BW446" s="180"/>
      <c r="BX446" s="180"/>
      <c r="BY446" s="180"/>
      <c r="FB446" s="93"/>
      <c r="FC446" s="93"/>
      <c r="FD446" s="93"/>
      <c r="FE446" s="93"/>
      <c r="FF446" s="93"/>
      <c r="FG446" s="93"/>
      <c r="FH446" s="93"/>
      <c r="FI446" s="93"/>
      <c r="FJ446" s="93"/>
      <c r="FK446" s="93"/>
      <c r="FL446" s="93"/>
    </row>
    <row r="447" spans="29:168" ht="12.75">
      <c r="AC447" s="210"/>
      <c r="AD447" s="210"/>
      <c r="AF447" s="210"/>
      <c r="AG447" s="210"/>
      <c r="AH447" s="210"/>
      <c r="AI447" s="210"/>
      <c r="AJ447" s="210"/>
      <c r="AK447" s="210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4"/>
      <c r="BC447" s="214"/>
      <c r="BH447" s="220"/>
      <c r="BI447" s="214"/>
      <c r="BJ447" s="214"/>
      <c r="BK447" s="214"/>
      <c r="BL447" s="214"/>
      <c r="BM447" s="214"/>
      <c r="BN447" s="214"/>
      <c r="BO447" s="180"/>
      <c r="BP447" s="180"/>
      <c r="BQ447" s="180"/>
      <c r="BR447" s="180"/>
      <c r="BS447" s="180"/>
      <c r="BT447" s="180"/>
      <c r="BU447" s="180"/>
      <c r="BV447" s="180"/>
      <c r="BW447" s="180"/>
      <c r="BX447" s="180"/>
      <c r="BY447" s="180"/>
      <c r="FB447" s="93"/>
      <c r="FC447" s="93"/>
      <c r="FD447" s="93"/>
      <c r="FE447" s="93"/>
      <c r="FF447" s="93"/>
      <c r="FG447" s="93"/>
      <c r="FH447" s="93"/>
      <c r="FI447" s="93"/>
      <c r="FJ447" s="93"/>
      <c r="FK447" s="93"/>
      <c r="FL447" s="93"/>
    </row>
    <row r="448" spans="29:168" ht="12.75">
      <c r="AC448" s="210"/>
      <c r="AD448" s="210"/>
      <c r="AF448" s="210"/>
      <c r="AG448" s="210"/>
      <c r="AH448" s="210"/>
      <c r="AI448" s="210"/>
      <c r="AJ448" s="210"/>
      <c r="AK448" s="210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H448" s="220"/>
      <c r="BI448" s="214"/>
      <c r="BJ448" s="214"/>
      <c r="BK448" s="214"/>
      <c r="BL448" s="214"/>
      <c r="BM448" s="214"/>
      <c r="BN448" s="214"/>
      <c r="BO448" s="180"/>
      <c r="BP448" s="180"/>
      <c r="BQ448" s="180"/>
      <c r="BR448" s="180"/>
      <c r="BS448" s="180"/>
      <c r="BT448" s="180"/>
      <c r="BU448" s="180"/>
      <c r="BV448" s="180"/>
      <c r="BW448" s="180"/>
      <c r="BX448" s="180"/>
      <c r="BY448" s="180"/>
      <c r="FB448" s="93"/>
      <c r="FC448" s="93"/>
      <c r="FD448" s="93"/>
      <c r="FE448" s="93"/>
      <c r="FF448" s="93"/>
      <c r="FG448" s="93"/>
      <c r="FH448" s="93"/>
      <c r="FI448" s="93"/>
      <c r="FJ448" s="93"/>
      <c r="FK448" s="93"/>
      <c r="FL448" s="93"/>
    </row>
    <row r="449" spans="29:168" ht="12.75">
      <c r="AC449" s="210"/>
      <c r="AD449" s="210"/>
      <c r="AF449" s="210"/>
      <c r="AG449" s="210"/>
      <c r="AH449" s="210"/>
      <c r="AI449" s="210"/>
      <c r="AJ449" s="210"/>
      <c r="AK449" s="210"/>
      <c r="AR449" s="213"/>
      <c r="AS449" s="213"/>
      <c r="AT449" s="213"/>
      <c r="AU449" s="213"/>
      <c r="AV449" s="213"/>
      <c r="AW449" s="213"/>
      <c r="AX449" s="213"/>
      <c r="AY449" s="213"/>
      <c r="AZ449" s="213"/>
      <c r="BA449" s="214"/>
      <c r="BB449" s="213"/>
      <c r="BC449" s="213"/>
      <c r="BH449" s="220"/>
      <c r="BI449" s="214"/>
      <c r="BJ449" s="214"/>
      <c r="BK449" s="214"/>
      <c r="BL449" s="214"/>
      <c r="BM449" s="214"/>
      <c r="BN449" s="214"/>
      <c r="BO449" s="180"/>
      <c r="BP449" s="180"/>
      <c r="BQ449" s="180"/>
      <c r="BR449" s="180"/>
      <c r="BS449" s="180"/>
      <c r="BT449" s="180"/>
      <c r="BU449" s="180"/>
      <c r="BV449" s="180"/>
      <c r="BW449" s="180"/>
      <c r="BX449" s="180"/>
      <c r="BY449" s="180"/>
      <c r="FB449" s="93"/>
      <c r="FC449" s="93"/>
      <c r="FD449" s="93"/>
      <c r="FE449" s="93"/>
      <c r="FF449" s="93"/>
      <c r="FG449" s="93"/>
      <c r="FH449" s="93"/>
      <c r="FI449" s="93"/>
      <c r="FJ449" s="93"/>
      <c r="FK449" s="93"/>
      <c r="FL449" s="93"/>
    </row>
    <row r="450" spans="29:168" ht="12.75">
      <c r="AC450" s="210"/>
      <c r="AD450" s="210"/>
      <c r="AF450" s="210"/>
      <c r="AG450" s="210"/>
      <c r="AH450" s="210"/>
      <c r="AI450" s="210"/>
      <c r="AJ450" s="210"/>
      <c r="AK450" s="210"/>
      <c r="AR450" s="213"/>
      <c r="AS450" s="213"/>
      <c r="AT450" s="213"/>
      <c r="AU450" s="213"/>
      <c r="AV450" s="213"/>
      <c r="AW450" s="213"/>
      <c r="AX450" s="213"/>
      <c r="AY450" s="213"/>
      <c r="AZ450" s="213"/>
      <c r="BA450" s="214"/>
      <c r="BB450" s="213"/>
      <c r="BC450" s="213"/>
      <c r="BH450" s="220"/>
      <c r="BI450" s="214"/>
      <c r="BJ450" s="214"/>
      <c r="BK450" s="214"/>
      <c r="BL450" s="214"/>
      <c r="BM450" s="214"/>
      <c r="BN450" s="214"/>
      <c r="BO450" s="180"/>
      <c r="BP450" s="180"/>
      <c r="BQ450" s="180"/>
      <c r="BR450" s="180"/>
      <c r="BS450" s="180"/>
      <c r="BT450" s="180"/>
      <c r="BU450" s="180"/>
      <c r="BV450" s="180"/>
      <c r="BW450" s="180"/>
      <c r="BX450" s="180"/>
      <c r="BY450" s="180"/>
      <c r="FB450" s="93"/>
      <c r="FC450" s="93"/>
      <c r="FD450" s="93"/>
      <c r="FE450" s="93"/>
      <c r="FF450" s="93"/>
      <c r="FG450" s="93"/>
      <c r="FH450" s="93"/>
      <c r="FI450" s="93"/>
      <c r="FJ450" s="93"/>
      <c r="FK450" s="93"/>
      <c r="FL450" s="93"/>
    </row>
    <row r="451" spans="29:168" ht="12.75">
      <c r="AC451" s="210"/>
      <c r="AD451" s="210"/>
      <c r="AF451" s="210"/>
      <c r="AG451" s="210"/>
      <c r="AH451" s="210"/>
      <c r="AI451" s="210"/>
      <c r="AJ451" s="210"/>
      <c r="AK451" s="210"/>
      <c r="AR451" s="213"/>
      <c r="AS451" s="213"/>
      <c r="AT451" s="213"/>
      <c r="AU451" s="213"/>
      <c r="AV451" s="213"/>
      <c r="AW451" s="213"/>
      <c r="AX451" s="213"/>
      <c r="AY451" s="213"/>
      <c r="AZ451" s="213"/>
      <c r="BA451" s="214"/>
      <c r="BB451" s="213"/>
      <c r="BC451" s="213"/>
      <c r="BH451" s="220"/>
      <c r="BI451" s="214"/>
      <c r="BJ451" s="214"/>
      <c r="BK451" s="214"/>
      <c r="BL451" s="214"/>
      <c r="BM451" s="214"/>
      <c r="BN451" s="214"/>
      <c r="BO451" s="180"/>
      <c r="BP451" s="180"/>
      <c r="BQ451" s="180"/>
      <c r="BR451" s="180"/>
      <c r="BS451" s="180"/>
      <c r="BT451" s="180"/>
      <c r="BU451" s="180"/>
      <c r="BV451" s="180"/>
      <c r="BW451" s="180"/>
      <c r="BX451" s="180"/>
      <c r="BY451" s="180"/>
      <c r="FB451" s="93"/>
      <c r="FC451" s="93"/>
      <c r="FD451" s="93"/>
      <c r="FE451" s="93"/>
      <c r="FF451" s="93"/>
      <c r="FG451" s="93"/>
      <c r="FH451" s="93"/>
      <c r="FI451" s="93"/>
      <c r="FJ451" s="93"/>
      <c r="FK451" s="93"/>
      <c r="FL451" s="93"/>
    </row>
    <row r="452" spans="29:168" ht="12.75">
      <c r="AC452" s="210"/>
      <c r="AD452" s="210"/>
      <c r="AF452" s="210"/>
      <c r="AG452" s="210"/>
      <c r="AH452" s="210"/>
      <c r="AI452" s="210"/>
      <c r="AJ452" s="210"/>
      <c r="AK452" s="210"/>
      <c r="AR452" s="213"/>
      <c r="AS452" s="213"/>
      <c r="AT452" s="213"/>
      <c r="AU452" s="213"/>
      <c r="AV452" s="213"/>
      <c r="AW452" s="220"/>
      <c r="AX452" s="213"/>
      <c r="AY452" s="213"/>
      <c r="AZ452" s="213"/>
      <c r="BA452" s="214"/>
      <c r="BB452" s="213"/>
      <c r="BC452" s="213"/>
      <c r="BH452" s="220"/>
      <c r="BI452" s="214"/>
      <c r="BJ452" s="214"/>
      <c r="BK452" s="214"/>
      <c r="BL452" s="214"/>
      <c r="BM452" s="214"/>
      <c r="BN452" s="214"/>
      <c r="BO452" s="180"/>
      <c r="BP452" s="180"/>
      <c r="BQ452" s="180"/>
      <c r="BR452" s="180"/>
      <c r="BS452" s="180"/>
      <c r="BT452" s="180"/>
      <c r="BU452" s="180"/>
      <c r="BV452" s="180"/>
      <c r="BW452" s="180"/>
      <c r="BX452" s="180"/>
      <c r="BY452" s="180"/>
      <c r="FB452" s="93"/>
      <c r="FC452" s="93"/>
      <c r="FD452" s="93"/>
      <c r="FE452" s="93"/>
      <c r="FF452" s="93"/>
      <c r="FG452" s="93"/>
      <c r="FH452" s="93"/>
      <c r="FI452" s="93"/>
      <c r="FJ452" s="93"/>
      <c r="FK452" s="93"/>
      <c r="FL452" s="93"/>
    </row>
    <row r="453" spans="29:168" ht="12.75">
      <c r="AC453" s="210"/>
      <c r="AD453" s="210"/>
      <c r="AF453" s="210"/>
      <c r="AG453" s="210"/>
      <c r="AH453" s="210"/>
      <c r="AI453" s="210"/>
      <c r="AJ453" s="210"/>
      <c r="AK453" s="210"/>
      <c r="AR453" s="213"/>
      <c r="AS453" s="213"/>
      <c r="AT453" s="213"/>
      <c r="AU453" s="213"/>
      <c r="AV453" s="213"/>
      <c r="AW453" s="220"/>
      <c r="AX453" s="213"/>
      <c r="AY453" s="213"/>
      <c r="AZ453" s="213"/>
      <c r="BA453" s="213"/>
      <c r="BB453" s="213"/>
      <c r="BC453" s="213"/>
      <c r="BH453" s="220"/>
      <c r="BI453" s="214"/>
      <c r="BJ453" s="214"/>
      <c r="BK453" s="214"/>
      <c r="BL453" s="214"/>
      <c r="BM453" s="214"/>
      <c r="BN453" s="214"/>
      <c r="BO453" s="180"/>
      <c r="BP453" s="180"/>
      <c r="BQ453" s="180"/>
      <c r="BR453" s="180"/>
      <c r="BS453" s="180"/>
      <c r="BT453" s="180"/>
      <c r="BU453" s="180"/>
      <c r="BV453" s="180"/>
      <c r="BW453" s="180"/>
      <c r="BX453" s="180"/>
      <c r="BY453" s="180"/>
      <c r="FB453" s="93"/>
      <c r="FC453" s="93"/>
      <c r="FD453" s="93"/>
      <c r="FE453" s="93"/>
      <c r="FF453" s="93"/>
      <c r="FG453" s="93"/>
      <c r="FH453" s="93"/>
      <c r="FI453" s="93"/>
      <c r="FJ453" s="93"/>
      <c r="FK453" s="93"/>
      <c r="FL453" s="93"/>
    </row>
    <row r="454" spans="29:168" ht="12.75">
      <c r="AC454" s="210"/>
      <c r="AD454" s="210"/>
      <c r="AF454" s="210"/>
      <c r="AG454" s="210"/>
      <c r="AH454" s="210"/>
      <c r="AI454" s="210"/>
      <c r="AJ454" s="210"/>
      <c r="AK454" s="210"/>
      <c r="AR454" s="213"/>
      <c r="AS454" s="213"/>
      <c r="AT454" s="213"/>
      <c r="AU454" s="213"/>
      <c r="AV454" s="213"/>
      <c r="AW454" s="220"/>
      <c r="AX454" s="214"/>
      <c r="AY454" s="214"/>
      <c r="AZ454" s="214"/>
      <c r="BA454" s="213"/>
      <c r="BB454" s="213"/>
      <c r="BC454" s="213"/>
      <c r="BH454" s="220"/>
      <c r="BI454" s="214"/>
      <c r="BJ454" s="214"/>
      <c r="BK454" s="214"/>
      <c r="BL454" s="214"/>
      <c r="BM454" s="214"/>
      <c r="BN454" s="214"/>
      <c r="BO454" s="180"/>
      <c r="BP454" s="180"/>
      <c r="BQ454" s="180"/>
      <c r="BR454" s="180"/>
      <c r="BS454" s="180"/>
      <c r="BT454" s="180"/>
      <c r="BU454" s="180"/>
      <c r="BV454" s="180"/>
      <c r="BW454" s="180"/>
      <c r="BX454" s="180"/>
      <c r="BY454" s="180"/>
      <c r="FB454" s="93"/>
      <c r="FC454" s="93"/>
      <c r="FD454" s="93"/>
      <c r="FE454" s="93"/>
      <c r="FF454" s="93"/>
      <c r="FG454" s="93"/>
      <c r="FH454" s="93"/>
      <c r="FI454" s="93"/>
      <c r="FJ454" s="93"/>
      <c r="FK454" s="93"/>
      <c r="FL454" s="93"/>
    </row>
    <row r="455" spans="29:168" ht="12.75">
      <c r="AC455" s="210"/>
      <c r="AD455" s="210"/>
      <c r="AF455" s="210"/>
      <c r="AG455" s="210"/>
      <c r="AH455" s="210"/>
      <c r="AI455" s="210"/>
      <c r="AJ455" s="210"/>
      <c r="AK455" s="210"/>
      <c r="AR455" s="213"/>
      <c r="AS455" s="213"/>
      <c r="AT455" s="213"/>
      <c r="AU455" s="213"/>
      <c r="AV455" s="213"/>
      <c r="AW455" s="220"/>
      <c r="AX455" s="214"/>
      <c r="AY455" s="214"/>
      <c r="AZ455" s="214"/>
      <c r="BA455" s="213"/>
      <c r="BB455" s="213"/>
      <c r="BC455" s="213"/>
      <c r="BH455" s="220"/>
      <c r="BI455" s="214"/>
      <c r="BJ455" s="214"/>
      <c r="BK455" s="214"/>
      <c r="BL455" s="214"/>
      <c r="BM455" s="214"/>
      <c r="BN455" s="214"/>
      <c r="BO455" s="180"/>
      <c r="BP455" s="180"/>
      <c r="BQ455" s="180"/>
      <c r="BR455" s="180"/>
      <c r="BS455" s="180"/>
      <c r="BT455" s="180"/>
      <c r="BU455" s="180"/>
      <c r="BV455" s="180"/>
      <c r="BW455" s="180"/>
      <c r="BX455" s="180"/>
      <c r="BY455" s="180"/>
      <c r="FB455" s="93"/>
      <c r="FC455" s="93"/>
      <c r="FD455" s="93"/>
      <c r="FE455" s="93"/>
      <c r="FF455" s="93"/>
      <c r="FG455" s="93"/>
      <c r="FH455" s="93"/>
      <c r="FI455" s="93"/>
      <c r="FJ455" s="93"/>
      <c r="FK455" s="93"/>
      <c r="FL455" s="93"/>
    </row>
    <row r="456" spans="29:168" ht="12.75">
      <c r="AC456" s="210"/>
      <c r="AD456" s="210"/>
      <c r="AF456" s="210"/>
      <c r="AG456" s="210"/>
      <c r="AH456" s="210"/>
      <c r="AI456" s="210"/>
      <c r="AJ456" s="210"/>
      <c r="AK456" s="210"/>
      <c r="AR456" s="213"/>
      <c r="AS456" s="213"/>
      <c r="AT456" s="213"/>
      <c r="AU456" s="213"/>
      <c r="AV456" s="213"/>
      <c r="AW456" s="213"/>
      <c r="AX456" s="214"/>
      <c r="AY456" s="214"/>
      <c r="AZ456" s="214"/>
      <c r="BA456" s="213"/>
      <c r="BB456" s="213"/>
      <c r="BC456" s="213"/>
      <c r="BH456" s="220"/>
      <c r="BI456" s="214"/>
      <c r="BJ456" s="214"/>
      <c r="BK456" s="214"/>
      <c r="BL456" s="214"/>
      <c r="BM456" s="214"/>
      <c r="BN456" s="214"/>
      <c r="BO456" s="180"/>
      <c r="BP456" s="180"/>
      <c r="BQ456" s="180"/>
      <c r="BR456" s="180"/>
      <c r="BS456" s="180"/>
      <c r="BT456" s="180"/>
      <c r="BU456" s="180"/>
      <c r="BV456" s="180"/>
      <c r="BW456" s="180"/>
      <c r="BX456" s="180"/>
      <c r="BY456" s="180"/>
      <c r="FB456" s="93"/>
      <c r="FC456" s="93"/>
      <c r="FD456" s="93"/>
      <c r="FE456" s="93"/>
      <c r="FF456" s="93"/>
      <c r="FG456" s="93"/>
      <c r="FH456" s="93"/>
      <c r="FI456" s="93"/>
      <c r="FJ456" s="93"/>
      <c r="FK456" s="93"/>
      <c r="FL456" s="93"/>
    </row>
    <row r="457" spans="29:168" ht="12.75">
      <c r="AC457" s="210"/>
      <c r="AD457" s="210"/>
      <c r="AF457" s="210"/>
      <c r="AG457" s="210"/>
      <c r="AH457" s="210"/>
      <c r="AI457" s="210"/>
      <c r="AJ457" s="210"/>
      <c r="AK457" s="210"/>
      <c r="AR457" s="213"/>
      <c r="AS457" s="213"/>
      <c r="AT457" s="213"/>
      <c r="AU457" s="213"/>
      <c r="AV457" s="213"/>
      <c r="AW457" s="213"/>
      <c r="AX457" s="214"/>
      <c r="AY457" s="214"/>
      <c r="AZ457" s="214"/>
      <c r="BA457" s="213"/>
      <c r="BB457" s="213"/>
      <c r="BC457" s="213"/>
      <c r="BH457" s="220"/>
      <c r="BI457" s="214"/>
      <c r="BJ457" s="214"/>
      <c r="BK457" s="214"/>
      <c r="BL457" s="214"/>
      <c r="BM457" s="214"/>
      <c r="BN457" s="214"/>
      <c r="BO457" s="180"/>
      <c r="BP457" s="180"/>
      <c r="BQ457" s="180"/>
      <c r="BR457" s="180"/>
      <c r="BS457" s="180"/>
      <c r="BT457" s="180"/>
      <c r="BU457" s="180"/>
      <c r="BV457" s="180"/>
      <c r="BW457" s="180"/>
      <c r="BX457" s="180"/>
      <c r="BY457" s="180"/>
      <c r="FB457" s="93"/>
      <c r="FC457" s="93"/>
      <c r="FD457" s="93"/>
      <c r="FE457" s="93"/>
      <c r="FF457" s="93"/>
      <c r="FG457" s="93"/>
      <c r="FH457" s="93"/>
      <c r="FI457" s="93"/>
      <c r="FJ457" s="93"/>
      <c r="FK457" s="93"/>
      <c r="FL457" s="93"/>
    </row>
    <row r="458" spans="29:168" ht="12.75">
      <c r="AC458" s="210"/>
      <c r="AD458" s="210"/>
      <c r="AF458" s="210"/>
      <c r="AG458" s="213"/>
      <c r="AH458" s="213"/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3"/>
      <c r="AT458" s="213"/>
      <c r="AU458" s="213"/>
      <c r="AV458" s="213"/>
      <c r="AW458" s="213"/>
      <c r="AX458" s="213"/>
      <c r="AY458" s="213"/>
      <c r="AZ458" s="213"/>
      <c r="BA458" s="213"/>
      <c r="BB458" s="213"/>
      <c r="BC458" s="213"/>
      <c r="BH458" s="220"/>
      <c r="BI458" s="214"/>
      <c r="BJ458" s="214"/>
      <c r="BK458" s="214"/>
      <c r="BL458" s="214"/>
      <c r="BM458" s="214"/>
      <c r="BN458" s="214"/>
      <c r="BO458" s="180"/>
      <c r="BP458" s="180"/>
      <c r="BQ458" s="180"/>
      <c r="BR458" s="180"/>
      <c r="BS458" s="180"/>
      <c r="BT458" s="180"/>
      <c r="BU458" s="180"/>
      <c r="BV458" s="180"/>
      <c r="BW458" s="180"/>
      <c r="BX458" s="180"/>
      <c r="BY458" s="180"/>
      <c r="FB458" s="93"/>
      <c r="FC458" s="93"/>
      <c r="FD458" s="93"/>
      <c r="FE458" s="93"/>
      <c r="FF458" s="93"/>
      <c r="FG458" s="93"/>
      <c r="FH458" s="93"/>
      <c r="FI458" s="93"/>
      <c r="FJ458" s="93"/>
      <c r="FK458" s="93"/>
      <c r="FL458" s="93"/>
    </row>
    <row r="459" spans="29:168" ht="12.75">
      <c r="AC459" s="210"/>
      <c r="AD459" s="210"/>
      <c r="AF459" s="210"/>
      <c r="AG459" s="213"/>
      <c r="AH459" s="213"/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4"/>
      <c r="BC459" s="214"/>
      <c r="BH459" s="220"/>
      <c r="BI459" s="214"/>
      <c r="BJ459" s="214"/>
      <c r="BK459" s="214"/>
      <c r="BL459" s="214"/>
      <c r="BM459" s="214"/>
      <c r="BN459" s="214"/>
      <c r="BO459" s="180"/>
      <c r="BP459" s="180"/>
      <c r="BQ459" s="180"/>
      <c r="BR459" s="180"/>
      <c r="BS459" s="180"/>
      <c r="BT459" s="180"/>
      <c r="BU459" s="180"/>
      <c r="BV459" s="180"/>
      <c r="BW459" s="180"/>
      <c r="BX459" s="180"/>
      <c r="BY459" s="180"/>
      <c r="FB459" s="93"/>
      <c r="FC459" s="93"/>
      <c r="FD459" s="93"/>
      <c r="FE459" s="93"/>
      <c r="FF459" s="93"/>
      <c r="FG459" s="93"/>
      <c r="FH459" s="93"/>
      <c r="FI459" s="93"/>
      <c r="FJ459" s="93"/>
      <c r="FK459" s="93"/>
      <c r="FL459" s="93"/>
    </row>
    <row r="460" spans="29:168" ht="12.75">
      <c r="AC460" s="210"/>
      <c r="AD460" s="210"/>
      <c r="AF460" s="210"/>
      <c r="AG460" s="210"/>
      <c r="AH460" s="210"/>
      <c r="AI460" s="210"/>
      <c r="AJ460" s="210"/>
      <c r="AK460" s="210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4"/>
      <c r="BC460" s="214"/>
      <c r="BH460" s="220"/>
      <c r="BI460" s="214"/>
      <c r="BJ460" s="214"/>
      <c r="BK460" s="214"/>
      <c r="BL460" s="214"/>
      <c r="BM460" s="214"/>
      <c r="BN460" s="214"/>
      <c r="BO460" s="180"/>
      <c r="BP460" s="180"/>
      <c r="BQ460" s="180"/>
      <c r="BR460" s="180"/>
      <c r="BS460" s="180"/>
      <c r="BT460" s="180"/>
      <c r="BU460" s="180"/>
      <c r="BV460" s="180"/>
      <c r="BW460" s="180"/>
      <c r="BX460" s="180"/>
      <c r="BY460" s="180"/>
      <c r="FB460" s="93"/>
      <c r="FC460" s="93"/>
      <c r="FD460" s="93"/>
      <c r="FE460" s="93"/>
      <c r="FF460" s="93"/>
      <c r="FG460" s="93"/>
      <c r="FH460" s="93"/>
      <c r="FI460" s="93"/>
      <c r="FJ460" s="93"/>
      <c r="FK460" s="93"/>
      <c r="FL460" s="93"/>
    </row>
    <row r="461" spans="29:168" ht="12.75">
      <c r="AC461" s="210"/>
      <c r="AD461" s="210"/>
      <c r="AF461" s="210"/>
      <c r="AG461" s="210"/>
      <c r="AH461" s="210"/>
      <c r="AI461" s="210"/>
      <c r="AJ461" s="210"/>
      <c r="AK461" s="210"/>
      <c r="AR461" s="213"/>
      <c r="AS461" s="213"/>
      <c r="AT461" s="213"/>
      <c r="AU461" s="213"/>
      <c r="AV461" s="213"/>
      <c r="AW461" s="213"/>
      <c r="AX461" s="213"/>
      <c r="AY461" s="213"/>
      <c r="AZ461" s="213"/>
      <c r="BA461" s="213"/>
      <c r="BB461" s="213"/>
      <c r="BC461" s="213"/>
      <c r="BH461" s="220"/>
      <c r="BI461" s="214"/>
      <c r="BJ461" s="214"/>
      <c r="BK461" s="214"/>
      <c r="BL461" s="214"/>
      <c r="BM461" s="214"/>
      <c r="BN461" s="214"/>
      <c r="BO461" s="180"/>
      <c r="BP461" s="180"/>
      <c r="BQ461" s="180"/>
      <c r="BR461" s="180"/>
      <c r="BS461" s="180"/>
      <c r="BT461" s="180"/>
      <c r="BU461" s="180"/>
      <c r="BV461" s="180"/>
      <c r="BW461" s="180"/>
      <c r="BX461" s="180"/>
      <c r="BY461" s="180"/>
      <c r="FB461" s="93"/>
      <c r="FC461" s="93"/>
      <c r="FD461" s="93"/>
      <c r="FE461" s="93"/>
      <c r="FF461" s="93"/>
      <c r="FG461" s="93"/>
      <c r="FH461" s="93"/>
      <c r="FI461" s="93"/>
      <c r="FJ461" s="93"/>
      <c r="FK461" s="93"/>
      <c r="FL461" s="93"/>
    </row>
    <row r="462" spans="29:168" ht="12.75">
      <c r="AC462" s="210"/>
      <c r="AD462" s="210"/>
      <c r="AF462" s="210"/>
      <c r="AG462" s="210"/>
      <c r="AH462" s="210"/>
      <c r="AI462" s="210"/>
      <c r="AJ462" s="210"/>
      <c r="AK462" s="210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H462" s="220"/>
      <c r="BI462" s="214"/>
      <c r="BJ462" s="214"/>
      <c r="BK462" s="214"/>
      <c r="BL462" s="214"/>
      <c r="BM462" s="214"/>
      <c r="BN462" s="214"/>
      <c r="BO462" s="180"/>
      <c r="BP462" s="180"/>
      <c r="BQ462" s="180"/>
      <c r="BR462" s="180"/>
      <c r="BS462" s="180"/>
      <c r="BT462" s="180"/>
      <c r="BU462" s="180"/>
      <c r="BV462" s="180"/>
      <c r="BW462" s="180"/>
      <c r="BX462" s="180"/>
      <c r="BY462" s="180"/>
      <c r="FB462" s="93"/>
      <c r="FC462" s="93"/>
      <c r="FD462" s="93"/>
      <c r="FE462" s="93"/>
      <c r="FF462" s="93"/>
      <c r="FG462" s="93"/>
      <c r="FH462" s="93"/>
      <c r="FI462" s="93"/>
      <c r="FJ462" s="93"/>
      <c r="FK462" s="93"/>
      <c r="FL462" s="93"/>
    </row>
    <row r="463" spans="29:168" ht="12.75">
      <c r="AC463" s="210"/>
      <c r="AD463" s="210"/>
      <c r="AF463" s="210"/>
      <c r="AG463" s="210"/>
      <c r="AH463" s="210"/>
      <c r="AI463" s="210"/>
      <c r="AJ463" s="210"/>
      <c r="AK463" s="210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H463" s="220"/>
      <c r="BI463" s="214"/>
      <c r="BJ463" s="214"/>
      <c r="BK463" s="214"/>
      <c r="BL463" s="214"/>
      <c r="BM463" s="214"/>
      <c r="BN463" s="214"/>
      <c r="BO463" s="180"/>
      <c r="BP463" s="180"/>
      <c r="BQ463" s="180"/>
      <c r="BR463" s="180"/>
      <c r="BS463" s="180"/>
      <c r="BT463" s="180"/>
      <c r="BU463" s="180"/>
      <c r="BV463" s="180"/>
      <c r="BW463" s="180"/>
      <c r="BX463" s="180"/>
      <c r="BY463" s="180"/>
      <c r="FB463" s="93"/>
      <c r="FC463" s="93"/>
      <c r="FD463" s="93"/>
      <c r="FE463" s="93"/>
      <c r="FF463" s="93"/>
      <c r="FG463" s="93"/>
      <c r="FH463" s="93"/>
      <c r="FI463" s="93"/>
      <c r="FJ463" s="93"/>
      <c r="FK463" s="93"/>
      <c r="FL463" s="93"/>
    </row>
    <row r="464" spans="29:168" ht="12.75">
      <c r="AC464" s="210"/>
      <c r="AD464" s="210"/>
      <c r="AF464" s="210"/>
      <c r="AG464" s="210"/>
      <c r="AH464" s="210"/>
      <c r="AI464" s="210"/>
      <c r="AJ464" s="210"/>
      <c r="AK464" s="210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4"/>
      <c r="BB464" s="213"/>
      <c r="BC464" s="213"/>
      <c r="BH464" s="220"/>
      <c r="BI464" s="214"/>
      <c r="BJ464" s="214"/>
      <c r="BK464" s="214"/>
      <c r="BL464" s="214"/>
      <c r="BM464" s="214"/>
      <c r="BN464" s="214"/>
      <c r="BO464" s="180"/>
      <c r="BP464" s="180"/>
      <c r="BQ464" s="180"/>
      <c r="BR464" s="180"/>
      <c r="BS464" s="180"/>
      <c r="BT464" s="180"/>
      <c r="BU464" s="180"/>
      <c r="BV464" s="180"/>
      <c r="BW464" s="180"/>
      <c r="BX464" s="180"/>
      <c r="BY464" s="180"/>
      <c r="FB464" s="93"/>
      <c r="FC464" s="93"/>
      <c r="FD464" s="93"/>
      <c r="FE464" s="93"/>
      <c r="FF464" s="93"/>
      <c r="FG464" s="93"/>
      <c r="FH464" s="93"/>
      <c r="FI464" s="93"/>
      <c r="FJ464" s="93"/>
      <c r="FK464" s="93"/>
      <c r="FL464" s="93"/>
    </row>
    <row r="465" spans="29:168" ht="12.75">
      <c r="AC465" s="210"/>
      <c r="AD465" s="210"/>
      <c r="AF465" s="210"/>
      <c r="AG465" s="210"/>
      <c r="AH465" s="210"/>
      <c r="AI465" s="210"/>
      <c r="AJ465" s="210"/>
      <c r="AK465" s="210"/>
      <c r="AR465" s="213"/>
      <c r="AS465" s="213"/>
      <c r="AT465" s="213"/>
      <c r="AU465" s="213"/>
      <c r="AV465" s="213"/>
      <c r="AW465" s="213"/>
      <c r="AX465" s="213"/>
      <c r="AY465" s="213"/>
      <c r="AZ465" s="213"/>
      <c r="BA465" s="214"/>
      <c r="BB465" s="213"/>
      <c r="BC465" s="213"/>
      <c r="BH465" s="220"/>
      <c r="BI465" s="214"/>
      <c r="BJ465" s="214"/>
      <c r="BK465" s="214"/>
      <c r="BL465" s="214"/>
      <c r="BM465" s="214"/>
      <c r="BN465" s="214"/>
      <c r="BO465" s="180"/>
      <c r="BP465" s="180"/>
      <c r="BQ465" s="180"/>
      <c r="BR465" s="180"/>
      <c r="BS465" s="180"/>
      <c r="BT465" s="180"/>
      <c r="BU465" s="180"/>
      <c r="BV465" s="180"/>
      <c r="BW465" s="180"/>
      <c r="BX465" s="180"/>
      <c r="BY465" s="180"/>
      <c r="FB465" s="93"/>
      <c r="FC465" s="93"/>
      <c r="FD465" s="93"/>
      <c r="FE465" s="93"/>
      <c r="FF465" s="93"/>
      <c r="FG465" s="93"/>
      <c r="FH465" s="93"/>
      <c r="FI465" s="93"/>
      <c r="FJ465" s="93"/>
      <c r="FK465" s="93"/>
      <c r="FL465" s="93"/>
    </row>
    <row r="466" spans="29:168" ht="12.75">
      <c r="AC466" s="210"/>
      <c r="AD466" s="210"/>
      <c r="AF466" s="210"/>
      <c r="AG466" s="210"/>
      <c r="AH466" s="210"/>
      <c r="AI466" s="210"/>
      <c r="AJ466" s="210"/>
      <c r="AK466" s="210"/>
      <c r="AR466" s="213"/>
      <c r="AS466" s="213"/>
      <c r="AT466" s="213"/>
      <c r="AU466" s="213"/>
      <c r="AV466" s="213"/>
      <c r="AW466" s="213"/>
      <c r="AX466" s="213"/>
      <c r="AY466" s="213"/>
      <c r="AZ466" s="213"/>
      <c r="BA466" s="213"/>
      <c r="BB466" s="213"/>
      <c r="BC466" s="213"/>
      <c r="BH466" s="220"/>
      <c r="BI466" s="214"/>
      <c r="BJ466" s="214"/>
      <c r="BK466" s="214"/>
      <c r="BL466" s="214"/>
      <c r="BM466" s="214"/>
      <c r="BN466" s="214"/>
      <c r="BO466" s="180"/>
      <c r="BP466" s="180"/>
      <c r="BQ466" s="180"/>
      <c r="BR466" s="180"/>
      <c r="BS466" s="180"/>
      <c r="BT466" s="180"/>
      <c r="BU466" s="180"/>
      <c r="BV466" s="180"/>
      <c r="BW466" s="180"/>
      <c r="BX466" s="180"/>
      <c r="BY466" s="180"/>
      <c r="FB466" s="93"/>
      <c r="FC466" s="93"/>
      <c r="FD466" s="93"/>
      <c r="FE466" s="93"/>
      <c r="FF466" s="93"/>
      <c r="FG466" s="93"/>
      <c r="FH466" s="93"/>
      <c r="FI466" s="93"/>
      <c r="FJ466" s="93"/>
      <c r="FK466" s="93"/>
      <c r="FL466" s="93"/>
    </row>
    <row r="467" spans="29:168" ht="12.75">
      <c r="AC467" s="210"/>
      <c r="AD467" s="210"/>
      <c r="AF467" s="210"/>
      <c r="AG467" s="210"/>
      <c r="AH467" s="210"/>
      <c r="AI467" s="210"/>
      <c r="AJ467" s="210"/>
      <c r="AK467" s="210"/>
      <c r="AR467" s="213"/>
      <c r="AS467" s="213"/>
      <c r="AT467" s="213"/>
      <c r="AU467" s="213"/>
      <c r="AV467" s="213"/>
      <c r="AW467" s="220"/>
      <c r="AX467" s="213"/>
      <c r="AY467" s="213"/>
      <c r="AZ467" s="213"/>
      <c r="BA467" s="213"/>
      <c r="BB467" s="213"/>
      <c r="BC467" s="213"/>
      <c r="BH467" s="220"/>
      <c r="BI467" s="214"/>
      <c r="BJ467" s="214"/>
      <c r="BK467" s="214"/>
      <c r="BL467" s="214"/>
      <c r="BM467" s="214"/>
      <c r="BN467" s="214"/>
      <c r="BO467" s="180"/>
      <c r="BP467" s="180"/>
      <c r="BQ467" s="180"/>
      <c r="BR467" s="180"/>
      <c r="BS467" s="180"/>
      <c r="BT467" s="180"/>
      <c r="BU467" s="180"/>
      <c r="BV467" s="180"/>
      <c r="BW467" s="180"/>
      <c r="BX467" s="180"/>
      <c r="BY467" s="180"/>
      <c r="FB467" s="93"/>
      <c r="FC467" s="93"/>
      <c r="FD467" s="93"/>
      <c r="FE467" s="93"/>
      <c r="FF467" s="93"/>
      <c r="FG467" s="93"/>
      <c r="FH467" s="93"/>
      <c r="FI467" s="93"/>
      <c r="FJ467" s="93"/>
      <c r="FK467" s="93"/>
      <c r="FL467" s="93"/>
    </row>
    <row r="468" spans="29:168" ht="12.75">
      <c r="AC468" s="210"/>
      <c r="AD468" s="210"/>
      <c r="AF468" s="210"/>
      <c r="AG468" s="210"/>
      <c r="AH468" s="210"/>
      <c r="AI468" s="210"/>
      <c r="AJ468" s="210"/>
      <c r="AK468" s="210"/>
      <c r="AR468" s="213"/>
      <c r="AS468" s="213"/>
      <c r="AT468" s="213"/>
      <c r="AU468" s="213"/>
      <c r="AV468" s="213"/>
      <c r="AW468" s="220"/>
      <c r="AX468" s="213"/>
      <c r="AY468" s="213"/>
      <c r="AZ468" s="213"/>
      <c r="BA468" s="213"/>
      <c r="BB468" s="213"/>
      <c r="BC468" s="213"/>
      <c r="BH468" s="220"/>
      <c r="BI468" s="214"/>
      <c r="BJ468" s="214"/>
      <c r="BK468" s="214"/>
      <c r="BL468" s="214"/>
      <c r="BM468" s="214"/>
      <c r="BN468" s="214"/>
      <c r="BO468" s="180"/>
      <c r="BP468" s="180"/>
      <c r="BQ468" s="180"/>
      <c r="BR468" s="180"/>
      <c r="BS468" s="180"/>
      <c r="BT468" s="180"/>
      <c r="BU468" s="180"/>
      <c r="BV468" s="180"/>
      <c r="BW468" s="180"/>
      <c r="BX468" s="180"/>
      <c r="BY468" s="180"/>
      <c r="ER468" s="93"/>
      <c r="ES468" s="93"/>
      <c r="ET468" s="93"/>
      <c r="EU468" s="93"/>
      <c r="EV468" s="93"/>
      <c r="EW468" s="93"/>
      <c r="EX468" s="93"/>
      <c r="EY468" s="93"/>
      <c r="EZ468" s="93"/>
      <c r="FA468" s="93"/>
      <c r="FB468" s="93"/>
      <c r="FC468" s="93"/>
      <c r="FD468" s="93"/>
      <c r="FE468" s="93"/>
      <c r="FF468" s="93"/>
      <c r="FG468" s="93"/>
      <c r="FH468" s="93"/>
      <c r="FI468" s="93"/>
      <c r="FJ468" s="93"/>
      <c r="FK468" s="93"/>
      <c r="FL468" s="93"/>
    </row>
    <row r="469" spans="29:168" ht="12.75">
      <c r="AC469" s="210"/>
      <c r="AD469" s="210"/>
      <c r="AF469" s="210"/>
      <c r="AG469" s="210"/>
      <c r="AH469" s="210"/>
      <c r="AI469" s="210"/>
      <c r="AJ469" s="210"/>
      <c r="AK469" s="210"/>
      <c r="AR469" s="213"/>
      <c r="AS469" s="213"/>
      <c r="AT469" s="213"/>
      <c r="AU469" s="213"/>
      <c r="AV469" s="213"/>
      <c r="AW469" s="213"/>
      <c r="AX469" s="214"/>
      <c r="AY469" s="214"/>
      <c r="AZ469" s="214"/>
      <c r="BA469" s="213"/>
      <c r="BB469" s="213"/>
      <c r="BC469" s="213"/>
      <c r="BH469" s="220"/>
      <c r="BI469" s="214"/>
      <c r="BJ469" s="214"/>
      <c r="BK469" s="214"/>
      <c r="BL469" s="214"/>
      <c r="BM469" s="214"/>
      <c r="BN469" s="214"/>
      <c r="BO469" s="180"/>
      <c r="BP469" s="180"/>
      <c r="BQ469" s="180"/>
      <c r="BR469" s="180"/>
      <c r="BS469" s="180"/>
      <c r="BT469" s="180"/>
      <c r="BU469" s="180"/>
      <c r="BV469" s="180"/>
      <c r="BW469" s="180"/>
      <c r="BX469" s="180"/>
      <c r="BY469" s="180"/>
      <c r="ER469" s="93"/>
      <c r="ES469" s="93"/>
      <c r="ET469" s="93"/>
      <c r="EU469" s="93"/>
      <c r="EV469" s="93"/>
      <c r="EW469" s="93"/>
      <c r="EX469" s="93"/>
      <c r="EY469" s="93"/>
      <c r="EZ469" s="93"/>
      <c r="FA469" s="93"/>
      <c r="FB469" s="93"/>
      <c r="FC469" s="93"/>
      <c r="FD469" s="93"/>
      <c r="FE469" s="93"/>
      <c r="FF469" s="93"/>
      <c r="FG469" s="93"/>
      <c r="FH469" s="93"/>
      <c r="FI469" s="93"/>
      <c r="FJ469" s="93"/>
      <c r="FK469" s="93"/>
      <c r="FL469" s="93"/>
    </row>
    <row r="470" spans="29:168" ht="12.75">
      <c r="AC470" s="210"/>
      <c r="AD470" s="210"/>
      <c r="AF470" s="210"/>
      <c r="AG470" s="210"/>
      <c r="AH470" s="210"/>
      <c r="AI470" s="210"/>
      <c r="AJ470" s="210"/>
      <c r="AK470" s="210"/>
      <c r="AR470" s="213"/>
      <c r="AS470" s="213"/>
      <c r="AT470" s="213"/>
      <c r="AU470" s="213"/>
      <c r="AV470" s="213"/>
      <c r="AW470" s="213"/>
      <c r="AX470" s="214"/>
      <c r="AY470" s="214"/>
      <c r="AZ470" s="214"/>
      <c r="BA470" s="213"/>
      <c r="BB470" s="213"/>
      <c r="BC470" s="213"/>
      <c r="BH470" s="220"/>
      <c r="BI470" s="214"/>
      <c r="BJ470" s="214"/>
      <c r="BK470" s="214"/>
      <c r="BL470" s="214"/>
      <c r="BM470" s="214"/>
      <c r="BN470" s="214"/>
      <c r="BO470" s="180"/>
      <c r="BP470" s="180"/>
      <c r="BQ470" s="180"/>
      <c r="BR470" s="180"/>
      <c r="BS470" s="180"/>
      <c r="BT470" s="180"/>
      <c r="BU470" s="180"/>
      <c r="BV470" s="180"/>
      <c r="BW470" s="180"/>
      <c r="BX470" s="180"/>
      <c r="BY470" s="180"/>
      <c r="FC470" s="93"/>
      <c r="FD470" s="93"/>
      <c r="FE470" s="93"/>
      <c r="FF470" s="93"/>
      <c r="FG470" s="93"/>
      <c r="FH470" s="93"/>
      <c r="FI470" s="93"/>
      <c r="FJ470" s="93"/>
      <c r="FK470" s="93"/>
      <c r="FL470" s="93"/>
    </row>
    <row r="471" spans="29:168" ht="12.75">
      <c r="AC471" s="210"/>
      <c r="AD471" s="210"/>
      <c r="AF471" s="210"/>
      <c r="AG471" s="210"/>
      <c r="AH471" s="210"/>
      <c r="AI471" s="210"/>
      <c r="AJ471" s="210"/>
      <c r="AK471" s="210"/>
      <c r="AR471" s="213"/>
      <c r="AS471" s="213"/>
      <c r="AT471" s="213"/>
      <c r="AU471" s="213"/>
      <c r="AV471" s="213"/>
      <c r="AW471" s="213"/>
      <c r="AX471" s="213"/>
      <c r="AY471" s="213"/>
      <c r="AZ471" s="213"/>
      <c r="BA471" s="213"/>
      <c r="BB471" s="213"/>
      <c r="BC471" s="213"/>
      <c r="BH471" s="220"/>
      <c r="BI471" s="214"/>
      <c r="BJ471" s="214"/>
      <c r="BK471" s="214"/>
      <c r="BL471" s="214"/>
      <c r="BM471" s="214"/>
      <c r="BN471" s="214"/>
      <c r="BO471" s="180"/>
      <c r="BP471" s="180"/>
      <c r="BQ471" s="180"/>
      <c r="BR471" s="180"/>
      <c r="BS471" s="180"/>
      <c r="BT471" s="180"/>
      <c r="BU471" s="180"/>
      <c r="BV471" s="180"/>
      <c r="BW471" s="180"/>
      <c r="BX471" s="180"/>
      <c r="BY471" s="180"/>
      <c r="FC471" s="93"/>
      <c r="FD471" s="93"/>
      <c r="FE471" s="93"/>
      <c r="FF471" s="93"/>
      <c r="FG471" s="93"/>
      <c r="FH471" s="93"/>
      <c r="FI471" s="93"/>
      <c r="FJ471" s="93"/>
      <c r="FK471" s="93"/>
      <c r="FL471" s="93"/>
    </row>
    <row r="472" spans="29:168" ht="12.75">
      <c r="AC472" s="210"/>
      <c r="AD472" s="210"/>
      <c r="AF472" s="210"/>
      <c r="AG472" s="210"/>
      <c r="AH472" s="210"/>
      <c r="AI472" s="210"/>
      <c r="AJ472" s="210"/>
      <c r="AK472" s="210"/>
      <c r="AR472" s="213"/>
      <c r="AS472" s="213"/>
      <c r="AT472" s="213"/>
      <c r="AU472" s="213"/>
      <c r="AV472" s="213"/>
      <c r="AW472" s="213"/>
      <c r="AX472" s="213"/>
      <c r="AY472" s="213"/>
      <c r="AZ472" s="213"/>
      <c r="BA472" s="213"/>
      <c r="BB472" s="213"/>
      <c r="BC472" s="213"/>
      <c r="BH472" s="220"/>
      <c r="BI472" s="214"/>
      <c r="BJ472" s="214"/>
      <c r="BK472" s="214"/>
      <c r="BL472" s="214"/>
      <c r="BM472" s="214"/>
      <c r="BN472" s="214"/>
      <c r="BO472" s="180"/>
      <c r="BP472" s="180"/>
      <c r="BQ472" s="180"/>
      <c r="BR472" s="180"/>
      <c r="BS472" s="180"/>
      <c r="BT472" s="180"/>
      <c r="BU472" s="180"/>
      <c r="BV472" s="180"/>
      <c r="BW472" s="180"/>
      <c r="BX472" s="180"/>
      <c r="BY472" s="180"/>
      <c r="FC472" s="93"/>
      <c r="FD472" s="93"/>
      <c r="FE472" s="93"/>
      <c r="FF472" s="93"/>
      <c r="FG472" s="93"/>
      <c r="FH472" s="93"/>
      <c r="FI472" s="93"/>
      <c r="FJ472" s="93"/>
      <c r="FK472" s="93"/>
      <c r="FL472" s="93"/>
    </row>
    <row r="473" spans="29:168" ht="12.75">
      <c r="AC473" s="210"/>
      <c r="AD473" s="210"/>
      <c r="AF473" s="210"/>
      <c r="AG473" s="210"/>
      <c r="AH473" s="210"/>
      <c r="AI473" s="210"/>
      <c r="AJ473" s="210"/>
      <c r="AK473" s="210"/>
      <c r="AR473" s="213"/>
      <c r="AS473" s="213"/>
      <c r="AT473" s="213"/>
      <c r="AU473" s="213"/>
      <c r="AV473" s="213"/>
      <c r="AW473" s="213"/>
      <c r="AX473" s="213"/>
      <c r="AY473" s="213"/>
      <c r="AZ473" s="213"/>
      <c r="BA473" s="213"/>
      <c r="BB473" s="213"/>
      <c r="BC473" s="213"/>
      <c r="BH473" s="220"/>
      <c r="BI473" s="214"/>
      <c r="BJ473" s="214"/>
      <c r="BK473" s="214"/>
      <c r="BL473" s="214"/>
      <c r="BM473" s="214"/>
      <c r="BN473" s="214"/>
      <c r="BO473" s="180"/>
      <c r="BP473" s="180"/>
      <c r="BQ473" s="180"/>
      <c r="BR473" s="180"/>
      <c r="BS473" s="180"/>
      <c r="BT473" s="180"/>
      <c r="BU473" s="180"/>
      <c r="BV473" s="180"/>
      <c r="BW473" s="180"/>
      <c r="BX473" s="180"/>
      <c r="BY473" s="180"/>
      <c r="FC473" s="93"/>
      <c r="FD473" s="93"/>
      <c r="FE473" s="93"/>
      <c r="FF473" s="93"/>
      <c r="FG473" s="93"/>
      <c r="FH473" s="93"/>
      <c r="FI473" s="93"/>
      <c r="FJ473" s="93"/>
      <c r="FK473" s="93"/>
      <c r="FL473" s="93"/>
    </row>
    <row r="474" spans="29:168" ht="12.75">
      <c r="AC474" s="210"/>
      <c r="AD474" s="210"/>
      <c r="AF474" s="210"/>
      <c r="AG474" s="210"/>
      <c r="AH474" s="210"/>
      <c r="AI474" s="210"/>
      <c r="AJ474" s="210"/>
      <c r="AK474" s="210"/>
      <c r="AR474" s="213"/>
      <c r="AS474" s="213"/>
      <c r="AT474" s="213"/>
      <c r="AU474" s="213"/>
      <c r="AV474" s="213"/>
      <c r="AW474" s="213"/>
      <c r="AX474" s="213"/>
      <c r="AY474" s="213"/>
      <c r="AZ474" s="213"/>
      <c r="BA474" s="213"/>
      <c r="BB474" s="213"/>
      <c r="BC474" s="213"/>
      <c r="BH474" s="220"/>
      <c r="BI474" s="214"/>
      <c r="BJ474" s="214"/>
      <c r="BK474" s="214"/>
      <c r="BL474" s="214"/>
      <c r="BM474" s="214"/>
      <c r="BN474" s="214"/>
      <c r="BO474" s="180"/>
      <c r="BP474" s="180"/>
      <c r="BQ474" s="180"/>
      <c r="BR474" s="180"/>
      <c r="BS474" s="180"/>
      <c r="BT474" s="180"/>
      <c r="BU474" s="180"/>
      <c r="BV474" s="180"/>
      <c r="BW474" s="180"/>
      <c r="BX474" s="180"/>
      <c r="BY474" s="180"/>
      <c r="FC474" s="93"/>
      <c r="FD474" s="93"/>
      <c r="FE474" s="93"/>
      <c r="FF474" s="93"/>
      <c r="FG474" s="93"/>
      <c r="FH474" s="93"/>
      <c r="FI474" s="93"/>
      <c r="FJ474" s="93"/>
      <c r="FK474" s="93"/>
      <c r="FL474" s="93"/>
    </row>
    <row r="475" spans="29:168" ht="12.75">
      <c r="AC475" s="210"/>
      <c r="AD475" s="210"/>
      <c r="AF475" s="210"/>
      <c r="AG475" s="210"/>
      <c r="AH475" s="210"/>
      <c r="AI475" s="210"/>
      <c r="AJ475" s="210"/>
      <c r="AK475" s="210"/>
      <c r="AR475" s="213"/>
      <c r="AS475" s="213"/>
      <c r="AT475" s="213"/>
      <c r="AU475" s="213"/>
      <c r="AV475" s="213"/>
      <c r="AW475" s="213"/>
      <c r="AX475" s="213"/>
      <c r="AY475" s="213"/>
      <c r="AZ475" s="213"/>
      <c r="BA475" s="213"/>
      <c r="BB475" s="213"/>
      <c r="BC475" s="213"/>
      <c r="BH475" s="220"/>
      <c r="BI475" s="214"/>
      <c r="BJ475" s="214"/>
      <c r="BK475" s="214"/>
      <c r="BL475" s="214"/>
      <c r="BM475" s="214"/>
      <c r="BN475" s="214"/>
      <c r="BO475" s="180"/>
      <c r="BP475" s="180"/>
      <c r="BQ475" s="180"/>
      <c r="BR475" s="180"/>
      <c r="BS475" s="180"/>
      <c r="BT475" s="180"/>
      <c r="BU475" s="180"/>
      <c r="BV475" s="180"/>
      <c r="BW475" s="180"/>
      <c r="BX475" s="180"/>
      <c r="BY475" s="180"/>
      <c r="FC475" s="93"/>
      <c r="FD475" s="93"/>
      <c r="FE475" s="93"/>
      <c r="FF475" s="93"/>
      <c r="FG475" s="93"/>
      <c r="FH475" s="93"/>
      <c r="FI475" s="93"/>
      <c r="FJ475" s="93"/>
      <c r="FK475" s="93"/>
      <c r="FL475" s="93"/>
    </row>
    <row r="476" spans="29:168" ht="12.75">
      <c r="AC476" s="210"/>
      <c r="AD476" s="210"/>
      <c r="AF476" s="210"/>
      <c r="AG476" s="210"/>
      <c r="AH476" s="210"/>
      <c r="AI476" s="210"/>
      <c r="AJ476" s="210"/>
      <c r="AK476" s="210"/>
      <c r="AR476" s="213"/>
      <c r="AS476" s="213"/>
      <c r="AT476" s="213"/>
      <c r="AU476" s="213"/>
      <c r="AV476" s="213"/>
      <c r="AW476" s="213"/>
      <c r="AX476" s="213"/>
      <c r="AY476" s="213"/>
      <c r="AZ476" s="213"/>
      <c r="BA476" s="213"/>
      <c r="BB476" s="213"/>
      <c r="BC476" s="213"/>
      <c r="BH476" s="220"/>
      <c r="BI476" s="214"/>
      <c r="BJ476" s="214"/>
      <c r="BK476" s="214"/>
      <c r="BL476" s="214"/>
      <c r="BM476" s="214"/>
      <c r="BN476" s="214"/>
      <c r="BO476" s="180"/>
      <c r="BP476" s="180"/>
      <c r="BQ476" s="180"/>
      <c r="BR476" s="180"/>
      <c r="BS476" s="180"/>
      <c r="BT476" s="180"/>
      <c r="BU476" s="180"/>
      <c r="BV476" s="180"/>
      <c r="BW476" s="180"/>
      <c r="BX476" s="180"/>
      <c r="BY476" s="180"/>
      <c r="FC476" s="93"/>
      <c r="FD476" s="93"/>
      <c r="FE476" s="93"/>
      <c r="FF476" s="93"/>
      <c r="FG476" s="93"/>
      <c r="FH476" s="93"/>
      <c r="FI476" s="93"/>
      <c r="FJ476" s="93"/>
      <c r="FK476" s="93"/>
      <c r="FL476" s="93"/>
    </row>
    <row r="477" spans="29:168" ht="12.75">
      <c r="AC477" s="210"/>
      <c r="AD477" s="210"/>
      <c r="AF477" s="210"/>
      <c r="AG477" s="210"/>
      <c r="AH477" s="210"/>
      <c r="AI477" s="210"/>
      <c r="AJ477" s="210"/>
      <c r="AK477" s="210"/>
      <c r="AR477" s="213"/>
      <c r="AS477" s="213"/>
      <c r="AT477" s="213"/>
      <c r="AU477" s="213"/>
      <c r="AV477" s="213"/>
      <c r="AW477" s="213"/>
      <c r="AX477" s="213"/>
      <c r="AY477" s="213"/>
      <c r="AZ477" s="213"/>
      <c r="BA477" s="213"/>
      <c r="BB477" s="213"/>
      <c r="BC477" s="213"/>
      <c r="BH477" s="220"/>
      <c r="BI477" s="214"/>
      <c r="BJ477" s="214"/>
      <c r="BK477" s="214"/>
      <c r="BL477" s="214"/>
      <c r="BM477" s="214"/>
      <c r="BN477" s="214"/>
      <c r="BO477" s="180"/>
      <c r="BP477" s="180"/>
      <c r="BQ477" s="180"/>
      <c r="BR477" s="180"/>
      <c r="BS477" s="180"/>
      <c r="BT477" s="180"/>
      <c r="BU477" s="180"/>
      <c r="BV477" s="180"/>
      <c r="BW477" s="180"/>
      <c r="BX477" s="180"/>
      <c r="BY477" s="180"/>
      <c r="FC477" s="93"/>
      <c r="FD477" s="93"/>
      <c r="FE477" s="93"/>
      <c r="FF477" s="93"/>
      <c r="FG477" s="93"/>
      <c r="FH477" s="93"/>
      <c r="FI477" s="93"/>
      <c r="FJ477" s="93"/>
      <c r="FK477" s="93"/>
      <c r="FL477" s="93"/>
    </row>
    <row r="478" spans="29:168" ht="12.75">
      <c r="AC478" s="210"/>
      <c r="AD478" s="210"/>
      <c r="AF478" s="210"/>
      <c r="AG478" s="210"/>
      <c r="AH478" s="210"/>
      <c r="AI478" s="210"/>
      <c r="AJ478" s="210"/>
      <c r="AK478" s="210"/>
      <c r="AR478" s="213"/>
      <c r="AS478" s="213"/>
      <c r="AT478" s="213"/>
      <c r="AU478" s="213"/>
      <c r="AV478" s="213"/>
      <c r="AW478" s="213"/>
      <c r="AX478" s="213"/>
      <c r="AY478" s="213"/>
      <c r="AZ478" s="213"/>
      <c r="BA478" s="213"/>
      <c r="BB478" s="213"/>
      <c r="BC478" s="213"/>
      <c r="BH478" s="220"/>
      <c r="BI478" s="214"/>
      <c r="BJ478" s="214"/>
      <c r="BK478" s="214"/>
      <c r="BL478" s="214"/>
      <c r="BM478" s="214"/>
      <c r="BN478" s="214"/>
      <c r="BO478" s="180"/>
      <c r="BP478" s="180"/>
      <c r="BQ478" s="180"/>
      <c r="BR478" s="180"/>
      <c r="BS478" s="180"/>
      <c r="BT478" s="180"/>
      <c r="BU478" s="180"/>
      <c r="BV478" s="180"/>
      <c r="BW478" s="180"/>
      <c r="BX478" s="180"/>
      <c r="BY478" s="180"/>
      <c r="FC478" s="93"/>
      <c r="FD478" s="93"/>
      <c r="FE478" s="93"/>
      <c r="FF478" s="93"/>
      <c r="FG478" s="93"/>
      <c r="FH478" s="93"/>
      <c r="FI478" s="93"/>
      <c r="FJ478" s="93"/>
      <c r="FK478" s="93"/>
      <c r="FL478" s="93"/>
    </row>
    <row r="479" spans="29:168" ht="12.75">
      <c r="AC479" s="210"/>
      <c r="AD479" s="210"/>
      <c r="AF479" s="210"/>
      <c r="AG479" s="210"/>
      <c r="AH479" s="210"/>
      <c r="AI479" s="210"/>
      <c r="AJ479" s="210"/>
      <c r="AK479" s="210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H479" s="220"/>
      <c r="BI479" s="214"/>
      <c r="BJ479" s="214"/>
      <c r="BK479" s="214"/>
      <c r="BL479" s="214"/>
      <c r="BM479" s="214"/>
      <c r="BN479" s="214"/>
      <c r="BO479" s="180"/>
      <c r="BP479" s="180"/>
      <c r="BQ479" s="180"/>
      <c r="BR479" s="180"/>
      <c r="BS479" s="180"/>
      <c r="BT479" s="180"/>
      <c r="BU479" s="180"/>
      <c r="BV479" s="180"/>
      <c r="BW479" s="180"/>
      <c r="BX479" s="180"/>
      <c r="BY479" s="180"/>
      <c r="FC479" s="93"/>
      <c r="FD479" s="93"/>
      <c r="FE479" s="93"/>
      <c r="FF479" s="93"/>
      <c r="FG479" s="93"/>
      <c r="FH479" s="93"/>
      <c r="FI479" s="93"/>
      <c r="FJ479" s="93"/>
      <c r="FK479" s="93"/>
      <c r="FL479" s="93"/>
    </row>
    <row r="480" spans="29:168" ht="12.75">
      <c r="AC480" s="210"/>
      <c r="AD480" s="210"/>
      <c r="AF480" s="210"/>
      <c r="AG480" s="210"/>
      <c r="AH480" s="210"/>
      <c r="AI480" s="210"/>
      <c r="AJ480" s="210"/>
      <c r="AK480" s="210"/>
      <c r="AR480" s="213"/>
      <c r="AS480" s="213"/>
      <c r="AT480" s="213"/>
      <c r="AU480" s="213"/>
      <c r="AV480" s="213"/>
      <c r="AW480" s="213"/>
      <c r="AX480" s="213"/>
      <c r="AY480" s="213"/>
      <c r="AZ480" s="213"/>
      <c r="BA480" s="213"/>
      <c r="BB480" s="213"/>
      <c r="BC480" s="213"/>
      <c r="BH480" s="180"/>
      <c r="BI480" s="180"/>
      <c r="BJ480" s="180"/>
      <c r="BK480" s="180"/>
      <c r="BL480" s="180"/>
      <c r="BM480" s="180"/>
      <c r="BN480" s="180"/>
      <c r="BO480" s="180"/>
      <c r="BP480" s="180"/>
      <c r="BQ480" s="180"/>
      <c r="BR480" s="180"/>
      <c r="BS480" s="180"/>
      <c r="BT480" s="180"/>
      <c r="BU480" s="180"/>
      <c r="BV480" s="180"/>
      <c r="BW480" s="180"/>
      <c r="BX480" s="180"/>
      <c r="BY480" s="180"/>
      <c r="FC480" s="93"/>
      <c r="FD480" s="93"/>
      <c r="FE480" s="93"/>
      <c r="FF480" s="93"/>
      <c r="FG480" s="93"/>
      <c r="FH480" s="93"/>
      <c r="FI480" s="93"/>
      <c r="FJ480" s="93"/>
      <c r="FK480" s="93"/>
      <c r="FL480" s="93"/>
    </row>
    <row r="481" spans="29:168" ht="12.75">
      <c r="AC481" s="210"/>
      <c r="AD481" s="210"/>
      <c r="AF481" s="210"/>
      <c r="AG481" s="210"/>
      <c r="AH481" s="210"/>
      <c r="AI481" s="210"/>
      <c r="AJ481" s="210"/>
      <c r="AK481" s="210"/>
      <c r="AR481" s="213"/>
      <c r="AS481" s="213"/>
      <c r="AT481" s="213"/>
      <c r="AU481" s="213"/>
      <c r="AV481" s="213"/>
      <c r="AW481" s="213"/>
      <c r="AX481" s="213"/>
      <c r="AY481" s="213"/>
      <c r="AZ481" s="213"/>
      <c r="BA481" s="213"/>
      <c r="BB481" s="213"/>
      <c r="BC481" s="213"/>
      <c r="BH481" s="180"/>
      <c r="BI481" s="180"/>
      <c r="BJ481" s="180"/>
      <c r="BK481" s="180"/>
      <c r="BL481" s="180"/>
      <c r="BM481" s="180"/>
      <c r="BN481" s="180"/>
      <c r="BO481" s="180"/>
      <c r="BP481" s="180"/>
      <c r="BQ481" s="180"/>
      <c r="BR481" s="180"/>
      <c r="BS481" s="180"/>
      <c r="BT481" s="180"/>
      <c r="BU481" s="180"/>
      <c r="BV481" s="180"/>
      <c r="BW481" s="180"/>
      <c r="BX481" s="180"/>
      <c r="BY481" s="180"/>
      <c r="FC481" s="93"/>
      <c r="FD481" s="93"/>
      <c r="FE481" s="93"/>
      <c r="FF481" s="93"/>
      <c r="FG481" s="93"/>
      <c r="FH481" s="93"/>
      <c r="FI481" s="93"/>
      <c r="FJ481" s="93"/>
      <c r="FK481" s="93"/>
      <c r="FL481" s="93"/>
    </row>
    <row r="482" spans="29:168" ht="12.75">
      <c r="AC482" s="210"/>
      <c r="AD482" s="210"/>
      <c r="AF482" s="210"/>
      <c r="AG482" s="210"/>
      <c r="AH482" s="210"/>
      <c r="AI482" s="210"/>
      <c r="AJ482" s="210"/>
      <c r="AK482" s="210"/>
      <c r="AR482" s="213"/>
      <c r="AS482" s="213"/>
      <c r="AT482" s="213"/>
      <c r="AU482" s="213"/>
      <c r="AV482" s="213"/>
      <c r="AW482" s="213"/>
      <c r="AX482" s="213"/>
      <c r="AY482" s="213"/>
      <c r="AZ482" s="213"/>
      <c r="BA482" s="213"/>
      <c r="BB482" s="213"/>
      <c r="BC482" s="213"/>
      <c r="BF482" s="180"/>
      <c r="BI482" s="220"/>
      <c r="BJ482" s="214"/>
      <c r="BK482" s="214"/>
      <c r="BL482" s="214"/>
      <c r="BM482" s="214"/>
      <c r="BN482" s="214"/>
      <c r="BO482" s="214"/>
      <c r="BP482" s="180"/>
      <c r="BQ482" s="180"/>
      <c r="BR482" s="180"/>
      <c r="BS482" s="180"/>
      <c r="BT482" s="180"/>
      <c r="BU482" s="180"/>
      <c r="BV482" s="180"/>
      <c r="BW482" s="180"/>
      <c r="BX482" s="180"/>
      <c r="BY482" s="180"/>
      <c r="FC482" s="93"/>
      <c r="FD482" s="93"/>
      <c r="FE482" s="93"/>
      <c r="FF482" s="93"/>
      <c r="FG482" s="93"/>
      <c r="FH482" s="93"/>
      <c r="FI482" s="93"/>
      <c r="FJ482" s="93"/>
      <c r="FK482" s="93"/>
      <c r="FL482" s="93"/>
    </row>
    <row r="483" spans="29:168" ht="12.75">
      <c r="AC483" s="210"/>
      <c r="AD483" s="210"/>
      <c r="AF483" s="210"/>
      <c r="AG483" s="210"/>
      <c r="AH483" s="210"/>
      <c r="AI483" s="210"/>
      <c r="AJ483" s="210"/>
      <c r="AK483" s="210"/>
      <c r="AR483" s="213"/>
      <c r="AS483" s="213"/>
      <c r="AT483" s="213"/>
      <c r="AU483" s="213"/>
      <c r="AV483" s="213"/>
      <c r="AW483" s="213"/>
      <c r="AX483" s="213"/>
      <c r="AY483" s="213"/>
      <c r="AZ483" s="213"/>
      <c r="BA483" s="213"/>
      <c r="BB483" s="213"/>
      <c r="BC483" s="213"/>
      <c r="BD483" s="214"/>
      <c r="BE483" s="180"/>
      <c r="BF483" s="180"/>
      <c r="BG483" s="180"/>
      <c r="BI483" s="220"/>
      <c r="BJ483" s="214"/>
      <c r="BK483" s="214"/>
      <c r="BL483" s="214"/>
      <c r="BM483" s="214"/>
      <c r="BN483" s="214"/>
      <c r="BO483" s="214"/>
      <c r="BP483" s="180"/>
      <c r="BQ483" s="180"/>
      <c r="BR483" s="180"/>
      <c r="BS483" s="180"/>
      <c r="BT483" s="180"/>
      <c r="BU483" s="180"/>
      <c r="BV483" s="180"/>
      <c r="BW483" s="180"/>
      <c r="BX483" s="180"/>
      <c r="BY483" s="180"/>
      <c r="FC483" s="93"/>
      <c r="FD483" s="93"/>
      <c r="FE483" s="93"/>
      <c r="FF483" s="93"/>
      <c r="FG483" s="93"/>
      <c r="FH483" s="93"/>
      <c r="FI483" s="93"/>
      <c r="FJ483" s="93"/>
      <c r="FK483" s="93"/>
      <c r="FL483" s="93"/>
    </row>
    <row r="484" spans="29:168" ht="12.75">
      <c r="AC484" s="210"/>
      <c r="AD484" s="210"/>
      <c r="AF484" s="210"/>
      <c r="AG484" s="210"/>
      <c r="AH484" s="210"/>
      <c r="AI484" s="210"/>
      <c r="AJ484" s="210"/>
      <c r="AK484" s="210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4"/>
      <c r="BE484" s="180"/>
      <c r="BG484" s="180"/>
      <c r="BI484" s="220"/>
      <c r="BJ484" s="214"/>
      <c r="BK484" s="214"/>
      <c r="BL484" s="214"/>
      <c r="BM484" s="214"/>
      <c r="BN484" s="214"/>
      <c r="BO484" s="214"/>
      <c r="BP484" s="180"/>
      <c r="BQ484" s="180"/>
      <c r="BR484" s="180"/>
      <c r="BS484" s="180"/>
      <c r="BT484" s="180"/>
      <c r="BU484" s="180"/>
      <c r="BV484" s="180"/>
      <c r="BW484" s="180"/>
      <c r="BX484" s="180"/>
      <c r="BY484" s="180"/>
      <c r="FC484" s="93"/>
      <c r="FD484" s="93"/>
      <c r="FE484" s="93"/>
      <c r="FF484" s="93"/>
      <c r="FG484" s="93"/>
      <c r="FH484" s="93"/>
      <c r="FI484" s="93"/>
      <c r="FJ484" s="93"/>
      <c r="FK484" s="93"/>
      <c r="FL484" s="93"/>
    </row>
    <row r="485" spans="29:168" ht="12.75">
      <c r="AC485" s="210"/>
      <c r="AD485" s="210"/>
      <c r="AF485" s="210"/>
      <c r="AG485" s="210"/>
      <c r="AH485" s="210"/>
      <c r="AI485" s="210"/>
      <c r="AJ485" s="210"/>
      <c r="AK485" s="210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I485" s="220"/>
      <c r="BJ485" s="214"/>
      <c r="BK485" s="214"/>
      <c r="BL485" s="214"/>
      <c r="BM485" s="214"/>
      <c r="BN485" s="214"/>
      <c r="BO485" s="214"/>
      <c r="BP485" s="180"/>
      <c r="BQ485" s="180"/>
      <c r="BR485" s="180"/>
      <c r="BS485" s="180"/>
      <c r="BT485" s="180"/>
      <c r="BU485" s="180"/>
      <c r="BV485" s="180"/>
      <c r="BW485" s="180"/>
      <c r="BX485" s="180"/>
      <c r="BY485" s="180"/>
      <c r="FC485" s="93"/>
      <c r="FD485" s="93"/>
      <c r="FE485" s="93"/>
      <c r="FF485" s="93"/>
      <c r="FG485" s="93"/>
      <c r="FH485" s="93"/>
      <c r="FI485" s="93"/>
      <c r="FJ485" s="93"/>
      <c r="FK485" s="93"/>
      <c r="FL485" s="93"/>
    </row>
    <row r="486" spans="29:168" ht="12.75">
      <c r="AC486" s="210"/>
      <c r="AD486" s="210"/>
      <c r="AF486" s="210"/>
      <c r="AG486" s="210"/>
      <c r="AH486" s="210"/>
      <c r="AI486" s="210"/>
      <c r="AJ486" s="210"/>
      <c r="AK486" s="210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I486" s="220"/>
      <c r="BJ486" s="214"/>
      <c r="BK486" s="214"/>
      <c r="BL486" s="214"/>
      <c r="BM486" s="214"/>
      <c r="BN486" s="214"/>
      <c r="BO486" s="214"/>
      <c r="BP486" s="180"/>
      <c r="BQ486" s="180"/>
      <c r="BR486" s="180"/>
      <c r="BS486" s="180"/>
      <c r="BT486" s="180"/>
      <c r="BU486" s="180"/>
      <c r="BV486" s="180"/>
      <c r="BW486" s="180"/>
      <c r="BX486" s="180"/>
      <c r="BY486" s="180"/>
      <c r="FC486" s="93"/>
      <c r="FD486" s="93"/>
      <c r="FE486" s="93"/>
      <c r="FF486" s="93"/>
      <c r="FG486" s="93"/>
      <c r="FH486" s="93"/>
      <c r="FI486" s="93"/>
      <c r="FJ486" s="93"/>
      <c r="FK486" s="93"/>
      <c r="FL486" s="93"/>
    </row>
    <row r="487" spans="29:168" ht="12.75">
      <c r="AC487" s="210"/>
      <c r="AD487" s="210"/>
      <c r="AF487" s="210"/>
      <c r="AG487" s="210"/>
      <c r="AH487" s="210"/>
      <c r="AI487" s="210"/>
      <c r="AJ487" s="210"/>
      <c r="AK487" s="210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I487" s="220"/>
      <c r="BJ487" s="214"/>
      <c r="BK487" s="214"/>
      <c r="BL487" s="214"/>
      <c r="BM487" s="214"/>
      <c r="BN487" s="214"/>
      <c r="BO487" s="214"/>
      <c r="BP487" s="180"/>
      <c r="BQ487" s="180"/>
      <c r="BR487" s="180"/>
      <c r="BS487" s="180"/>
      <c r="BT487" s="180"/>
      <c r="BU487" s="180"/>
      <c r="BV487" s="180"/>
      <c r="BW487" s="180"/>
      <c r="BX487" s="180"/>
      <c r="BY487" s="180"/>
      <c r="FC487" s="93"/>
      <c r="FD487" s="93"/>
      <c r="FE487" s="93"/>
      <c r="FF487" s="93"/>
      <c r="FG487" s="93"/>
      <c r="FH487" s="93"/>
      <c r="FI487" s="93"/>
      <c r="FJ487" s="93"/>
      <c r="FK487" s="93"/>
      <c r="FL487" s="93"/>
    </row>
    <row r="488" spans="29:168" ht="12.75">
      <c r="AC488" s="210"/>
      <c r="AD488" s="210"/>
      <c r="AF488" s="210"/>
      <c r="AG488" s="210"/>
      <c r="AH488" s="210"/>
      <c r="AI488" s="210"/>
      <c r="AJ488" s="210"/>
      <c r="AK488" s="210"/>
      <c r="AR488" s="213"/>
      <c r="AS488" s="213"/>
      <c r="AT488" s="213"/>
      <c r="AU488" s="213"/>
      <c r="AV488" s="213"/>
      <c r="AW488" s="213"/>
      <c r="AX488" s="213"/>
      <c r="AY488" s="213"/>
      <c r="AZ488" s="213"/>
      <c r="BA488" s="213"/>
      <c r="BB488" s="213"/>
      <c r="BC488" s="213"/>
      <c r="BI488" s="220"/>
      <c r="BJ488" s="214"/>
      <c r="BK488" s="214"/>
      <c r="BL488" s="214"/>
      <c r="BM488" s="214"/>
      <c r="BN488" s="214"/>
      <c r="BO488" s="214"/>
      <c r="BP488" s="180"/>
      <c r="BQ488" s="180"/>
      <c r="BR488" s="180"/>
      <c r="BS488" s="180"/>
      <c r="BT488" s="180"/>
      <c r="BU488" s="180"/>
      <c r="BV488" s="180"/>
      <c r="BW488" s="180"/>
      <c r="BX488" s="180"/>
      <c r="BY488" s="180"/>
      <c r="FC488" s="93"/>
      <c r="FD488" s="93"/>
      <c r="FE488" s="93"/>
      <c r="FF488" s="93"/>
      <c r="FG488" s="93"/>
      <c r="FH488" s="93"/>
      <c r="FI488" s="93"/>
      <c r="FJ488" s="93"/>
      <c r="FK488" s="93"/>
      <c r="FL488" s="93"/>
    </row>
    <row r="489" spans="29:168" ht="12.75">
      <c r="AC489" s="210"/>
      <c r="AD489" s="210"/>
      <c r="AF489" s="210"/>
      <c r="AG489" s="210"/>
      <c r="AH489" s="210"/>
      <c r="AI489" s="210"/>
      <c r="AJ489" s="210"/>
      <c r="AK489" s="210"/>
      <c r="AR489" s="213"/>
      <c r="AS489" s="213"/>
      <c r="AT489" s="213"/>
      <c r="AU489" s="213"/>
      <c r="AV489" s="213"/>
      <c r="AW489" s="213"/>
      <c r="AX489" s="213"/>
      <c r="AY489" s="213"/>
      <c r="AZ489" s="213"/>
      <c r="BA489" s="213"/>
      <c r="BB489" s="213"/>
      <c r="BC489" s="213"/>
      <c r="BI489" s="220"/>
      <c r="BJ489" s="214"/>
      <c r="BK489" s="214"/>
      <c r="BL489" s="214"/>
      <c r="BM489" s="214"/>
      <c r="BN489" s="214"/>
      <c r="BO489" s="214"/>
      <c r="BP489" s="180"/>
      <c r="BQ489" s="180"/>
      <c r="BR489" s="180"/>
      <c r="BS489" s="180"/>
      <c r="BT489" s="180"/>
      <c r="BU489" s="180"/>
      <c r="BV489" s="180"/>
      <c r="BW489" s="180"/>
      <c r="BX489" s="180"/>
      <c r="BY489" s="180"/>
      <c r="FC489" s="93"/>
      <c r="FD489" s="93"/>
      <c r="FE489" s="93"/>
      <c r="FF489" s="93"/>
      <c r="FG489" s="93"/>
      <c r="FH489" s="93"/>
      <c r="FI489" s="93"/>
      <c r="FJ489" s="93"/>
      <c r="FK489" s="93"/>
      <c r="FL489" s="93"/>
    </row>
    <row r="490" spans="29:168" ht="12.75">
      <c r="AC490" s="210"/>
      <c r="AD490" s="210"/>
      <c r="AF490" s="210"/>
      <c r="AG490" s="210"/>
      <c r="AH490" s="210"/>
      <c r="AI490" s="210"/>
      <c r="AJ490" s="210"/>
      <c r="AK490" s="210"/>
      <c r="AR490" s="213"/>
      <c r="AS490" s="213"/>
      <c r="AT490" s="213"/>
      <c r="AU490" s="213"/>
      <c r="AV490" s="213"/>
      <c r="AW490" s="213"/>
      <c r="AX490" s="213"/>
      <c r="AY490" s="213"/>
      <c r="AZ490" s="213"/>
      <c r="BA490" s="213"/>
      <c r="BB490" s="213"/>
      <c r="BC490" s="213"/>
      <c r="BI490" s="220"/>
      <c r="BJ490" s="214"/>
      <c r="BK490" s="214"/>
      <c r="BL490" s="214"/>
      <c r="BM490" s="214"/>
      <c r="BN490" s="214"/>
      <c r="BO490" s="214"/>
      <c r="BP490" s="180"/>
      <c r="BQ490" s="180"/>
      <c r="BR490" s="180"/>
      <c r="BS490" s="180"/>
      <c r="BT490" s="180"/>
      <c r="BU490" s="180"/>
      <c r="BV490" s="180"/>
      <c r="BW490" s="180"/>
      <c r="BX490" s="180"/>
      <c r="BY490" s="180"/>
      <c r="FC490" s="93"/>
      <c r="FD490" s="93"/>
      <c r="FE490" s="93"/>
      <c r="FF490" s="93"/>
      <c r="FG490" s="93"/>
      <c r="FH490" s="93"/>
      <c r="FI490" s="93"/>
      <c r="FJ490" s="93"/>
      <c r="FK490" s="93"/>
      <c r="FL490" s="93"/>
    </row>
    <row r="491" spans="29:168" ht="12.75">
      <c r="AC491" s="210"/>
      <c r="AD491" s="210"/>
      <c r="AF491" s="210"/>
      <c r="AG491" s="210"/>
      <c r="AH491" s="210"/>
      <c r="AI491" s="210"/>
      <c r="AJ491" s="210"/>
      <c r="AK491" s="210"/>
      <c r="AR491" s="213"/>
      <c r="AS491" s="213"/>
      <c r="AT491" s="213"/>
      <c r="AU491" s="213"/>
      <c r="AV491" s="213"/>
      <c r="AW491" s="213"/>
      <c r="AX491" s="213"/>
      <c r="AY491" s="213"/>
      <c r="AZ491" s="213"/>
      <c r="BA491" s="213"/>
      <c r="BB491" s="213"/>
      <c r="BC491" s="213"/>
      <c r="BI491" s="220"/>
      <c r="BJ491" s="214"/>
      <c r="BK491" s="214"/>
      <c r="BL491" s="214"/>
      <c r="BM491" s="214"/>
      <c r="BN491" s="214"/>
      <c r="BO491" s="214"/>
      <c r="BP491" s="180"/>
      <c r="BQ491" s="180"/>
      <c r="BR491" s="180"/>
      <c r="BS491" s="180"/>
      <c r="BT491" s="180"/>
      <c r="BU491" s="180"/>
      <c r="BV491" s="180"/>
      <c r="BW491" s="180"/>
      <c r="BX491" s="180"/>
      <c r="BY491" s="180"/>
      <c r="FC491" s="93"/>
      <c r="FD491" s="93"/>
      <c r="FE491" s="93"/>
      <c r="FF491" s="93"/>
      <c r="FG491" s="93"/>
      <c r="FH491" s="93"/>
      <c r="FI491" s="93"/>
      <c r="FJ491" s="93"/>
      <c r="FK491" s="93"/>
      <c r="FL491" s="93"/>
    </row>
    <row r="492" spans="29:168" ht="12.75">
      <c r="AC492" s="210"/>
      <c r="AD492" s="210"/>
      <c r="AF492" s="210"/>
      <c r="AG492" s="210"/>
      <c r="AH492" s="210"/>
      <c r="AI492" s="210"/>
      <c r="AJ492" s="210"/>
      <c r="AK492" s="210"/>
      <c r="AR492" s="213"/>
      <c r="AS492" s="213"/>
      <c r="AT492" s="213"/>
      <c r="AU492" s="213"/>
      <c r="AV492" s="213"/>
      <c r="AW492" s="213"/>
      <c r="AX492" s="213"/>
      <c r="AY492" s="213"/>
      <c r="AZ492" s="213"/>
      <c r="BA492" s="213"/>
      <c r="BB492" s="213"/>
      <c r="BC492" s="213"/>
      <c r="BI492" s="220"/>
      <c r="BJ492" s="214"/>
      <c r="BK492" s="214"/>
      <c r="BL492" s="214"/>
      <c r="BM492" s="214"/>
      <c r="BN492" s="214"/>
      <c r="BO492" s="214"/>
      <c r="BP492" s="180"/>
      <c r="BQ492" s="180"/>
      <c r="BR492" s="180"/>
      <c r="BS492" s="180"/>
      <c r="BT492" s="180"/>
      <c r="BU492" s="180"/>
      <c r="BV492" s="180"/>
      <c r="BW492" s="180"/>
      <c r="BX492" s="180"/>
      <c r="BY492" s="180"/>
      <c r="FC492" s="93"/>
      <c r="FD492" s="93"/>
      <c r="FE492" s="93"/>
      <c r="FF492" s="93"/>
      <c r="FG492" s="93"/>
      <c r="FH492" s="93"/>
      <c r="FI492" s="93"/>
      <c r="FJ492" s="93"/>
      <c r="FK492" s="93"/>
      <c r="FL492" s="93"/>
    </row>
    <row r="493" spans="29:168" ht="12.75">
      <c r="AC493" s="210"/>
      <c r="AD493" s="210"/>
      <c r="AF493" s="210"/>
      <c r="AG493" s="210"/>
      <c r="AH493" s="210"/>
      <c r="AI493" s="210"/>
      <c r="AJ493" s="210"/>
      <c r="AK493" s="210"/>
      <c r="AR493" s="213"/>
      <c r="AS493" s="213"/>
      <c r="AT493" s="213"/>
      <c r="AU493" s="213"/>
      <c r="AV493" s="213"/>
      <c r="AW493" s="213"/>
      <c r="AX493" s="213"/>
      <c r="AY493" s="213"/>
      <c r="AZ493" s="213"/>
      <c r="BA493" s="213"/>
      <c r="BB493" s="213"/>
      <c r="BC493" s="213"/>
      <c r="BI493" s="220"/>
      <c r="BJ493" s="214"/>
      <c r="BK493" s="214"/>
      <c r="BL493" s="214"/>
      <c r="BM493" s="214"/>
      <c r="BN493" s="214"/>
      <c r="BO493" s="214"/>
      <c r="BP493" s="180"/>
      <c r="BQ493" s="180"/>
      <c r="BR493" s="180"/>
      <c r="BS493" s="180"/>
      <c r="BT493" s="180"/>
      <c r="BU493" s="180"/>
      <c r="BV493" s="180"/>
      <c r="BW493" s="180"/>
      <c r="BX493" s="180"/>
      <c r="BY493" s="180"/>
      <c r="FC493" s="93"/>
      <c r="FD493" s="93"/>
      <c r="FE493" s="93"/>
      <c r="FF493" s="93"/>
      <c r="FG493" s="93"/>
      <c r="FH493" s="93"/>
      <c r="FI493" s="93"/>
      <c r="FJ493" s="93"/>
      <c r="FK493" s="93"/>
      <c r="FL493" s="93"/>
    </row>
    <row r="494" spans="29:168" ht="12.75">
      <c r="AC494" s="210"/>
      <c r="AD494" s="210"/>
      <c r="AF494" s="210"/>
      <c r="AG494" s="210"/>
      <c r="AH494" s="210"/>
      <c r="AI494" s="210"/>
      <c r="AJ494" s="210"/>
      <c r="AK494" s="210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I494" s="220"/>
      <c r="BJ494" s="214"/>
      <c r="BK494" s="214"/>
      <c r="BL494" s="214"/>
      <c r="BM494" s="214"/>
      <c r="BN494" s="214"/>
      <c r="BO494" s="214"/>
      <c r="BP494" s="180"/>
      <c r="BQ494" s="180"/>
      <c r="BR494" s="180"/>
      <c r="BS494" s="180"/>
      <c r="BT494" s="180"/>
      <c r="BU494" s="180"/>
      <c r="BV494" s="180"/>
      <c r="BW494" s="180"/>
      <c r="BX494" s="180"/>
      <c r="BY494" s="180"/>
      <c r="FC494" s="93"/>
      <c r="FD494" s="93"/>
      <c r="FE494" s="93"/>
      <c r="FF494" s="93"/>
      <c r="FG494" s="93"/>
      <c r="FH494" s="93"/>
      <c r="FI494" s="93"/>
      <c r="FJ494" s="93"/>
      <c r="FK494" s="93"/>
      <c r="FL494" s="93"/>
    </row>
    <row r="495" spans="29:168" ht="12.75">
      <c r="AC495" s="210"/>
      <c r="AD495" s="210"/>
      <c r="AF495" s="210"/>
      <c r="AG495" s="210"/>
      <c r="AH495" s="210"/>
      <c r="AI495" s="210"/>
      <c r="AJ495" s="210"/>
      <c r="AK495" s="210"/>
      <c r="AR495" s="213"/>
      <c r="AS495" s="213"/>
      <c r="AT495" s="213"/>
      <c r="AU495" s="213"/>
      <c r="AV495" s="213"/>
      <c r="AW495" s="213"/>
      <c r="AX495" s="213"/>
      <c r="AY495" s="213"/>
      <c r="AZ495" s="213"/>
      <c r="BA495" s="213"/>
      <c r="BB495" s="213"/>
      <c r="BC495" s="213"/>
      <c r="BI495" s="220"/>
      <c r="BJ495" s="214"/>
      <c r="BK495" s="214"/>
      <c r="BL495" s="214"/>
      <c r="BM495" s="214"/>
      <c r="BN495" s="214"/>
      <c r="BO495" s="214"/>
      <c r="BP495" s="180"/>
      <c r="BQ495" s="180"/>
      <c r="BR495" s="180"/>
      <c r="BS495" s="180"/>
      <c r="BT495" s="180"/>
      <c r="BU495" s="180"/>
      <c r="BV495" s="180"/>
      <c r="BW495" s="180"/>
      <c r="BX495" s="180"/>
      <c r="BY495" s="180"/>
      <c r="FC495" s="93"/>
      <c r="FD495" s="93"/>
      <c r="FE495" s="93"/>
      <c r="FF495" s="93"/>
      <c r="FG495" s="93"/>
      <c r="FH495" s="93"/>
      <c r="FI495" s="93"/>
      <c r="FJ495" s="93"/>
      <c r="FK495" s="93"/>
      <c r="FL495" s="93"/>
    </row>
    <row r="496" spans="29:168" ht="12.75">
      <c r="AC496" s="210"/>
      <c r="AD496" s="210"/>
      <c r="AF496" s="210"/>
      <c r="AG496" s="210"/>
      <c r="AH496" s="213"/>
      <c r="AI496" s="213"/>
      <c r="AJ496" s="213"/>
      <c r="AK496" s="213"/>
      <c r="AL496" s="213"/>
      <c r="AM496" s="213"/>
      <c r="AN496" s="213"/>
      <c r="AO496" s="213"/>
      <c r="AP496" s="213"/>
      <c r="AQ496" s="213"/>
      <c r="AS496" s="213"/>
      <c r="AT496" s="213"/>
      <c r="AU496" s="213"/>
      <c r="AV496" s="213"/>
      <c r="AW496" s="213"/>
      <c r="AX496" s="213"/>
      <c r="AY496" s="213"/>
      <c r="AZ496" s="213"/>
      <c r="BA496" s="213"/>
      <c r="BB496" s="213"/>
      <c r="BC496" s="213"/>
      <c r="BI496" s="220"/>
      <c r="BJ496" s="214"/>
      <c r="BK496" s="214"/>
      <c r="BL496" s="214"/>
      <c r="BM496" s="214"/>
      <c r="BN496" s="214"/>
      <c r="BO496" s="214"/>
      <c r="BP496" s="180"/>
      <c r="BQ496" s="180"/>
      <c r="BR496" s="180"/>
      <c r="BS496" s="180"/>
      <c r="BT496" s="180"/>
      <c r="BU496" s="180"/>
      <c r="BV496" s="180"/>
      <c r="BW496" s="180"/>
      <c r="BX496" s="180"/>
      <c r="BY496" s="180"/>
      <c r="FC496" s="93"/>
      <c r="FD496" s="93"/>
      <c r="FE496" s="93"/>
      <c r="FF496" s="93"/>
      <c r="FG496" s="93"/>
      <c r="FH496" s="93"/>
      <c r="FI496" s="93"/>
      <c r="FJ496" s="93"/>
      <c r="FK496" s="93"/>
      <c r="FL496" s="93"/>
    </row>
    <row r="497" spans="29:168" ht="12.75">
      <c r="AC497" s="210"/>
      <c r="AD497" s="210"/>
      <c r="AF497" s="210"/>
      <c r="AG497" s="210"/>
      <c r="AH497" s="213"/>
      <c r="AI497" s="213"/>
      <c r="AJ497" s="213"/>
      <c r="AK497" s="213"/>
      <c r="AL497" s="213"/>
      <c r="AM497" s="213"/>
      <c r="AN497" s="213"/>
      <c r="AO497" s="213"/>
      <c r="AP497" s="213"/>
      <c r="AQ497" s="213"/>
      <c r="AS497" s="213"/>
      <c r="AT497" s="213"/>
      <c r="AU497" s="213"/>
      <c r="AV497" s="213"/>
      <c r="AW497" s="213"/>
      <c r="AX497" s="213"/>
      <c r="AY497" s="213"/>
      <c r="AZ497" s="213"/>
      <c r="BA497" s="213"/>
      <c r="BB497" s="214"/>
      <c r="BC497" s="214"/>
      <c r="BI497" s="220"/>
      <c r="BJ497" s="214"/>
      <c r="BK497" s="214"/>
      <c r="BL497" s="214"/>
      <c r="BM497" s="214"/>
      <c r="BN497" s="214"/>
      <c r="BO497" s="214"/>
      <c r="BP497" s="180"/>
      <c r="BQ497" s="180"/>
      <c r="BR497" s="180"/>
      <c r="BS497" s="180"/>
      <c r="BT497" s="180"/>
      <c r="BU497" s="180"/>
      <c r="BV497" s="180"/>
      <c r="BW497" s="180"/>
      <c r="BX497" s="180"/>
      <c r="BY497" s="180"/>
      <c r="FC497" s="93"/>
      <c r="FD497" s="93"/>
      <c r="FE497" s="93"/>
      <c r="FF497" s="93"/>
      <c r="FG497" s="93"/>
      <c r="FH497" s="93"/>
      <c r="FI497" s="93"/>
      <c r="FJ497" s="93"/>
      <c r="FK497" s="93"/>
      <c r="FL497" s="93"/>
    </row>
    <row r="498" spans="30:168" ht="12.75">
      <c r="AD498" s="210"/>
      <c r="AF498" s="210"/>
      <c r="AG498" s="210"/>
      <c r="AH498" s="210"/>
      <c r="AI498" s="210"/>
      <c r="AJ498" s="210"/>
      <c r="AK498" s="210"/>
      <c r="AS498" s="213"/>
      <c r="AT498" s="213"/>
      <c r="AU498" s="213"/>
      <c r="AV498" s="213"/>
      <c r="AW498" s="213"/>
      <c r="AX498" s="213"/>
      <c r="AY498" s="213"/>
      <c r="AZ498" s="213"/>
      <c r="BA498" s="213"/>
      <c r="BB498" s="214"/>
      <c r="BC498" s="214"/>
      <c r="BI498" s="220"/>
      <c r="BJ498" s="214"/>
      <c r="BK498" s="214"/>
      <c r="BL498" s="214"/>
      <c r="BM498" s="214"/>
      <c r="BN498" s="214"/>
      <c r="BO498" s="214"/>
      <c r="BP498" s="180"/>
      <c r="BQ498" s="180"/>
      <c r="BR498" s="180"/>
      <c r="BS498" s="180"/>
      <c r="BT498" s="180"/>
      <c r="BU498" s="180"/>
      <c r="BV498" s="180"/>
      <c r="BW498" s="180"/>
      <c r="BX498" s="180"/>
      <c r="BY498" s="180"/>
      <c r="FC498" s="93"/>
      <c r="FD498" s="93"/>
      <c r="FE498" s="93"/>
      <c r="FF498" s="93"/>
      <c r="FG498" s="93"/>
      <c r="FH498" s="93"/>
      <c r="FI498" s="93"/>
      <c r="FJ498" s="93"/>
      <c r="FK498" s="93"/>
      <c r="FL498" s="93"/>
    </row>
    <row r="499" spans="30:168" ht="12.75">
      <c r="AD499" s="210"/>
      <c r="AF499" s="210"/>
      <c r="AG499" s="210"/>
      <c r="AH499" s="210"/>
      <c r="AI499" s="210"/>
      <c r="AJ499" s="210"/>
      <c r="AK499" s="210"/>
      <c r="AS499" s="213"/>
      <c r="AT499" s="213"/>
      <c r="AU499" s="213"/>
      <c r="AV499" s="213"/>
      <c r="AW499" s="213"/>
      <c r="AX499" s="213"/>
      <c r="AY499" s="213"/>
      <c r="AZ499" s="213"/>
      <c r="BA499" s="213"/>
      <c r="BB499" s="213"/>
      <c r="BC499" s="213"/>
      <c r="BI499" s="220"/>
      <c r="BJ499" s="214"/>
      <c r="BK499" s="214"/>
      <c r="BL499" s="214"/>
      <c r="BM499" s="214"/>
      <c r="BN499" s="214"/>
      <c r="BO499" s="214"/>
      <c r="BP499" s="180"/>
      <c r="BQ499" s="180"/>
      <c r="BR499" s="180"/>
      <c r="BS499" s="180"/>
      <c r="BT499" s="180"/>
      <c r="BU499" s="180"/>
      <c r="BV499" s="180"/>
      <c r="BW499" s="180"/>
      <c r="BX499" s="180"/>
      <c r="BY499" s="180"/>
      <c r="FC499" s="93"/>
      <c r="FD499" s="93"/>
      <c r="FE499" s="93"/>
      <c r="FF499" s="93"/>
      <c r="FG499" s="93"/>
      <c r="FH499" s="93"/>
      <c r="FI499" s="93"/>
      <c r="FJ499" s="93"/>
      <c r="FK499" s="93"/>
      <c r="FL499" s="93"/>
    </row>
    <row r="500" spans="30:168" ht="12.75">
      <c r="AD500" s="210"/>
      <c r="AF500" s="210"/>
      <c r="AG500" s="210"/>
      <c r="AH500" s="210"/>
      <c r="AI500" s="210"/>
      <c r="AJ500" s="210"/>
      <c r="AK500" s="210"/>
      <c r="AS500" s="213"/>
      <c r="AT500" s="213"/>
      <c r="AU500" s="213"/>
      <c r="AV500" s="213"/>
      <c r="AW500" s="213"/>
      <c r="AX500" s="213"/>
      <c r="AY500" s="213"/>
      <c r="AZ500" s="213"/>
      <c r="BA500" s="213"/>
      <c r="BB500" s="213"/>
      <c r="BC500" s="213"/>
      <c r="BI500" s="220"/>
      <c r="BJ500" s="214"/>
      <c r="BK500" s="214"/>
      <c r="BL500" s="214"/>
      <c r="BM500" s="214"/>
      <c r="BN500" s="214"/>
      <c r="BO500" s="214"/>
      <c r="BP500" s="180"/>
      <c r="BQ500" s="180"/>
      <c r="BR500" s="180"/>
      <c r="BS500" s="180"/>
      <c r="BT500" s="180"/>
      <c r="BU500" s="180"/>
      <c r="BV500" s="180"/>
      <c r="BW500" s="180"/>
      <c r="BX500" s="180"/>
      <c r="BY500" s="180"/>
      <c r="FC500" s="93"/>
      <c r="FD500" s="93"/>
      <c r="FE500" s="93"/>
      <c r="FF500" s="93"/>
      <c r="FG500" s="93"/>
      <c r="FH500" s="93"/>
      <c r="FI500" s="93"/>
      <c r="FJ500" s="93"/>
      <c r="FK500" s="93"/>
      <c r="FL500" s="93"/>
    </row>
    <row r="501" spans="30:168" ht="12.75">
      <c r="AD501" s="210"/>
      <c r="AF501" s="210"/>
      <c r="AG501" s="210"/>
      <c r="AH501" s="210"/>
      <c r="AI501" s="210"/>
      <c r="AJ501" s="210"/>
      <c r="AK501" s="210"/>
      <c r="AS501" s="213"/>
      <c r="AT501" s="213"/>
      <c r="AU501" s="213"/>
      <c r="AV501" s="213"/>
      <c r="AW501" s="213"/>
      <c r="AX501" s="213"/>
      <c r="AY501" s="213"/>
      <c r="AZ501" s="213"/>
      <c r="BA501" s="213"/>
      <c r="BB501" s="213"/>
      <c r="BC501" s="213"/>
      <c r="BI501" s="220"/>
      <c r="BJ501" s="214"/>
      <c r="BK501" s="214"/>
      <c r="BL501" s="214"/>
      <c r="BM501" s="214"/>
      <c r="BN501" s="214"/>
      <c r="BO501" s="214"/>
      <c r="BP501" s="180"/>
      <c r="BQ501" s="180"/>
      <c r="BR501" s="180"/>
      <c r="BS501" s="180"/>
      <c r="BT501" s="180"/>
      <c r="BU501" s="180"/>
      <c r="BV501" s="180"/>
      <c r="BW501" s="180"/>
      <c r="BX501" s="180"/>
      <c r="BY501" s="180"/>
      <c r="FC501" s="93"/>
      <c r="FD501" s="93"/>
      <c r="FE501" s="93"/>
      <c r="FF501" s="93"/>
      <c r="FG501" s="93"/>
      <c r="FH501" s="93"/>
      <c r="FI501" s="93"/>
      <c r="FJ501" s="93"/>
      <c r="FK501" s="93"/>
      <c r="FL501" s="93"/>
    </row>
    <row r="502" spans="30:168" ht="12.75">
      <c r="AD502" s="210"/>
      <c r="AF502" s="210"/>
      <c r="AG502" s="210"/>
      <c r="AH502" s="210"/>
      <c r="AI502" s="210"/>
      <c r="AJ502" s="210"/>
      <c r="AK502" s="210"/>
      <c r="AS502" s="213"/>
      <c r="AT502" s="213"/>
      <c r="AU502" s="213"/>
      <c r="AV502" s="213"/>
      <c r="AW502" s="213"/>
      <c r="AX502" s="213"/>
      <c r="AY502" s="213"/>
      <c r="AZ502" s="213"/>
      <c r="BA502" s="214"/>
      <c r="BB502" s="213"/>
      <c r="BC502" s="213"/>
      <c r="BI502" s="220"/>
      <c r="BJ502" s="214"/>
      <c r="BK502" s="214"/>
      <c r="BL502" s="214"/>
      <c r="BM502" s="214"/>
      <c r="BN502" s="214"/>
      <c r="BO502" s="214"/>
      <c r="BP502" s="180"/>
      <c r="BQ502" s="180"/>
      <c r="BR502" s="180"/>
      <c r="BS502" s="180"/>
      <c r="BT502" s="180"/>
      <c r="BU502" s="180"/>
      <c r="BV502" s="180"/>
      <c r="BW502" s="180"/>
      <c r="BX502" s="180"/>
      <c r="BY502" s="180"/>
      <c r="FC502" s="93"/>
      <c r="FD502" s="93"/>
      <c r="FE502" s="93"/>
      <c r="FF502" s="93"/>
      <c r="FG502" s="93"/>
      <c r="FH502" s="93"/>
      <c r="FI502" s="93"/>
      <c r="FJ502" s="93"/>
      <c r="FK502" s="93"/>
      <c r="FL502" s="93"/>
    </row>
    <row r="503" spans="30:168" ht="12.75">
      <c r="AD503" s="210"/>
      <c r="AF503" s="210"/>
      <c r="AG503" s="210"/>
      <c r="AH503" s="210"/>
      <c r="AI503" s="210"/>
      <c r="AJ503" s="210"/>
      <c r="AK503" s="210"/>
      <c r="AS503" s="213"/>
      <c r="AT503" s="213"/>
      <c r="AU503" s="213"/>
      <c r="AV503" s="213"/>
      <c r="AW503" s="213"/>
      <c r="AX503" s="213"/>
      <c r="AY503" s="213"/>
      <c r="AZ503" s="213"/>
      <c r="BA503" s="214"/>
      <c r="BB503" s="213"/>
      <c r="BC503" s="213"/>
      <c r="BI503" s="220"/>
      <c r="BJ503" s="214"/>
      <c r="BK503" s="214"/>
      <c r="BL503" s="214"/>
      <c r="BM503" s="214"/>
      <c r="BN503" s="214"/>
      <c r="BO503" s="214"/>
      <c r="BP503" s="180"/>
      <c r="BQ503" s="180"/>
      <c r="BR503" s="180"/>
      <c r="BS503" s="180"/>
      <c r="BT503" s="180"/>
      <c r="BU503" s="180"/>
      <c r="BV503" s="180"/>
      <c r="BW503" s="180"/>
      <c r="BX503" s="180"/>
      <c r="BY503" s="180"/>
      <c r="FC503" s="93"/>
      <c r="FD503" s="93"/>
      <c r="FE503" s="93"/>
      <c r="FF503" s="93"/>
      <c r="FG503" s="93"/>
      <c r="FH503" s="93"/>
      <c r="FI503" s="93"/>
      <c r="FJ503" s="93"/>
      <c r="FK503" s="93"/>
      <c r="FL503" s="93"/>
    </row>
    <row r="504" spans="30:168" ht="12.75">
      <c r="AD504" s="210"/>
      <c r="AF504" s="210"/>
      <c r="AG504" s="210"/>
      <c r="AH504" s="210"/>
      <c r="AI504" s="210"/>
      <c r="AJ504" s="210"/>
      <c r="AK504" s="210"/>
      <c r="AS504" s="213"/>
      <c r="AT504" s="213"/>
      <c r="AU504" s="213"/>
      <c r="AV504" s="213"/>
      <c r="AW504" s="213"/>
      <c r="AX504" s="213"/>
      <c r="AY504" s="213"/>
      <c r="AZ504" s="213"/>
      <c r="BA504" s="213"/>
      <c r="BB504" s="213"/>
      <c r="BC504" s="213"/>
      <c r="BI504" s="220"/>
      <c r="BJ504" s="214"/>
      <c r="BK504" s="214"/>
      <c r="BL504" s="214"/>
      <c r="BM504" s="214"/>
      <c r="BN504" s="214"/>
      <c r="BO504" s="214"/>
      <c r="BP504" s="180"/>
      <c r="BQ504" s="180"/>
      <c r="BR504" s="180"/>
      <c r="BS504" s="180"/>
      <c r="BT504" s="180"/>
      <c r="BU504" s="180"/>
      <c r="BV504" s="180"/>
      <c r="BW504" s="180"/>
      <c r="BX504" s="180"/>
      <c r="BY504" s="180"/>
      <c r="FC504" s="93"/>
      <c r="FD504" s="93"/>
      <c r="FE504" s="93"/>
      <c r="FF504" s="93"/>
      <c r="FG504" s="93"/>
      <c r="FH504" s="93"/>
      <c r="FI504" s="93"/>
      <c r="FJ504" s="93"/>
      <c r="FK504" s="93"/>
      <c r="FL504" s="93"/>
    </row>
    <row r="505" spans="30:168" ht="12.75">
      <c r="AD505" s="210"/>
      <c r="AF505" s="210"/>
      <c r="AG505" s="210"/>
      <c r="AH505" s="210"/>
      <c r="AI505" s="210"/>
      <c r="AJ505" s="210"/>
      <c r="AK505" s="210"/>
      <c r="AS505" s="213"/>
      <c r="AT505" s="213"/>
      <c r="AU505" s="213"/>
      <c r="AV505" s="213"/>
      <c r="AW505" s="213"/>
      <c r="AX505" s="213"/>
      <c r="AY505" s="213"/>
      <c r="AZ505" s="213"/>
      <c r="BA505" s="213"/>
      <c r="BB505" s="213"/>
      <c r="BC505" s="213"/>
      <c r="BI505" s="220"/>
      <c r="BJ505" s="214"/>
      <c r="BK505" s="214"/>
      <c r="BL505" s="214"/>
      <c r="BM505" s="214"/>
      <c r="BN505" s="214"/>
      <c r="BO505" s="214"/>
      <c r="BP505" s="180"/>
      <c r="BQ505" s="180"/>
      <c r="BR505" s="180"/>
      <c r="BS505" s="180"/>
      <c r="BT505" s="180"/>
      <c r="BU505" s="180"/>
      <c r="BV505" s="180"/>
      <c r="BW505" s="180"/>
      <c r="BX505" s="180"/>
      <c r="BY505" s="180"/>
      <c r="FC505" s="93"/>
      <c r="FD505" s="93"/>
      <c r="FE505" s="93"/>
      <c r="FF505" s="93"/>
      <c r="FG505" s="93"/>
      <c r="FH505" s="93"/>
      <c r="FI505" s="93"/>
      <c r="FJ505" s="93"/>
      <c r="FK505" s="93"/>
      <c r="FL505" s="93"/>
    </row>
    <row r="506" spans="30:168" ht="12.75">
      <c r="AD506" s="210"/>
      <c r="AF506" s="210"/>
      <c r="AG506" s="210"/>
      <c r="AH506" s="210"/>
      <c r="AI506" s="210"/>
      <c r="AJ506" s="210"/>
      <c r="AK506" s="210"/>
      <c r="AS506" s="213"/>
      <c r="AT506" s="213"/>
      <c r="AU506" s="213"/>
      <c r="AV506" s="213"/>
      <c r="AW506" s="213"/>
      <c r="AX506" s="213"/>
      <c r="AY506" s="213"/>
      <c r="AZ506" s="213"/>
      <c r="BA506" s="213"/>
      <c r="BB506" s="213"/>
      <c r="BC506" s="213"/>
      <c r="BI506" s="220"/>
      <c r="BJ506" s="214"/>
      <c r="BK506" s="214"/>
      <c r="BL506" s="214"/>
      <c r="BM506" s="214"/>
      <c r="BN506" s="214"/>
      <c r="BO506" s="214"/>
      <c r="BP506" s="180"/>
      <c r="BQ506" s="180"/>
      <c r="BR506" s="180"/>
      <c r="BS506" s="180"/>
      <c r="BT506" s="180"/>
      <c r="BU506" s="180"/>
      <c r="BV506" s="180"/>
      <c r="BW506" s="180"/>
      <c r="BX506" s="180"/>
      <c r="BY506" s="180"/>
      <c r="EQ506" s="93"/>
      <c r="ER506" s="93"/>
      <c r="ES506" s="93"/>
      <c r="ET506" s="93"/>
      <c r="EU506" s="93"/>
      <c r="EV506" s="93"/>
      <c r="EW506" s="93"/>
      <c r="EX506" s="93"/>
      <c r="EY506" s="93"/>
      <c r="EZ506" s="93"/>
      <c r="FA506" s="93"/>
      <c r="FB506" s="93"/>
      <c r="FC506" s="93"/>
      <c r="FD506" s="93"/>
      <c r="FE506" s="93"/>
      <c r="FF506" s="93"/>
      <c r="FG506" s="93"/>
      <c r="FH506" s="93"/>
      <c r="FI506" s="93"/>
      <c r="FJ506" s="93"/>
      <c r="FK506" s="93"/>
      <c r="FL506" s="93"/>
    </row>
    <row r="507" spans="30:168" ht="12.75">
      <c r="AD507" s="210"/>
      <c r="AF507" s="210"/>
      <c r="AG507" s="210"/>
      <c r="AH507" s="210"/>
      <c r="AI507" s="210"/>
      <c r="AJ507" s="210"/>
      <c r="AK507" s="210"/>
      <c r="AS507" s="213"/>
      <c r="AT507" s="213"/>
      <c r="AU507" s="213"/>
      <c r="AV507" s="213"/>
      <c r="AW507" s="213"/>
      <c r="AX507" s="220"/>
      <c r="AY507" s="220"/>
      <c r="AZ507" s="220"/>
      <c r="BA507" s="213"/>
      <c r="BB507" s="213"/>
      <c r="BC507" s="213"/>
      <c r="BI507" s="220"/>
      <c r="BJ507" s="214"/>
      <c r="BK507" s="214"/>
      <c r="BL507" s="214"/>
      <c r="BM507" s="214"/>
      <c r="BN507" s="214"/>
      <c r="BO507" s="214"/>
      <c r="BP507" s="180"/>
      <c r="BQ507" s="180"/>
      <c r="BR507" s="180"/>
      <c r="BS507" s="180"/>
      <c r="BT507" s="180"/>
      <c r="BU507" s="180"/>
      <c r="BV507" s="180"/>
      <c r="BW507" s="180"/>
      <c r="BX507" s="180"/>
      <c r="BY507" s="180"/>
      <c r="FA507" s="93"/>
      <c r="FB507" s="93"/>
      <c r="FC507" s="93"/>
      <c r="FD507" s="93"/>
      <c r="FE507" s="93"/>
      <c r="FF507" s="93"/>
      <c r="FG507" s="93"/>
      <c r="FH507" s="93"/>
      <c r="FI507" s="93"/>
      <c r="FJ507" s="93"/>
      <c r="FK507" s="93"/>
      <c r="FL507" s="93"/>
    </row>
    <row r="508" spans="30:168" ht="12.75">
      <c r="AD508" s="210"/>
      <c r="AF508" s="210"/>
      <c r="AG508" s="210"/>
      <c r="AH508" s="210"/>
      <c r="AI508" s="210"/>
      <c r="AJ508" s="210"/>
      <c r="AK508" s="210"/>
      <c r="AS508" s="213"/>
      <c r="AT508" s="213"/>
      <c r="AU508" s="213"/>
      <c r="AV508" s="213"/>
      <c r="AW508" s="213"/>
      <c r="AX508" s="220"/>
      <c r="AY508" s="220"/>
      <c r="AZ508" s="220"/>
      <c r="BA508" s="213"/>
      <c r="BB508" s="213"/>
      <c r="BC508" s="213"/>
      <c r="BI508" s="220"/>
      <c r="BJ508" s="214"/>
      <c r="BK508" s="214"/>
      <c r="BL508" s="214"/>
      <c r="BM508" s="214"/>
      <c r="BN508" s="214"/>
      <c r="BO508" s="214"/>
      <c r="BP508" s="180"/>
      <c r="BQ508" s="180"/>
      <c r="BR508" s="180"/>
      <c r="BS508" s="180"/>
      <c r="BT508" s="180"/>
      <c r="BU508" s="180"/>
      <c r="BV508" s="180"/>
      <c r="BW508" s="180"/>
      <c r="BX508" s="180"/>
      <c r="BY508" s="180"/>
      <c r="FA508" s="93"/>
      <c r="FB508" s="93"/>
      <c r="FC508" s="93"/>
      <c r="FD508" s="93"/>
      <c r="FE508" s="93"/>
      <c r="FF508" s="93"/>
      <c r="FG508" s="93"/>
      <c r="FH508" s="93"/>
      <c r="FI508" s="93"/>
      <c r="FJ508" s="93"/>
      <c r="FK508" s="93"/>
      <c r="FL508" s="93"/>
    </row>
    <row r="509" spans="30:168" ht="12.75">
      <c r="AD509" s="210"/>
      <c r="AF509" s="210"/>
      <c r="AG509" s="210"/>
      <c r="AH509" s="210"/>
      <c r="AI509" s="210"/>
      <c r="AJ509" s="210"/>
      <c r="AK509" s="210"/>
      <c r="AS509" s="213"/>
      <c r="AT509" s="213"/>
      <c r="AU509" s="213"/>
      <c r="AV509" s="213"/>
      <c r="AW509" s="213"/>
      <c r="AX509" s="213"/>
      <c r="AY509" s="213"/>
      <c r="AZ509" s="213"/>
      <c r="BA509" s="213"/>
      <c r="BB509" s="213"/>
      <c r="BC509" s="213"/>
      <c r="BI509" s="220"/>
      <c r="BJ509" s="214"/>
      <c r="BK509" s="214"/>
      <c r="BL509" s="214"/>
      <c r="BM509" s="214"/>
      <c r="BN509" s="214"/>
      <c r="BO509" s="214"/>
      <c r="BP509" s="180"/>
      <c r="BQ509" s="180"/>
      <c r="BR509" s="180"/>
      <c r="BS509" s="180"/>
      <c r="BT509" s="180"/>
      <c r="BU509" s="180"/>
      <c r="BV509" s="180"/>
      <c r="BW509" s="180"/>
      <c r="BX509" s="180"/>
      <c r="BY509" s="180"/>
      <c r="FA509" s="93"/>
      <c r="FB509" s="93"/>
      <c r="FC509" s="93"/>
      <c r="FD509" s="93"/>
      <c r="FE509" s="93"/>
      <c r="FF509" s="93"/>
      <c r="FG509" s="93"/>
      <c r="FH509" s="93"/>
      <c r="FI509" s="93"/>
      <c r="FJ509" s="93"/>
      <c r="FK509" s="93"/>
      <c r="FL509" s="93"/>
    </row>
    <row r="510" spans="30:168" ht="12.75">
      <c r="AD510" s="210"/>
      <c r="AF510" s="210"/>
      <c r="AG510" s="210"/>
      <c r="AH510" s="210"/>
      <c r="AI510" s="210"/>
      <c r="AJ510" s="210"/>
      <c r="AK510" s="210"/>
      <c r="AS510" s="213"/>
      <c r="AT510" s="213"/>
      <c r="AU510" s="213"/>
      <c r="AV510" s="213"/>
      <c r="AW510" s="213"/>
      <c r="AX510" s="213"/>
      <c r="AY510" s="213"/>
      <c r="AZ510" s="213"/>
      <c r="BA510" s="213"/>
      <c r="BB510" s="213"/>
      <c r="BC510" s="213"/>
      <c r="BI510" s="220"/>
      <c r="BJ510" s="214"/>
      <c r="BK510" s="214"/>
      <c r="BL510" s="214"/>
      <c r="BM510" s="214"/>
      <c r="BN510" s="214"/>
      <c r="BO510" s="214"/>
      <c r="BP510" s="180"/>
      <c r="BQ510" s="180"/>
      <c r="BR510" s="180"/>
      <c r="BS510" s="180"/>
      <c r="BT510" s="180"/>
      <c r="BU510" s="180"/>
      <c r="BV510" s="180"/>
      <c r="BW510" s="180"/>
      <c r="BX510" s="180"/>
      <c r="BY510" s="180"/>
      <c r="FA510" s="93"/>
      <c r="FB510" s="93"/>
      <c r="FC510" s="93"/>
      <c r="FD510" s="93"/>
      <c r="FE510" s="93"/>
      <c r="FF510" s="93"/>
      <c r="FG510" s="93"/>
      <c r="FH510" s="93"/>
      <c r="FI510" s="93"/>
      <c r="FJ510" s="93"/>
      <c r="FK510" s="93"/>
      <c r="FL510" s="93"/>
    </row>
    <row r="511" spans="30:168" ht="12.75">
      <c r="AD511" s="210"/>
      <c r="AF511" s="210"/>
      <c r="AG511" s="210"/>
      <c r="AH511" s="210"/>
      <c r="AI511" s="210"/>
      <c r="AJ511" s="210"/>
      <c r="AK511" s="210"/>
      <c r="AS511" s="213"/>
      <c r="AT511" s="213"/>
      <c r="AU511" s="213"/>
      <c r="AV511" s="213"/>
      <c r="AW511" s="213"/>
      <c r="AX511" s="213"/>
      <c r="AY511" s="213"/>
      <c r="AZ511" s="213"/>
      <c r="BA511" s="213"/>
      <c r="BB511" s="213"/>
      <c r="BC511" s="213"/>
      <c r="BI511" s="220"/>
      <c r="BJ511" s="214"/>
      <c r="BK511" s="214"/>
      <c r="BL511" s="214"/>
      <c r="BM511" s="214"/>
      <c r="BN511" s="214"/>
      <c r="BO511" s="214"/>
      <c r="BP511" s="180"/>
      <c r="BQ511" s="180"/>
      <c r="BR511" s="180"/>
      <c r="BS511" s="180"/>
      <c r="BT511" s="180"/>
      <c r="BU511" s="180"/>
      <c r="BV511" s="180"/>
      <c r="BW511" s="180"/>
      <c r="BX511" s="180"/>
      <c r="BY511" s="180"/>
      <c r="FA511" s="93"/>
      <c r="FB511" s="93"/>
      <c r="FC511" s="93"/>
      <c r="FD511" s="93"/>
      <c r="FE511" s="93"/>
      <c r="FF511" s="93"/>
      <c r="FG511" s="93"/>
      <c r="FH511" s="93"/>
      <c r="FI511" s="93"/>
      <c r="FJ511" s="93"/>
      <c r="FK511" s="93"/>
      <c r="FL511" s="93"/>
    </row>
    <row r="512" spans="30:168" ht="12.75">
      <c r="AD512" s="210"/>
      <c r="AF512" s="210"/>
      <c r="AG512" s="210"/>
      <c r="AH512" s="210"/>
      <c r="AI512" s="210"/>
      <c r="AJ512" s="210"/>
      <c r="AK512" s="210"/>
      <c r="AS512" s="213"/>
      <c r="AT512" s="213"/>
      <c r="AU512" s="213"/>
      <c r="AV512" s="213"/>
      <c r="AW512" s="213"/>
      <c r="AX512" s="213"/>
      <c r="AY512" s="213"/>
      <c r="AZ512" s="213"/>
      <c r="BA512" s="213"/>
      <c r="BB512" s="213"/>
      <c r="BC512" s="213"/>
      <c r="BI512" s="220"/>
      <c r="BJ512" s="214"/>
      <c r="BK512" s="214"/>
      <c r="BL512" s="214"/>
      <c r="BM512" s="214"/>
      <c r="BN512" s="214"/>
      <c r="BO512" s="214"/>
      <c r="BP512" s="180"/>
      <c r="BQ512" s="180"/>
      <c r="BR512" s="180"/>
      <c r="BS512" s="180"/>
      <c r="BT512" s="180"/>
      <c r="BU512" s="180"/>
      <c r="BV512" s="180"/>
      <c r="BW512" s="180"/>
      <c r="BX512" s="180"/>
      <c r="BY512" s="180"/>
      <c r="FA512" s="93"/>
      <c r="FB512" s="93"/>
      <c r="FC512" s="93"/>
      <c r="FD512" s="93"/>
      <c r="FE512" s="93"/>
      <c r="FF512" s="93"/>
      <c r="FG512" s="93"/>
      <c r="FH512" s="93"/>
      <c r="FI512" s="93"/>
      <c r="FJ512" s="93"/>
      <c r="FK512" s="93"/>
      <c r="FL512" s="93"/>
    </row>
    <row r="513" spans="30:168" ht="12.75">
      <c r="AD513" s="210"/>
      <c r="AF513" s="210"/>
      <c r="AG513" s="210"/>
      <c r="AH513" s="210"/>
      <c r="AI513" s="210"/>
      <c r="AJ513" s="210"/>
      <c r="AK513" s="210"/>
      <c r="AS513" s="213"/>
      <c r="AT513" s="213"/>
      <c r="AU513" s="213"/>
      <c r="AV513" s="213"/>
      <c r="AW513" s="213"/>
      <c r="AX513" s="213"/>
      <c r="AY513" s="213"/>
      <c r="AZ513" s="213"/>
      <c r="BA513" s="213"/>
      <c r="BB513" s="213"/>
      <c r="BC513" s="213"/>
      <c r="BI513" s="220"/>
      <c r="BJ513" s="214"/>
      <c r="BK513" s="214"/>
      <c r="BL513" s="214"/>
      <c r="BM513" s="214"/>
      <c r="BN513" s="214"/>
      <c r="BO513" s="214"/>
      <c r="BP513" s="180"/>
      <c r="BQ513" s="180"/>
      <c r="BR513" s="180"/>
      <c r="BS513" s="180"/>
      <c r="BT513" s="180"/>
      <c r="BU513" s="180"/>
      <c r="BV513" s="180"/>
      <c r="BW513" s="180"/>
      <c r="BX513" s="180"/>
      <c r="BY513" s="180"/>
      <c r="FA513" s="93"/>
      <c r="FB513" s="93"/>
      <c r="FC513" s="93"/>
      <c r="FD513" s="93"/>
      <c r="FE513" s="93"/>
      <c r="FF513" s="93"/>
      <c r="FG513" s="93"/>
      <c r="FH513" s="93"/>
      <c r="FI513" s="93"/>
      <c r="FJ513" s="93"/>
      <c r="FK513" s="93"/>
      <c r="FL513" s="93"/>
    </row>
    <row r="514" spans="30:168" ht="12.75">
      <c r="AD514" s="210"/>
      <c r="AF514" s="210"/>
      <c r="AG514" s="210"/>
      <c r="AH514" s="210"/>
      <c r="AI514" s="210"/>
      <c r="AJ514" s="210"/>
      <c r="AK514" s="210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I514" s="220"/>
      <c r="BJ514" s="214"/>
      <c r="BK514" s="214"/>
      <c r="BL514" s="214"/>
      <c r="BM514" s="214"/>
      <c r="BN514" s="214"/>
      <c r="BO514" s="214"/>
      <c r="BP514" s="180"/>
      <c r="BQ514" s="180"/>
      <c r="BR514" s="180"/>
      <c r="BS514" s="180"/>
      <c r="BT514" s="180"/>
      <c r="BU514" s="180"/>
      <c r="BV514" s="180"/>
      <c r="BW514" s="180"/>
      <c r="BX514" s="180"/>
      <c r="BY514" s="180"/>
      <c r="FA514" s="93"/>
      <c r="FB514" s="93"/>
      <c r="FC514" s="93"/>
      <c r="FD514" s="93"/>
      <c r="FE514" s="93"/>
      <c r="FF514" s="93"/>
      <c r="FG514" s="93"/>
      <c r="FH514" s="93"/>
      <c r="FI514" s="93"/>
      <c r="FJ514" s="93"/>
      <c r="FK514" s="93"/>
      <c r="FL514" s="93"/>
    </row>
    <row r="515" spans="30:168" ht="12.75">
      <c r="AD515" s="210"/>
      <c r="AF515" s="210"/>
      <c r="AG515" s="210"/>
      <c r="AH515" s="210"/>
      <c r="AI515" s="210"/>
      <c r="AJ515" s="210"/>
      <c r="AK515" s="210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I515" s="220"/>
      <c r="BJ515" s="214"/>
      <c r="BK515" s="214"/>
      <c r="BL515" s="214"/>
      <c r="BM515" s="214"/>
      <c r="BN515" s="214"/>
      <c r="BO515" s="214"/>
      <c r="BP515" s="180"/>
      <c r="BQ515" s="180"/>
      <c r="BR515" s="180"/>
      <c r="BS515" s="180"/>
      <c r="BT515" s="180"/>
      <c r="BU515" s="180"/>
      <c r="BV515" s="180"/>
      <c r="BW515" s="180"/>
      <c r="BX515" s="180"/>
      <c r="BY515" s="180"/>
      <c r="FA515" s="93"/>
      <c r="FB515" s="93"/>
      <c r="FC515" s="93"/>
      <c r="FD515" s="93"/>
      <c r="FE515" s="93"/>
      <c r="FF515" s="93"/>
      <c r="FG515" s="93"/>
      <c r="FH515" s="93"/>
      <c r="FI515" s="93"/>
      <c r="FJ515" s="93"/>
      <c r="FK515" s="93"/>
      <c r="FL515" s="93"/>
    </row>
    <row r="516" spans="30:168" ht="12.75">
      <c r="AD516" s="210"/>
      <c r="AF516" s="210"/>
      <c r="AG516" s="210"/>
      <c r="AH516" s="210"/>
      <c r="AI516" s="210"/>
      <c r="AJ516" s="210"/>
      <c r="AK516" s="210"/>
      <c r="AS516" s="213"/>
      <c r="AT516" s="213"/>
      <c r="AU516" s="213"/>
      <c r="AV516" s="213"/>
      <c r="AW516" s="213"/>
      <c r="AX516" s="213"/>
      <c r="AY516" s="213"/>
      <c r="AZ516" s="213"/>
      <c r="BA516" s="213"/>
      <c r="BB516" s="213"/>
      <c r="BC516" s="213"/>
      <c r="BI516" s="220"/>
      <c r="BJ516" s="214"/>
      <c r="BK516" s="214"/>
      <c r="BL516" s="214"/>
      <c r="BM516" s="214"/>
      <c r="BN516" s="214"/>
      <c r="BO516" s="214"/>
      <c r="BP516" s="180"/>
      <c r="BQ516" s="180"/>
      <c r="BR516" s="180"/>
      <c r="BS516" s="180"/>
      <c r="BT516" s="180"/>
      <c r="BU516" s="180"/>
      <c r="BV516" s="180"/>
      <c r="BW516" s="180"/>
      <c r="BX516" s="180"/>
      <c r="BY516" s="180"/>
      <c r="FA516" s="93"/>
      <c r="FB516" s="93"/>
      <c r="FC516" s="93"/>
      <c r="FD516" s="93"/>
      <c r="FE516" s="93"/>
      <c r="FF516" s="93"/>
      <c r="FG516" s="93"/>
      <c r="FH516" s="93"/>
      <c r="FI516" s="93"/>
      <c r="FJ516" s="93"/>
      <c r="FK516" s="93"/>
      <c r="FL516" s="93"/>
    </row>
    <row r="517" spans="30:168" ht="12.75">
      <c r="AD517" s="210"/>
      <c r="AF517" s="210"/>
      <c r="AG517" s="210"/>
      <c r="AH517" s="210"/>
      <c r="AI517" s="210"/>
      <c r="AJ517" s="210"/>
      <c r="AK517" s="210"/>
      <c r="AS517" s="213"/>
      <c r="AT517" s="213"/>
      <c r="AU517" s="213"/>
      <c r="AV517" s="213"/>
      <c r="AW517" s="213"/>
      <c r="AX517" s="213"/>
      <c r="AY517" s="213"/>
      <c r="AZ517" s="213"/>
      <c r="BA517" s="213"/>
      <c r="BB517" s="213"/>
      <c r="BC517" s="213"/>
      <c r="BI517" s="220"/>
      <c r="BJ517" s="214"/>
      <c r="BK517" s="214"/>
      <c r="BL517" s="214"/>
      <c r="BM517" s="214"/>
      <c r="BN517" s="214"/>
      <c r="BO517" s="214"/>
      <c r="BP517" s="180"/>
      <c r="BQ517" s="180"/>
      <c r="BR517" s="180"/>
      <c r="BS517" s="180"/>
      <c r="BT517" s="180"/>
      <c r="BU517" s="180"/>
      <c r="BV517" s="180"/>
      <c r="BW517" s="180"/>
      <c r="BX517" s="180"/>
      <c r="BY517" s="180"/>
      <c r="FA517" s="93"/>
      <c r="FB517" s="93"/>
      <c r="FC517" s="93"/>
      <c r="FD517" s="93"/>
      <c r="FE517" s="93"/>
      <c r="FF517" s="93"/>
      <c r="FG517" s="93"/>
      <c r="FH517" s="93"/>
      <c r="FI517" s="93"/>
      <c r="FJ517" s="93"/>
      <c r="FK517" s="93"/>
      <c r="FL517" s="93"/>
    </row>
    <row r="518" spans="30:168" ht="12.75">
      <c r="AD518" s="210"/>
      <c r="AF518" s="210"/>
      <c r="AG518" s="210"/>
      <c r="AH518" s="210"/>
      <c r="AI518" s="210"/>
      <c r="AJ518" s="210"/>
      <c r="AK518" s="210"/>
      <c r="AS518" s="213"/>
      <c r="AT518" s="213"/>
      <c r="AU518" s="213"/>
      <c r="AV518" s="213"/>
      <c r="AW518" s="213"/>
      <c r="AX518" s="213"/>
      <c r="AY518" s="213"/>
      <c r="AZ518" s="213"/>
      <c r="BA518" s="213"/>
      <c r="BB518" s="213"/>
      <c r="BC518" s="213"/>
      <c r="BH518" s="180"/>
      <c r="BI518" s="180"/>
      <c r="BJ518" s="180"/>
      <c r="BK518" s="180"/>
      <c r="BL518" s="180"/>
      <c r="BM518" s="180"/>
      <c r="BN518" s="180"/>
      <c r="BO518" s="180"/>
      <c r="BP518" s="180"/>
      <c r="BQ518" s="180"/>
      <c r="BR518" s="180"/>
      <c r="BS518" s="180"/>
      <c r="BT518" s="180"/>
      <c r="BU518" s="180"/>
      <c r="BV518" s="180"/>
      <c r="BW518" s="180"/>
      <c r="BX518" s="180"/>
      <c r="BY518" s="180"/>
      <c r="FA518" s="93"/>
      <c r="FB518" s="93"/>
      <c r="FC518" s="93"/>
      <c r="FD518" s="93"/>
      <c r="FE518" s="93"/>
      <c r="FF518" s="93"/>
      <c r="FG518" s="93"/>
      <c r="FH518" s="93"/>
      <c r="FI518" s="93"/>
      <c r="FJ518" s="93"/>
      <c r="FK518" s="93"/>
      <c r="FL518" s="93"/>
    </row>
    <row r="519" spans="30:168" ht="12.75">
      <c r="AD519" s="210"/>
      <c r="AF519" s="210"/>
      <c r="AG519" s="210"/>
      <c r="AH519" s="210"/>
      <c r="AI519" s="210"/>
      <c r="AJ519" s="210"/>
      <c r="AK519" s="210"/>
      <c r="AS519" s="213"/>
      <c r="AT519" s="213"/>
      <c r="AU519" s="213"/>
      <c r="AV519" s="213"/>
      <c r="AW519" s="213"/>
      <c r="AX519" s="213"/>
      <c r="AY519" s="213"/>
      <c r="AZ519" s="213"/>
      <c r="BA519" s="213"/>
      <c r="BB519" s="213"/>
      <c r="BC519" s="213"/>
      <c r="BH519" s="214"/>
      <c r="BI519" s="214"/>
      <c r="BJ519" s="214"/>
      <c r="BK519" s="214"/>
      <c r="BL519" s="214"/>
      <c r="BM519" s="214"/>
      <c r="BN519" s="214"/>
      <c r="BO519" s="180"/>
      <c r="BP519" s="180"/>
      <c r="BQ519" s="180"/>
      <c r="BR519" s="180"/>
      <c r="BS519" s="180"/>
      <c r="BT519" s="180"/>
      <c r="BU519" s="180"/>
      <c r="BV519" s="180"/>
      <c r="BW519" s="180"/>
      <c r="BX519" s="180"/>
      <c r="BY519" s="180"/>
      <c r="FA519" s="93"/>
      <c r="FB519" s="93"/>
      <c r="FC519" s="93"/>
      <c r="FD519" s="93"/>
      <c r="FE519" s="93"/>
      <c r="FF519" s="93"/>
      <c r="FG519" s="93"/>
      <c r="FH519" s="93"/>
      <c r="FI519" s="93"/>
      <c r="FJ519" s="93"/>
      <c r="FK519" s="93"/>
      <c r="FL519" s="93"/>
    </row>
    <row r="520" spans="30:168" ht="12.75">
      <c r="AD520" s="210"/>
      <c r="AF520" s="210"/>
      <c r="AG520" s="210"/>
      <c r="AH520" s="210"/>
      <c r="AI520" s="210"/>
      <c r="AJ520" s="210"/>
      <c r="AK520" s="210"/>
      <c r="AS520" s="213"/>
      <c r="AT520" s="213"/>
      <c r="AU520" s="213"/>
      <c r="AV520" s="213"/>
      <c r="AW520" s="213"/>
      <c r="AX520" s="213"/>
      <c r="AY520" s="213"/>
      <c r="AZ520" s="213"/>
      <c r="BA520" s="213"/>
      <c r="BB520" s="213"/>
      <c r="BC520" s="213"/>
      <c r="BF520" s="180"/>
      <c r="BH520" s="214"/>
      <c r="BI520" s="214"/>
      <c r="BJ520" s="214"/>
      <c r="BK520" s="214"/>
      <c r="BL520" s="214"/>
      <c r="BM520" s="214"/>
      <c r="BN520" s="214"/>
      <c r="BO520" s="180"/>
      <c r="BP520" s="180"/>
      <c r="BQ520" s="180"/>
      <c r="BR520" s="180"/>
      <c r="BS520" s="180"/>
      <c r="BT520" s="180"/>
      <c r="BU520" s="180"/>
      <c r="BV520" s="180"/>
      <c r="BW520" s="180"/>
      <c r="BX520" s="180"/>
      <c r="BY520" s="180"/>
      <c r="FA520" s="93"/>
      <c r="FB520" s="93"/>
      <c r="FC520" s="93"/>
      <c r="FD520" s="93"/>
      <c r="FE520" s="93"/>
      <c r="FF520" s="93"/>
      <c r="FG520" s="93"/>
      <c r="FH520" s="93"/>
      <c r="FI520" s="93"/>
      <c r="FJ520" s="93"/>
      <c r="FK520" s="93"/>
      <c r="FL520" s="93"/>
    </row>
    <row r="521" spans="30:168" ht="12.75">
      <c r="AD521" s="210"/>
      <c r="AF521" s="210"/>
      <c r="AG521" s="210"/>
      <c r="AH521" s="210"/>
      <c r="AI521" s="210"/>
      <c r="AJ521" s="210"/>
      <c r="AK521" s="210"/>
      <c r="AS521" s="213"/>
      <c r="AT521" s="213"/>
      <c r="AU521" s="213"/>
      <c r="AV521" s="213"/>
      <c r="AW521" s="213"/>
      <c r="AX521" s="213"/>
      <c r="AY521" s="213"/>
      <c r="AZ521" s="213"/>
      <c r="BA521" s="213"/>
      <c r="BB521" s="213"/>
      <c r="BC521" s="213"/>
      <c r="BD521" s="180"/>
      <c r="BE521" s="180"/>
      <c r="BG521" s="180"/>
      <c r="BH521" s="214"/>
      <c r="BI521" s="214"/>
      <c r="BJ521" s="214"/>
      <c r="BK521" s="214"/>
      <c r="BL521" s="214"/>
      <c r="BM521" s="214"/>
      <c r="BN521" s="214"/>
      <c r="BO521" s="180"/>
      <c r="BP521" s="180"/>
      <c r="BQ521" s="180"/>
      <c r="BR521" s="180"/>
      <c r="BS521" s="180"/>
      <c r="BT521" s="180"/>
      <c r="BU521" s="180"/>
      <c r="BV521" s="180"/>
      <c r="BW521" s="180"/>
      <c r="BX521" s="180"/>
      <c r="BY521" s="180"/>
      <c r="FA521" s="93"/>
      <c r="FB521" s="93"/>
      <c r="FC521" s="93"/>
      <c r="FD521" s="93"/>
      <c r="FE521" s="93"/>
      <c r="FF521" s="93"/>
      <c r="FG521" s="93"/>
      <c r="FH521" s="93"/>
      <c r="FI521" s="93"/>
      <c r="FJ521" s="93"/>
      <c r="FK521" s="93"/>
      <c r="FL521" s="93"/>
    </row>
    <row r="522" spans="30:168" ht="12.75">
      <c r="AD522" s="210"/>
      <c r="AF522" s="210"/>
      <c r="AG522" s="210"/>
      <c r="AH522" s="210"/>
      <c r="AI522" s="210"/>
      <c r="AJ522" s="210"/>
      <c r="AK522" s="210"/>
      <c r="AS522" s="213"/>
      <c r="AT522" s="213"/>
      <c r="AU522" s="213"/>
      <c r="AV522" s="213"/>
      <c r="AW522" s="213"/>
      <c r="AX522" s="213"/>
      <c r="AY522" s="213"/>
      <c r="AZ522" s="213"/>
      <c r="BA522" s="213"/>
      <c r="BB522" s="213"/>
      <c r="BC522" s="213"/>
      <c r="BG522" s="220"/>
      <c r="BH522" s="214"/>
      <c r="BI522" s="214"/>
      <c r="BJ522" s="214"/>
      <c r="BK522" s="214"/>
      <c r="BL522" s="214"/>
      <c r="BM522" s="214"/>
      <c r="BN522" s="214"/>
      <c r="BO522" s="180"/>
      <c r="BP522" s="180"/>
      <c r="BQ522" s="180"/>
      <c r="BR522" s="180"/>
      <c r="BS522" s="180"/>
      <c r="BT522" s="180"/>
      <c r="BU522" s="180"/>
      <c r="BV522" s="180"/>
      <c r="BW522" s="180"/>
      <c r="BX522" s="180"/>
      <c r="BY522" s="180"/>
      <c r="FA522" s="93"/>
      <c r="FB522" s="93"/>
      <c r="FC522" s="93"/>
      <c r="FD522" s="93"/>
      <c r="FE522" s="93"/>
      <c r="FF522" s="93"/>
      <c r="FG522" s="93"/>
      <c r="FH522" s="93"/>
      <c r="FI522" s="93"/>
      <c r="FJ522" s="93"/>
      <c r="FK522" s="93"/>
      <c r="FL522" s="93"/>
    </row>
    <row r="523" spans="30:168" ht="12.75">
      <c r="AD523" s="210"/>
      <c r="AF523" s="210"/>
      <c r="AG523" s="210"/>
      <c r="AH523" s="210"/>
      <c r="AI523" s="210"/>
      <c r="AJ523" s="210"/>
      <c r="AK523" s="210"/>
      <c r="AS523" s="213"/>
      <c r="AT523" s="213"/>
      <c r="AU523" s="213"/>
      <c r="AV523" s="213"/>
      <c r="AW523" s="213"/>
      <c r="AX523" s="213"/>
      <c r="AY523" s="213"/>
      <c r="AZ523" s="213"/>
      <c r="BA523" s="213"/>
      <c r="BB523" s="213"/>
      <c r="BC523" s="213"/>
      <c r="BG523" s="220"/>
      <c r="BH523" s="214"/>
      <c r="BI523" s="214"/>
      <c r="BJ523" s="214"/>
      <c r="BK523" s="214"/>
      <c r="BL523" s="214"/>
      <c r="BM523" s="214"/>
      <c r="BN523" s="214"/>
      <c r="BO523" s="180"/>
      <c r="BP523" s="180"/>
      <c r="BQ523" s="180"/>
      <c r="BR523" s="180"/>
      <c r="BS523" s="180"/>
      <c r="BT523" s="180"/>
      <c r="BU523" s="180"/>
      <c r="BV523" s="180"/>
      <c r="BW523" s="180"/>
      <c r="BX523" s="180"/>
      <c r="BY523" s="180"/>
      <c r="FA523" s="93"/>
      <c r="FB523" s="93"/>
      <c r="FC523" s="93"/>
      <c r="FD523" s="93"/>
      <c r="FE523" s="93"/>
      <c r="FF523" s="93"/>
      <c r="FG523" s="93"/>
      <c r="FH523" s="93"/>
      <c r="FI523" s="93"/>
      <c r="FJ523" s="93"/>
      <c r="FK523" s="93"/>
      <c r="FL523" s="93"/>
    </row>
    <row r="524" spans="30:168" ht="12.75">
      <c r="AD524" s="210"/>
      <c r="AF524" s="210"/>
      <c r="AG524" s="210"/>
      <c r="AH524" s="210"/>
      <c r="AI524" s="210"/>
      <c r="AJ524" s="210"/>
      <c r="AK524" s="210"/>
      <c r="AS524" s="213"/>
      <c r="AT524" s="213"/>
      <c r="AU524" s="213"/>
      <c r="AV524" s="213"/>
      <c r="AW524" s="213"/>
      <c r="AX524" s="213"/>
      <c r="AY524" s="213"/>
      <c r="AZ524" s="213"/>
      <c r="BA524" s="213"/>
      <c r="BB524" s="213"/>
      <c r="BC524" s="213"/>
      <c r="BG524" s="220"/>
      <c r="BH524" s="214"/>
      <c r="BI524" s="214"/>
      <c r="BJ524" s="214"/>
      <c r="BK524" s="214"/>
      <c r="BL524" s="214"/>
      <c r="BM524" s="214"/>
      <c r="BN524" s="214"/>
      <c r="BO524" s="180"/>
      <c r="BP524" s="180"/>
      <c r="BQ524" s="180"/>
      <c r="BR524" s="180"/>
      <c r="BS524" s="180"/>
      <c r="BT524" s="180"/>
      <c r="BU524" s="180"/>
      <c r="BV524" s="180"/>
      <c r="BW524" s="180"/>
      <c r="BX524" s="180"/>
      <c r="BY524" s="180"/>
      <c r="FA524" s="93"/>
      <c r="FB524" s="93"/>
      <c r="FC524" s="93"/>
      <c r="FD524" s="93"/>
      <c r="FE524" s="93"/>
      <c r="FF524" s="93"/>
      <c r="FG524" s="93"/>
      <c r="FH524" s="93"/>
      <c r="FI524" s="93"/>
      <c r="FJ524" s="93"/>
      <c r="FK524" s="93"/>
      <c r="FL524" s="93"/>
    </row>
    <row r="525" spans="30:168" ht="12.75">
      <c r="AD525" s="210"/>
      <c r="AF525" s="210"/>
      <c r="AG525" s="210"/>
      <c r="AH525" s="210"/>
      <c r="AI525" s="210"/>
      <c r="AJ525" s="210"/>
      <c r="AK525" s="210"/>
      <c r="AS525" s="213"/>
      <c r="AT525" s="213"/>
      <c r="AU525" s="213"/>
      <c r="AV525" s="213"/>
      <c r="AW525" s="213"/>
      <c r="AX525" s="213"/>
      <c r="AY525" s="213"/>
      <c r="AZ525" s="213"/>
      <c r="BA525" s="213"/>
      <c r="BB525" s="213"/>
      <c r="BC525" s="213"/>
      <c r="BG525" s="220"/>
      <c r="BH525" s="214"/>
      <c r="BI525" s="214"/>
      <c r="BJ525" s="214"/>
      <c r="BK525" s="214"/>
      <c r="BL525" s="214"/>
      <c r="BM525" s="214"/>
      <c r="BN525" s="214"/>
      <c r="BO525" s="180"/>
      <c r="BP525" s="180"/>
      <c r="BQ525" s="180"/>
      <c r="BR525" s="180"/>
      <c r="BS525" s="180"/>
      <c r="BT525" s="180"/>
      <c r="BU525" s="180"/>
      <c r="BV525" s="180"/>
      <c r="BW525" s="180"/>
      <c r="BX525" s="180"/>
      <c r="BY525" s="180"/>
      <c r="FA525" s="93"/>
      <c r="FB525" s="93"/>
      <c r="FC525" s="93"/>
      <c r="FD525" s="93"/>
      <c r="FE525" s="93"/>
      <c r="FF525" s="93"/>
      <c r="FG525" s="93"/>
      <c r="FH525" s="93"/>
      <c r="FI525" s="93"/>
      <c r="FJ525" s="93"/>
      <c r="FK525" s="93"/>
      <c r="FL525" s="93"/>
    </row>
    <row r="526" spans="30:168" ht="12.75">
      <c r="AD526" s="210"/>
      <c r="AF526" s="210"/>
      <c r="AG526" s="210"/>
      <c r="AH526" s="210"/>
      <c r="AI526" s="210"/>
      <c r="AJ526" s="210"/>
      <c r="AK526" s="210"/>
      <c r="AS526" s="213"/>
      <c r="AT526" s="213"/>
      <c r="AU526" s="213"/>
      <c r="AV526" s="213"/>
      <c r="AW526" s="213"/>
      <c r="AX526" s="213"/>
      <c r="AY526" s="213"/>
      <c r="AZ526" s="213"/>
      <c r="BA526" s="213"/>
      <c r="BB526" s="213"/>
      <c r="BC526" s="213"/>
      <c r="BG526" s="220"/>
      <c r="BH526" s="214"/>
      <c r="BI526" s="214"/>
      <c r="BJ526" s="214"/>
      <c r="BK526" s="214"/>
      <c r="BL526" s="214"/>
      <c r="BM526" s="214"/>
      <c r="BN526" s="214"/>
      <c r="BO526" s="180"/>
      <c r="BP526" s="180"/>
      <c r="BQ526" s="180"/>
      <c r="BR526" s="180"/>
      <c r="BS526" s="180"/>
      <c r="BT526" s="180"/>
      <c r="BU526" s="180"/>
      <c r="BV526" s="180"/>
      <c r="BW526" s="180"/>
      <c r="BX526" s="180"/>
      <c r="BY526" s="180"/>
      <c r="FA526" s="93"/>
      <c r="FB526" s="93"/>
      <c r="FC526" s="93"/>
      <c r="FD526" s="93"/>
      <c r="FE526" s="93"/>
      <c r="FF526" s="93"/>
      <c r="FG526" s="93"/>
      <c r="FH526" s="93"/>
      <c r="FI526" s="93"/>
      <c r="FJ526" s="93"/>
      <c r="FK526" s="93"/>
      <c r="FL526" s="93"/>
    </row>
    <row r="527" spans="30:168" ht="12.75">
      <c r="AD527" s="210"/>
      <c r="AF527" s="210"/>
      <c r="AG527" s="210"/>
      <c r="AH527" s="210"/>
      <c r="AI527" s="210"/>
      <c r="AJ527" s="210"/>
      <c r="AK527" s="210"/>
      <c r="AS527" s="213"/>
      <c r="AT527" s="213"/>
      <c r="AU527" s="213"/>
      <c r="AV527" s="213"/>
      <c r="AW527" s="213"/>
      <c r="AX527" s="213"/>
      <c r="AY527" s="213"/>
      <c r="AZ527" s="213"/>
      <c r="BA527" s="213"/>
      <c r="BB527" s="213"/>
      <c r="BC527" s="213"/>
      <c r="BG527" s="220"/>
      <c r="BH527" s="214"/>
      <c r="BI527" s="214"/>
      <c r="BJ527" s="214"/>
      <c r="BK527" s="214"/>
      <c r="BL527" s="214"/>
      <c r="BM527" s="214"/>
      <c r="BN527" s="214"/>
      <c r="BO527" s="180"/>
      <c r="BP527" s="180"/>
      <c r="BQ527" s="180"/>
      <c r="BR527" s="180"/>
      <c r="BS527" s="180"/>
      <c r="BT527" s="180"/>
      <c r="BU527" s="180"/>
      <c r="BV527" s="180"/>
      <c r="BW527" s="180"/>
      <c r="BX527" s="180"/>
      <c r="BY527" s="180"/>
      <c r="FA527" s="93"/>
      <c r="FB527" s="93"/>
      <c r="FC527" s="93"/>
      <c r="FD527" s="93"/>
      <c r="FE527" s="93"/>
      <c r="FF527" s="93"/>
      <c r="FG527" s="93"/>
      <c r="FH527" s="93"/>
      <c r="FI527" s="93"/>
      <c r="FJ527" s="93"/>
      <c r="FK527" s="93"/>
      <c r="FL527" s="93"/>
    </row>
    <row r="528" spans="30:168" ht="12.75">
      <c r="AD528" s="210"/>
      <c r="AF528" s="210"/>
      <c r="AG528" s="210"/>
      <c r="AH528" s="210"/>
      <c r="AI528" s="210"/>
      <c r="AJ528" s="210"/>
      <c r="AK528" s="210"/>
      <c r="AS528" s="213"/>
      <c r="AT528" s="213"/>
      <c r="AU528" s="213"/>
      <c r="AV528" s="213"/>
      <c r="AW528" s="213"/>
      <c r="AX528" s="213"/>
      <c r="AY528" s="213"/>
      <c r="AZ528" s="213"/>
      <c r="BA528" s="213"/>
      <c r="BB528" s="213"/>
      <c r="BC528" s="213"/>
      <c r="BG528" s="220"/>
      <c r="BH528" s="214"/>
      <c r="BI528" s="214"/>
      <c r="BJ528" s="214"/>
      <c r="BK528" s="214"/>
      <c r="BL528" s="214"/>
      <c r="BM528" s="214"/>
      <c r="BN528" s="214"/>
      <c r="BO528" s="180"/>
      <c r="BP528" s="180"/>
      <c r="BQ528" s="180"/>
      <c r="BR528" s="180"/>
      <c r="BS528" s="180"/>
      <c r="BT528" s="180"/>
      <c r="BU528" s="180"/>
      <c r="BV528" s="180"/>
      <c r="BW528" s="180"/>
      <c r="BX528" s="180"/>
      <c r="BY528" s="180"/>
      <c r="FA528" s="93"/>
      <c r="FB528" s="93"/>
      <c r="FC528" s="93"/>
      <c r="FD528" s="93"/>
      <c r="FE528" s="93"/>
      <c r="FF528" s="93"/>
      <c r="FG528" s="93"/>
      <c r="FH528" s="93"/>
      <c r="FI528" s="93"/>
      <c r="FJ528" s="93"/>
      <c r="FK528" s="93"/>
      <c r="FL528" s="93"/>
    </row>
    <row r="529" spans="30:168" ht="12.75">
      <c r="AD529" s="210"/>
      <c r="AF529" s="210"/>
      <c r="AG529" s="210"/>
      <c r="AH529" s="210"/>
      <c r="AI529" s="210"/>
      <c r="AJ529" s="210"/>
      <c r="AK529" s="210"/>
      <c r="AS529" s="213"/>
      <c r="AT529" s="213"/>
      <c r="AU529" s="213"/>
      <c r="AV529" s="213"/>
      <c r="AW529" s="213"/>
      <c r="AX529" s="213"/>
      <c r="AY529" s="213"/>
      <c r="AZ529" s="213"/>
      <c r="BA529" s="213"/>
      <c r="BB529" s="213"/>
      <c r="BC529" s="213"/>
      <c r="BG529" s="220"/>
      <c r="BH529" s="214"/>
      <c r="BI529" s="214"/>
      <c r="BJ529" s="214"/>
      <c r="BK529" s="214"/>
      <c r="BL529" s="214"/>
      <c r="BM529" s="214"/>
      <c r="BN529" s="214"/>
      <c r="BO529" s="180"/>
      <c r="BP529" s="180"/>
      <c r="BQ529" s="180"/>
      <c r="BR529" s="180"/>
      <c r="BS529" s="180"/>
      <c r="BT529" s="180"/>
      <c r="BU529" s="180"/>
      <c r="BV529" s="180"/>
      <c r="BW529" s="180"/>
      <c r="BX529" s="180"/>
      <c r="BY529" s="180"/>
      <c r="FA529" s="93"/>
      <c r="FB529" s="93"/>
      <c r="FC529" s="93"/>
      <c r="FD529" s="93"/>
      <c r="FE529" s="93"/>
      <c r="FF529" s="93"/>
      <c r="FG529" s="93"/>
      <c r="FH529" s="93"/>
      <c r="FI529" s="93"/>
      <c r="FJ529" s="93"/>
      <c r="FK529" s="93"/>
      <c r="FL529" s="93"/>
    </row>
    <row r="530" spans="30:168" ht="12.75">
      <c r="AD530" s="210"/>
      <c r="AF530" s="210"/>
      <c r="AG530" s="210"/>
      <c r="AH530" s="210"/>
      <c r="AI530" s="210"/>
      <c r="AJ530" s="210"/>
      <c r="AK530" s="210"/>
      <c r="AS530" s="213"/>
      <c r="AT530" s="213"/>
      <c r="AU530" s="213"/>
      <c r="AV530" s="213"/>
      <c r="AW530" s="213"/>
      <c r="AX530" s="213"/>
      <c r="AY530" s="213"/>
      <c r="AZ530" s="213"/>
      <c r="BA530" s="213"/>
      <c r="BB530" s="213"/>
      <c r="BC530" s="213"/>
      <c r="BG530" s="220"/>
      <c r="BH530" s="214"/>
      <c r="BI530" s="214"/>
      <c r="BJ530" s="214"/>
      <c r="BK530" s="214"/>
      <c r="BL530" s="214"/>
      <c r="BM530" s="214"/>
      <c r="BN530" s="214"/>
      <c r="BO530" s="180"/>
      <c r="BP530" s="180"/>
      <c r="BQ530" s="180"/>
      <c r="BR530" s="180"/>
      <c r="BS530" s="180"/>
      <c r="BT530" s="180"/>
      <c r="BU530" s="180"/>
      <c r="BV530" s="180"/>
      <c r="BW530" s="180"/>
      <c r="BX530" s="180"/>
      <c r="BY530" s="180"/>
      <c r="FA530" s="93"/>
      <c r="FB530" s="93"/>
      <c r="FC530" s="93"/>
      <c r="FD530" s="93"/>
      <c r="FE530" s="93"/>
      <c r="FF530" s="93"/>
      <c r="FG530" s="93"/>
      <c r="FH530" s="93"/>
      <c r="FI530" s="93"/>
      <c r="FJ530" s="93"/>
      <c r="FK530" s="93"/>
      <c r="FL530" s="93"/>
    </row>
    <row r="531" spans="30:168" ht="12.75">
      <c r="AD531" s="210"/>
      <c r="AF531" s="210"/>
      <c r="AG531" s="210"/>
      <c r="AH531" s="210"/>
      <c r="AI531" s="210"/>
      <c r="AJ531" s="210"/>
      <c r="AK531" s="210"/>
      <c r="AS531" s="213"/>
      <c r="AT531" s="213"/>
      <c r="AU531" s="213"/>
      <c r="AV531" s="213"/>
      <c r="AW531" s="213"/>
      <c r="AX531" s="213"/>
      <c r="AY531" s="213"/>
      <c r="AZ531" s="213"/>
      <c r="BA531" s="213"/>
      <c r="BB531" s="213"/>
      <c r="BC531" s="213"/>
      <c r="BG531" s="220"/>
      <c r="BH531" s="214"/>
      <c r="BI531" s="214"/>
      <c r="BJ531" s="214"/>
      <c r="BK531" s="214"/>
      <c r="BL531" s="214"/>
      <c r="BM531" s="214"/>
      <c r="BN531" s="214"/>
      <c r="BO531" s="180"/>
      <c r="BP531" s="180"/>
      <c r="BQ531" s="180"/>
      <c r="BR531" s="180"/>
      <c r="BS531" s="180"/>
      <c r="BT531" s="180"/>
      <c r="BU531" s="180"/>
      <c r="BV531" s="180"/>
      <c r="BW531" s="180"/>
      <c r="BX531" s="180"/>
      <c r="BY531" s="180"/>
      <c r="FA531" s="93"/>
      <c r="FB531" s="93"/>
      <c r="FC531" s="93"/>
      <c r="FD531" s="93"/>
      <c r="FE531" s="93"/>
      <c r="FF531" s="93"/>
      <c r="FG531" s="93"/>
      <c r="FH531" s="93"/>
      <c r="FI531" s="93"/>
      <c r="FJ531" s="93"/>
      <c r="FK531" s="93"/>
      <c r="FL531" s="93"/>
    </row>
    <row r="532" spans="30:168" ht="12.75">
      <c r="AD532" s="210"/>
      <c r="AF532" s="210"/>
      <c r="AG532" s="210"/>
      <c r="AH532" s="210"/>
      <c r="AI532" s="210"/>
      <c r="AJ532" s="210"/>
      <c r="AK532" s="210"/>
      <c r="AR532" s="213"/>
      <c r="AS532" s="213"/>
      <c r="AT532" s="213"/>
      <c r="AU532" s="213"/>
      <c r="AV532" s="213"/>
      <c r="AW532" s="213"/>
      <c r="AX532" s="213"/>
      <c r="AY532" s="213"/>
      <c r="AZ532" s="213"/>
      <c r="BA532" s="213"/>
      <c r="BB532" s="213"/>
      <c r="BC532" s="213"/>
      <c r="BG532" s="220"/>
      <c r="BH532" s="214"/>
      <c r="BI532" s="214"/>
      <c r="BJ532" s="214"/>
      <c r="BK532" s="214"/>
      <c r="BL532" s="214"/>
      <c r="BM532" s="214"/>
      <c r="BN532" s="214"/>
      <c r="BO532" s="180"/>
      <c r="BP532" s="180"/>
      <c r="BQ532" s="180"/>
      <c r="BR532" s="180"/>
      <c r="BS532" s="180"/>
      <c r="BT532" s="180"/>
      <c r="BU532" s="180"/>
      <c r="BV532" s="180"/>
      <c r="BW532" s="180"/>
      <c r="BX532" s="180"/>
      <c r="BY532" s="180"/>
      <c r="FA532" s="93"/>
      <c r="FB532" s="93"/>
      <c r="FC532" s="93"/>
      <c r="FD532" s="93"/>
      <c r="FE532" s="93"/>
      <c r="FF532" s="93"/>
      <c r="FG532" s="93"/>
      <c r="FH532" s="93"/>
      <c r="FI532" s="93"/>
      <c r="FJ532" s="93"/>
      <c r="FK532" s="93"/>
      <c r="FL532" s="93"/>
    </row>
    <row r="533" spans="30:168" ht="12.75">
      <c r="AD533" s="210"/>
      <c r="AF533" s="210"/>
      <c r="AG533" s="210"/>
      <c r="AH533" s="210"/>
      <c r="AI533" s="210"/>
      <c r="AJ533" s="210"/>
      <c r="AK533" s="210"/>
      <c r="AR533" s="213"/>
      <c r="AS533" s="213"/>
      <c r="AT533" s="213"/>
      <c r="AU533" s="213"/>
      <c r="AV533" s="213"/>
      <c r="AW533" s="213"/>
      <c r="AX533" s="213"/>
      <c r="AY533" s="213"/>
      <c r="AZ533" s="213"/>
      <c r="BA533" s="213"/>
      <c r="BB533" s="213"/>
      <c r="BC533" s="213"/>
      <c r="BG533" s="220"/>
      <c r="BH533" s="214"/>
      <c r="BI533" s="214"/>
      <c r="BJ533" s="214"/>
      <c r="BK533" s="214"/>
      <c r="BL533" s="214"/>
      <c r="BM533" s="214"/>
      <c r="BN533" s="214"/>
      <c r="BO533" s="180"/>
      <c r="BP533" s="180"/>
      <c r="BQ533" s="180"/>
      <c r="BR533" s="180"/>
      <c r="BS533" s="180"/>
      <c r="BT533" s="180"/>
      <c r="BU533" s="180"/>
      <c r="BV533" s="180"/>
      <c r="BW533" s="180"/>
      <c r="BX533" s="180"/>
      <c r="BY533" s="180"/>
      <c r="FA533" s="93"/>
      <c r="FB533" s="93"/>
      <c r="FC533" s="93"/>
      <c r="FD533" s="93"/>
      <c r="FE533" s="93"/>
      <c r="FF533" s="93"/>
      <c r="FG533" s="93"/>
      <c r="FH533" s="93"/>
      <c r="FI533" s="93"/>
      <c r="FJ533" s="93"/>
      <c r="FK533" s="93"/>
      <c r="FL533" s="93"/>
    </row>
    <row r="534" spans="28:168" ht="12.75">
      <c r="AB534" s="210"/>
      <c r="AC534" s="210"/>
      <c r="AD534" s="210"/>
      <c r="AF534" s="210"/>
      <c r="AG534" s="213"/>
      <c r="AH534" s="213"/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3"/>
      <c r="AU534" s="213"/>
      <c r="AV534" s="213"/>
      <c r="AW534" s="213"/>
      <c r="AX534" s="213"/>
      <c r="AY534" s="213"/>
      <c r="AZ534" s="213"/>
      <c r="BA534" s="213"/>
      <c r="BB534" s="213"/>
      <c r="BC534" s="213"/>
      <c r="BG534" s="220"/>
      <c r="BH534" s="214"/>
      <c r="BI534" s="214"/>
      <c r="BJ534" s="214"/>
      <c r="BK534" s="214"/>
      <c r="BL534" s="214"/>
      <c r="BM534" s="214"/>
      <c r="BN534" s="214"/>
      <c r="BO534" s="180"/>
      <c r="BP534" s="180"/>
      <c r="BQ534" s="180"/>
      <c r="BR534" s="180"/>
      <c r="BS534" s="180"/>
      <c r="BT534" s="180"/>
      <c r="BU534" s="180"/>
      <c r="BV534" s="180"/>
      <c r="BW534" s="180"/>
      <c r="BX534" s="180"/>
      <c r="BY534" s="180"/>
      <c r="FA534" s="93"/>
      <c r="FB534" s="93"/>
      <c r="FC534" s="93"/>
      <c r="FD534" s="93"/>
      <c r="FE534" s="93"/>
      <c r="FF534" s="93"/>
      <c r="FG534" s="93"/>
      <c r="FH534" s="93"/>
      <c r="FI534" s="93"/>
      <c r="FJ534" s="93"/>
      <c r="FK534" s="93"/>
      <c r="FL534" s="93"/>
    </row>
    <row r="535" spans="28:168" ht="12.75">
      <c r="AB535" s="210"/>
      <c r="AC535" s="210"/>
      <c r="AD535" s="210"/>
      <c r="AF535" s="210"/>
      <c r="AG535" s="210"/>
      <c r="AH535" s="210"/>
      <c r="AI535" s="210"/>
      <c r="AJ535" s="210"/>
      <c r="AK535" s="210"/>
      <c r="AQ535" s="213"/>
      <c r="AR535" s="213"/>
      <c r="AS535" s="213"/>
      <c r="AT535" s="213"/>
      <c r="AU535" s="213"/>
      <c r="AV535" s="213"/>
      <c r="AW535" s="213"/>
      <c r="AX535" s="213"/>
      <c r="AY535" s="213"/>
      <c r="AZ535" s="213"/>
      <c r="BA535" s="213"/>
      <c r="BB535" s="214"/>
      <c r="BC535" s="214"/>
      <c r="BG535" s="220"/>
      <c r="BH535" s="214"/>
      <c r="BI535" s="214"/>
      <c r="BJ535" s="214"/>
      <c r="BK535" s="214"/>
      <c r="BL535" s="214"/>
      <c r="BM535" s="214"/>
      <c r="BN535" s="214"/>
      <c r="BO535" s="180"/>
      <c r="BP535" s="180"/>
      <c r="BQ535" s="180"/>
      <c r="BR535" s="180"/>
      <c r="BS535" s="180"/>
      <c r="BT535" s="180"/>
      <c r="BU535" s="180"/>
      <c r="BV535" s="180"/>
      <c r="BW535" s="180"/>
      <c r="BX535" s="180"/>
      <c r="BY535" s="180"/>
      <c r="FA535" s="93"/>
      <c r="FB535" s="93"/>
      <c r="FC535" s="93"/>
      <c r="FD535" s="93"/>
      <c r="FE535" s="93"/>
      <c r="FF535" s="93"/>
      <c r="FG535" s="93"/>
      <c r="FH535" s="93"/>
      <c r="FI535" s="93"/>
      <c r="FJ535" s="93"/>
      <c r="FK535" s="93"/>
      <c r="FL535" s="93"/>
    </row>
    <row r="536" spans="28:168" ht="12.75">
      <c r="AB536" s="210"/>
      <c r="AC536" s="210"/>
      <c r="AD536" s="210"/>
      <c r="AF536" s="210"/>
      <c r="AG536" s="210"/>
      <c r="AH536" s="210"/>
      <c r="AI536" s="210"/>
      <c r="AJ536" s="210"/>
      <c r="AK536" s="210"/>
      <c r="AQ536" s="213"/>
      <c r="AR536" s="213"/>
      <c r="AS536" s="213"/>
      <c r="AT536" s="213"/>
      <c r="AU536" s="213"/>
      <c r="AV536" s="213"/>
      <c r="AW536" s="213"/>
      <c r="AX536" s="213"/>
      <c r="AY536" s="213"/>
      <c r="AZ536" s="213"/>
      <c r="BA536" s="213"/>
      <c r="BB536" s="213"/>
      <c r="BC536" s="213"/>
      <c r="BG536" s="220"/>
      <c r="BH536" s="214"/>
      <c r="BI536" s="214"/>
      <c r="BJ536" s="214"/>
      <c r="BK536" s="214"/>
      <c r="BL536" s="214"/>
      <c r="BM536" s="214"/>
      <c r="BN536" s="214"/>
      <c r="BO536" s="180"/>
      <c r="BP536" s="180"/>
      <c r="BQ536" s="180"/>
      <c r="BR536" s="180"/>
      <c r="BS536" s="180"/>
      <c r="BT536" s="180"/>
      <c r="BU536" s="180"/>
      <c r="BV536" s="180"/>
      <c r="BW536" s="180"/>
      <c r="BX536" s="180"/>
      <c r="BY536" s="180"/>
      <c r="FA536" s="93"/>
      <c r="FB536" s="93"/>
      <c r="FC536" s="93"/>
      <c r="FD536" s="93"/>
      <c r="FE536" s="93"/>
      <c r="FF536" s="93"/>
      <c r="FG536" s="93"/>
      <c r="FH536" s="93"/>
      <c r="FI536" s="93"/>
      <c r="FJ536" s="93"/>
      <c r="FK536" s="93"/>
      <c r="FL536" s="93"/>
    </row>
    <row r="537" spans="28:168" ht="12.75">
      <c r="AB537" s="210"/>
      <c r="AC537" s="210"/>
      <c r="AD537" s="210"/>
      <c r="AF537" s="210"/>
      <c r="AG537" s="210"/>
      <c r="AH537" s="210"/>
      <c r="AI537" s="210"/>
      <c r="AJ537" s="210"/>
      <c r="AK537" s="210"/>
      <c r="AQ537" s="213"/>
      <c r="AR537" s="213"/>
      <c r="AS537" s="213"/>
      <c r="AT537" s="213"/>
      <c r="AU537" s="213"/>
      <c r="AV537" s="213"/>
      <c r="AW537" s="213"/>
      <c r="AX537" s="213"/>
      <c r="AY537" s="213"/>
      <c r="AZ537" s="213"/>
      <c r="BA537" s="213"/>
      <c r="BB537" s="213"/>
      <c r="BC537" s="213"/>
      <c r="BG537" s="220"/>
      <c r="BH537" s="214"/>
      <c r="BI537" s="214"/>
      <c r="BJ537" s="214"/>
      <c r="BK537" s="214"/>
      <c r="BL537" s="214"/>
      <c r="BM537" s="214"/>
      <c r="BN537" s="214"/>
      <c r="BO537" s="180"/>
      <c r="BP537" s="180"/>
      <c r="BQ537" s="180"/>
      <c r="BR537" s="180"/>
      <c r="BS537" s="180"/>
      <c r="BT537" s="180"/>
      <c r="BU537" s="180"/>
      <c r="BV537" s="180"/>
      <c r="BW537" s="180"/>
      <c r="BX537" s="180"/>
      <c r="BY537" s="180"/>
      <c r="FA537" s="93"/>
      <c r="FB537" s="93"/>
      <c r="FC537" s="93"/>
      <c r="FD537" s="93"/>
      <c r="FE537" s="93"/>
      <c r="FF537" s="93"/>
      <c r="FG537" s="93"/>
      <c r="FH537" s="93"/>
      <c r="FI537" s="93"/>
      <c r="FJ537" s="93"/>
      <c r="FK537" s="93"/>
      <c r="FL537" s="93"/>
    </row>
    <row r="538" spans="28:168" ht="12.75">
      <c r="AB538" s="210"/>
      <c r="AC538" s="210"/>
      <c r="AD538" s="210"/>
      <c r="AF538" s="210"/>
      <c r="AG538" s="210"/>
      <c r="AH538" s="210"/>
      <c r="AI538" s="210"/>
      <c r="AJ538" s="210"/>
      <c r="AK538" s="210"/>
      <c r="AQ538" s="213"/>
      <c r="AR538" s="213"/>
      <c r="AS538" s="213"/>
      <c r="AT538" s="213"/>
      <c r="AU538" s="213"/>
      <c r="AV538" s="213"/>
      <c r="AW538" s="213"/>
      <c r="AX538" s="213"/>
      <c r="AY538" s="213"/>
      <c r="AZ538" s="213"/>
      <c r="BA538" s="213"/>
      <c r="BB538" s="213"/>
      <c r="BC538" s="213"/>
      <c r="BG538" s="220"/>
      <c r="BH538" s="214"/>
      <c r="BI538" s="214"/>
      <c r="BJ538" s="214"/>
      <c r="BK538" s="214"/>
      <c r="BL538" s="214"/>
      <c r="BM538" s="214"/>
      <c r="BN538" s="214"/>
      <c r="BO538" s="180"/>
      <c r="BP538" s="180"/>
      <c r="BQ538" s="180"/>
      <c r="BR538" s="180"/>
      <c r="BS538" s="180"/>
      <c r="BT538" s="180"/>
      <c r="BU538" s="180"/>
      <c r="BV538" s="180"/>
      <c r="BW538" s="180"/>
      <c r="BX538" s="180"/>
      <c r="BY538" s="180"/>
      <c r="FA538" s="93"/>
      <c r="FB538" s="93"/>
      <c r="FC538" s="93"/>
      <c r="FD538" s="93"/>
      <c r="FE538" s="93"/>
      <c r="FF538" s="93"/>
      <c r="FG538" s="93"/>
      <c r="FH538" s="93"/>
      <c r="FI538" s="93"/>
      <c r="FJ538" s="93"/>
      <c r="FK538" s="93"/>
      <c r="FL538" s="93"/>
    </row>
    <row r="539" spans="28:168" ht="12.75">
      <c r="AB539" s="210"/>
      <c r="AC539" s="210"/>
      <c r="AD539" s="210"/>
      <c r="AF539" s="210"/>
      <c r="AG539" s="210"/>
      <c r="AH539" s="210"/>
      <c r="AI539" s="210"/>
      <c r="AJ539" s="210"/>
      <c r="AK539" s="210"/>
      <c r="AQ539" s="213"/>
      <c r="AR539" s="213"/>
      <c r="AS539" s="213"/>
      <c r="AT539" s="213"/>
      <c r="AU539" s="213"/>
      <c r="AV539" s="213"/>
      <c r="AW539" s="213"/>
      <c r="AX539" s="213"/>
      <c r="AY539" s="213"/>
      <c r="AZ539" s="213"/>
      <c r="BA539" s="213"/>
      <c r="BB539" s="213"/>
      <c r="BC539" s="213"/>
      <c r="BG539" s="220"/>
      <c r="BH539" s="214"/>
      <c r="BI539" s="214"/>
      <c r="BJ539" s="214"/>
      <c r="BK539" s="214"/>
      <c r="BL539" s="214"/>
      <c r="BM539" s="214"/>
      <c r="BN539" s="214"/>
      <c r="BO539" s="180"/>
      <c r="BP539" s="180"/>
      <c r="BQ539" s="180"/>
      <c r="BR539" s="180"/>
      <c r="BS539" s="180"/>
      <c r="BT539" s="180"/>
      <c r="BU539" s="180"/>
      <c r="BV539" s="180"/>
      <c r="BW539" s="180"/>
      <c r="BX539" s="180"/>
      <c r="BY539" s="180"/>
      <c r="FA539" s="93"/>
      <c r="FB539" s="93"/>
      <c r="FC539" s="93"/>
      <c r="FD539" s="93"/>
      <c r="FE539" s="93"/>
      <c r="FF539" s="93"/>
      <c r="FG539" s="93"/>
      <c r="FH539" s="93"/>
      <c r="FI539" s="93"/>
      <c r="FJ539" s="93"/>
      <c r="FK539" s="93"/>
      <c r="FL539" s="93"/>
    </row>
    <row r="540" spans="28:168" ht="12.75">
      <c r="AB540" s="210"/>
      <c r="AC540" s="210"/>
      <c r="AD540" s="210"/>
      <c r="AF540" s="210"/>
      <c r="AG540" s="210"/>
      <c r="AH540" s="210"/>
      <c r="AI540" s="210"/>
      <c r="AJ540" s="210"/>
      <c r="AK540" s="210"/>
      <c r="AQ540" s="213"/>
      <c r="AR540" s="213"/>
      <c r="AS540" s="213"/>
      <c r="AT540" s="213"/>
      <c r="AU540" s="213"/>
      <c r="AV540" s="213"/>
      <c r="AW540" s="213"/>
      <c r="AX540" s="213"/>
      <c r="AY540" s="213"/>
      <c r="AZ540" s="213"/>
      <c r="BA540" s="214"/>
      <c r="BB540" s="213"/>
      <c r="BC540" s="213"/>
      <c r="BG540" s="220"/>
      <c r="BH540" s="214"/>
      <c r="BI540" s="214"/>
      <c r="BJ540" s="214"/>
      <c r="BK540" s="214"/>
      <c r="BL540" s="214"/>
      <c r="BM540" s="214"/>
      <c r="BN540" s="214"/>
      <c r="BO540" s="180"/>
      <c r="BP540" s="180"/>
      <c r="BQ540" s="180"/>
      <c r="BR540" s="180"/>
      <c r="BS540" s="180"/>
      <c r="BT540" s="180"/>
      <c r="BU540" s="180"/>
      <c r="BV540" s="180"/>
      <c r="BW540" s="180"/>
      <c r="BX540" s="180"/>
      <c r="BY540" s="180"/>
      <c r="FA540" s="93"/>
      <c r="FB540" s="93"/>
      <c r="FC540" s="93"/>
      <c r="FD540" s="93"/>
      <c r="FE540" s="93"/>
      <c r="FF540" s="93"/>
      <c r="FG540" s="93"/>
      <c r="FH540" s="93"/>
      <c r="FI540" s="93"/>
      <c r="FJ540" s="93"/>
      <c r="FK540" s="93"/>
      <c r="FL540" s="93"/>
    </row>
    <row r="541" spans="28:168" ht="12.75">
      <c r="AB541" s="210"/>
      <c r="AC541" s="210"/>
      <c r="AD541" s="210"/>
      <c r="AF541" s="210"/>
      <c r="AG541" s="210"/>
      <c r="AH541" s="210"/>
      <c r="AI541" s="210"/>
      <c r="AJ541" s="210"/>
      <c r="AK541" s="210"/>
      <c r="AQ541" s="213"/>
      <c r="AR541" s="213"/>
      <c r="AS541" s="213"/>
      <c r="AT541" s="213"/>
      <c r="AU541" s="213"/>
      <c r="AV541" s="213"/>
      <c r="AW541" s="213"/>
      <c r="AX541" s="213"/>
      <c r="AY541" s="213"/>
      <c r="AZ541" s="213"/>
      <c r="BA541" s="213"/>
      <c r="BB541" s="213"/>
      <c r="BC541" s="213"/>
      <c r="BG541" s="220"/>
      <c r="BH541" s="214"/>
      <c r="BI541" s="214"/>
      <c r="BJ541" s="214"/>
      <c r="BK541" s="214"/>
      <c r="BL541" s="214"/>
      <c r="BM541" s="214"/>
      <c r="BN541" s="214"/>
      <c r="BO541" s="180"/>
      <c r="BP541" s="180"/>
      <c r="BQ541" s="180"/>
      <c r="BR541" s="180"/>
      <c r="BS541" s="180"/>
      <c r="BT541" s="180"/>
      <c r="BU541" s="180"/>
      <c r="BV541" s="180"/>
      <c r="BW541" s="180"/>
      <c r="BX541" s="180"/>
      <c r="BY541" s="180"/>
      <c r="FA541" s="93"/>
      <c r="FB541" s="93"/>
      <c r="FC541" s="93"/>
      <c r="FD541" s="93"/>
      <c r="FE541" s="93"/>
      <c r="FF541" s="93"/>
      <c r="FG541" s="93"/>
      <c r="FH541" s="93"/>
      <c r="FI541" s="93"/>
      <c r="FJ541" s="93"/>
      <c r="FK541" s="93"/>
      <c r="FL541" s="93"/>
    </row>
    <row r="542" spans="28:168" ht="12.75">
      <c r="AB542" s="210"/>
      <c r="AC542" s="210"/>
      <c r="AD542" s="210"/>
      <c r="AF542" s="210"/>
      <c r="AG542" s="210"/>
      <c r="AH542" s="210"/>
      <c r="AI542" s="210"/>
      <c r="AJ542" s="210"/>
      <c r="AK542" s="210"/>
      <c r="AQ542" s="213"/>
      <c r="AR542" s="213"/>
      <c r="AS542" s="213"/>
      <c r="AT542" s="213"/>
      <c r="AU542" s="213"/>
      <c r="AV542" s="213"/>
      <c r="AW542" s="213"/>
      <c r="AX542" s="213"/>
      <c r="AY542" s="213"/>
      <c r="AZ542" s="213"/>
      <c r="BA542" s="213"/>
      <c r="BB542" s="213"/>
      <c r="BC542" s="213"/>
      <c r="BG542" s="220"/>
      <c r="BH542" s="214"/>
      <c r="BI542" s="214"/>
      <c r="BJ542" s="214"/>
      <c r="BK542" s="214"/>
      <c r="BL542" s="214"/>
      <c r="BM542" s="214"/>
      <c r="BN542" s="214"/>
      <c r="BO542" s="180"/>
      <c r="BP542" s="180"/>
      <c r="BQ542" s="180"/>
      <c r="BR542" s="180"/>
      <c r="BS542" s="180"/>
      <c r="BT542" s="180"/>
      <c r="BU542" s="180"/>
      <c r="BV542" s="180"/>
      <c r="BW542" s="180"/>
      <c r="BX542" s="180"/>
      <c r="BY542" s="180"/>
      <c r="FA542" s="93"/>
      <c r="FB542" s="93"/>
      <c r="FC542" s="93"/>
      <c r="FD542" s="93"/>
      <c r="FE542" s="93"/>
      <c r="FF542" s="93"/>
      <c r="FG542" s="93"/>
      <c r="FH542" s="93"/>
      <c r="FI542" s="93"/>
      <c r="FJ542" s="93"/>
      <c r="FK542" s="93"/>
      <c r="FL542" s="93"/>
    </row>
    <row r="543" spans="28:168" ht="12.75">
      <c r="AB543" s="210"/>
      <c r="AC543" s="210"/>
      <c r="AD543" s="210"/>
      <c r="AF543" s="210"/>
      <c r="AG543" s="210"/>
      <c r="AH543" s="210"/>
      <c r="AI543" s="210"/>
      <c r="AJ543" s="210"/>
      <c r="AK543" s="210"/>
      <c r="AQ543" s="213"/>
      <c r="AR543" s="213"/>
      <c r="AS543" s="213"/>
      <c r="AT543" s="213"/>
      <c r="AU543" s="213"/>
      <c r="AV543" s="213"/>
      <c r="AW543" s="220"/>
      <c r="AX543" s="213"/>
      <c r="AY543" s="213"/>
      <c r="AZ543" s="213"/>
      <c r="BA543" s="213"/>
      <c r="BB543" s="213"/>
      <c r="BC543" s="213"/>
      <c r="BG543" s="220"/>
      <c r="BH543" s="214"/>
      <c r="BI543" s="214"/>
      <c r="BJ543" s="214"/>
      <c r="BK543" s="214"/>
      <c r="BL543" s="214"/>
      <c r="BM543" s="214"/>
      <c r="BN543" s="214"/>
      <c r="BO543" s="180"/>
      <c r="BP543" s="180"/>
      <c r="BQ543" s="180"/>
      <c r="BR543" s="180"/>
      <c r="BS543" s="180"/>
      <c r="BT543" s="180"/>
      <c r="BU543" s="180"/>
      <c r="BV543" s="180"/>
      <c r="BW543" s="180"/>
      <c r="BX543" s="180"/>
      <c r="BY543" s="180"/>
      <c r="FB543" s="93"/>
      <c r="FC543" s="93"/>
      <c r="FD543" s="93"/>
      <c r="FE543" s="93"/>
      <c r="FF543" s="93"/>
      <c r="FG543" s="93"/>
      <c r="FH543" s="93"/>
      <c r="FI543" s="93"/>
      <c r="FJ543" s="93"/>
      <c r="FK543" s="93"/>
      <c r="FL543" s="93"/>
    </row>
    <row r="544" spans="28:168" ht="12.75">
      <c r="AB544" s="210"/>
      <c r="AC544" s="210"/>
      <c r="AD544" s="210"/>
      <c r="AF544" s="210"/>
      <c r="AG544" s="210"/>
      <c r="AH544" s="210"/>
      <c r="AI544" s="210"/>
      <c r="AJ544" s="210"/>
      <c r="AK544" s="210"/>
      <c r="AQ544" s="213"/>
      <c r="AR544" s="213"/>
      <c r="AS544" s="213"/>
      <c r="AT544" s="213"/>
      <c r="AU544" s="213"/>
      <c r="AV544" s="213"/>
      <c r="AW544" s="213"/>
      <c r="AX544" s="213"/>
      <c r="AY544" s="213"/>
      <c r="AZ544" s="213"/>
      <c r="BA544" s="213"/>
      <c r="BB544" s="213"/>
      <c r="BC544" s="213"/>
      <c r="BG544" s="220"/>
      <c r="BH544" s="214"/>
      <c r="BI544" s="214"/>
      <c r="BJ544" s="214"/>
      <c r="BK544" s="214"/>
      <c r="BL544" s="214"/>
      <c r="BM544" s="214"/>
      <c r="BN544" s="214"/>
      <c r="BO544" s="180"/>
      <c r="BP544" s="180"/>
      <c r="BQ544" s="180"/>
      <c r="BR544" s="180"/>
      <c r="BS544" s="180"/>
      <c r="BT544" s="180"/>
      <c r="BU544" s="180"/>
      <c r="BV544" s="180"/>
      <c r="BW544" s="180"/>
      <c r="BX544" s="180"/>
      <c r="BY544" s="180"/>
      <c r="FB544" s="93"/>
      <c r="FC544" s="93"/>
      <c r="FD544" s="93"/>
      <c r="FE544" s="93"/>
      <c r="FF544" s="93"/>
      <c r="FG544" s="93"/>
      <c r="FH544" s="93"/>
      <c r="FI544" s="93"/>
      <c r="FJ544" s="93"/>
      <c r="FK544" s="93"/>
      <c r="FL544" s="93"/>
    </row>
    <row r="545" spans="28:168" ht="12.75">
      <c r="AB545" s="210"/>
      <c r="AC545" s="210"/>
      <c r="AD545" s="210"/>
      <c r="AF545" s="210"/>
      <c r="AG545" s="210"/>
      <c r="AH545" s="210"/>
      <c r="AI545" s="210"/>
      <c r="AJ545" s="210"/>
      <c r="AK545" s="210"/>
      <c r="AQ545" s="213"/>
      <c r="AR545" s="213"/>
      <c r="AS545" s="213"/>
      <c r="AT545" s="213"/>
      <c r="AU545" s="213"/>
      <c r="AV545" s="213"/>
      <c r="AW545" s="213"/>
      <c r="AX545" s="214"/>
      <c r="AY545" s="214"/>
      <c r="AZ545" s="214"/>
      <c r="BA545" s="213"/>
      <c r="BB545" s="213"/>
      <c r="BC545" s="213"/>
      <c r="BG545" s="220"/>
      <c r="BH545" s="214"/>
      <c r="BI545" s="214"/>
      <c r="BJ545" s="214"/>
      <c r="BK545" s="214"/>
      <c r="BL545" s="214"/>
      <c r="BM545" s="214"/>
      <c r="BN545" s="214"/>
      <c r="BO545" s="180"/>
      <c r="BP545" s="180"/>
      <c r="BQ545" s="180"/>
      <c r="BR545" s="180"/>
      <c r="BS545" s="180"/>
      <c r="BT545" s="180"/>
      <c r="BU545" s="180"/>
      <c r="BV545" s="180"/>
      <c r="BW545" s="180"/>
      <c r="BX545" s="180"/>
      <c r="BY545" s="180"/>
      <c r="FB545" s="93"/>
      <c r="FC545" s="93"/>
      <c r="FD545" s="93"/>
      <c r="FE545" s="93"/>
      <c r="FF545" s="93"/>
      <c r="FG545" s="93"/>
      <c r="FH545" s="93"/>
      <c r="FI545" s="93"/>
      <c r="FJ545" s="93"/>
      <c r="FK545" s="93"/>
      <c r="FL545" s="93"/>
    </row>
    <row r="546" spans="28:168" ht="12.75">
      <c r="AB546" s="210"/>
      <c r="AC546" s="210"/>
      <c r="AD546" s="210"/>
      <c r="AF546" s="210"/>
      <c r="AG546" s="210"/>
      <c r="AH546" s="210"/>
      <c r="AI546" s="210"/>
      <c r="AJ546" s="210"/>
      <c r="AK546" s="210"/>
      <c r="AQ546" s="213"/>
      <c r="AR546" s="213"/>
      <c r="AS546" s="213"/>
      <c r="AT546" s="213"/>
      <c r="AU546" s="213"/>
      <c r="AV546" s="213"/>
      <c r="AW546" s="213"/>
      <c r="AX546" s="213"/>
      <c r="AY546" s="213"/>
      <c r="AZ546" s="213"/>
      <c r="BA546" s="213"/>
      <c r="BB546" s="213"/>
      <c r="BC546" s="213"/>
      <c r="BG546" s="220"/>
      <c r="BH546" s="214"/>
      <c r="BI546" s="214"/>
      <c r="BJ546" s="214"/>
      <c r="BK546" s="214"/>
      <c r="BL546" s="214"/>
      <c r="BM546" s="214"/>
      <c r="BN546" s="214"/>
      <c r="BO546" s="180"/>
      <c r="BP546" s="180"/>
      <c r="BQ546" s="180"/>
      <c r="BR546" s="180"/>
      <c r="BS546" s="180"/>
      <c r="BT546" s="180"/>
      <c r="BU546" s="180"/>
      <c r="BV546" s="180"/>
      <c r="BW546" s="180"/>
      <c r="BX546" s="180"/>
      <c r="BY546" s="180"/>
      <c r="FB546" s="93"/>
      <c r="FC546" s="93"/>
      <c r="FD546" s="93"/>
      <c r="FE546" s="93"/>
      <c r="FF546" s="93"/>
      <c r="FG546" s="93"/>
      <c r="FH546" s="93"/>
      <c r="FI546" s="93"/>
      <c r="FJ546" s="93"/>
      <c r="FK546" s="93"/>
      <c r="FL546" s="93"/>
    </row>
    <row r="547" spans="28:168" ht="12.75">
      <c r="AB547" s="210"/>
      <c r="AC547" s="210"/>
      <c r="AD547" s="210"/>
      <c r="AF547" s="210"/>
      <c r="AG547" s="210"/>
      <c r="AH547" s="210"/>
      <c r="AI547" s="210"/>
      <c r="AJ547" s="210"/>
      <c r="AK547" s="210"/>
      <c r="AQ547" s="213"/>
      <c r="AR547" s="213"/>
      <c r="AS547" s="213"/>
      <c r="AT547" s="213"/>
      <c r="AU547" s="213"/>
      <c r="AV547" s="213"/>
      <c r="AW547" s="213"/>
      <c r="AX547" s="213"/>
      <c r="AY547" s="213"/>
      <c r="AZ547" s="213"/>
      <c r="BA547" s="213"/>
      <c r="BB547" s="213"/>
      <c r="BC547" s="213"/>
      <c r="BG547" s="220"/>
      <c r="BH547" s="214"/>
      <c r="BI547" s="214"/>
      <c r="BJ547" s="214"/>
      <c r="BK547" s="214"/>
      <c r="BL547" s="214"/>
      <c r="BM547" s="214"/>
      <c r="BN547" s="214"/>
      <c r="BO547" s="180"/>
      <c r="BP547" s="180"/>
      <c r="BQ547" s="180"/>
      <c r="BR547" s="180"/>
      <c r="BS547" s="180"/>
      <c r="BT547" s="180"/>
      <c r="BU547" s="180"/>
      <c r="BV547" s="180"/>
      <c r="BW547" s="180"/>
      <c r="BX547" s="180"/>
      <c r="BY547" s="180"/>
      <c r="FB547" s="93"/>
      <c r="FC547" s="93"/>
      <c r="FD547" s="93"/>
      <c r="FE547" s="93"/>
      <c r="FF547" s="93"/>
      <c r="FG547" s="93"/>
      <c r="FH547" s="93"/>
      <c r="FI547" s="93"/>
      <c r="FJ547" s="93"/>
      <c r="FK547" s="93"/>
      <c r="FL547" s="93"/>
    </row>
    <row r="548" spans="28:168" ht="12.75">
      <c r="AB548" s="210"/>
      <c r="AC548" s="210"/>
      <c r="AD548" s="210"/>
      <c r="AF548" s="210"/>
      <c r="AG548" s="210"/>
      <c r="AH548" s="210"/>
      <c r="AI548" s="210"/>
      <c r="AJ548" s="210"/>
      <c r="AK548" s="210"/>
      <c r="AQ548" s="213"/>
      <c r="AR548" s="213"/>
      <c r="AS548" s="213"/>
      <c r="AT548" s="213"/>
      <c r="AU548" s="213"/>
      <c r="AV548" s="213"/>
      <c r="AW548" s="213"/>
      <c r="AX548" s="213"/>
      <c r="AY548" s="213"/>
      <c r="AZ548" s="213"/>
      <c r="BA548" s="213"/>
      <c r="BB548" s="213"/>
      <c r="BC548" s="213"/>
      <c r="BG548" s="220"/>
      <c r="BH548" s="214"/>
      <c r="BI548" s="214"/>
      <c r="BJ548" s="214"/>
      <c r="BK548" s="214"/>
      <c r="BL548" s="214"/>
      <c r="BM548" s="214"/>
      <c r="BN548" s="214"/>
      <c r="BO548" s="180"/>
      <c r="BP548" s="180"/>
      <c r="BQ548" s="180"/>
      <c r="BR548" s="180"/>
      <c r="BS548" s="180"/>
      <c r="BT548" s="180"/>
      <c r="BU548" s="180"/>
      <c r="BV548" s="180"/>
      <c r="BW548" s="180"/>
      <c r="BX548" s="180"/>
      <c r="BY548" s="180"/>
      <c r="FB548" s="93"/>
      <c r="FC548" s="93"/>
      <c r="FD548" s="93"/>
      <c r="FE548" s="93"/>
      <c r="FF548" s="93"/>
      <c r="FG548" s="93"/>
      <c r="FH548" s="93"/>
      <c r="FI548" s="93"/>
      <c r="FJ548" s="93"/>
      <c r="FK548" s="93"/>
      <c r="FL548" s="93"/>
    </row>
    <row r="549" spans="28:168" ht="12.75">
      <c r="AB549" s="210"/>
      <c r="AC549" s="210"/>
      <c r="AD549" s="210"/>
      <c r="AF549" s="210"/>
      <c r="AG549" s="210"/>
      <c r="AH549" s="210"/>
      <c r="AI549" s="210"/>
      <c r="AJ549" s="210"/>
      <c r="AK549" s="210"/>
      <c r="AQ549" s="213"/>
      <c r="AR549" s="213"/>
      <c r="AS549" s="213"/>
      <c r="AT549" s="213"/>
      <c r="AU549" s="213"/>
      <c r="AV549" s="213"/>
      <c r="AW549" s="213"/>
      <c r="AX549" s="213"/>
      <c r="AY549" s="213"/>
      <c r="AZ549" s="213"/>
      <c r="BA549" s="213"/>
      <c r="BB549" s="213"/>
      <c r="BC549" s="213"/>
      <c r="BG549" s="220"/>
      <c r="BH549" s="214"/>
      <c r="BI549" s="214"/>
      <c r="BJ549" s="214"/>
      <c r="BK549" s="214"/>
      <c r="BL549" s="214"/>
      <c r="BM549" s="214"/>
      <c r="BN549" s="214"/>
      <c r="BO549" s="180"/>
      <c r="BP549" s="180"/>
      <c r="BQ549" s="180"/>
      <c r="BR549" s="180"/>
      <c r="BS549" s="180"/>
      <c r="BT549" s="180"/>
      <c r="BU549" s="180"/>
      <c r="BV549" s="180"/>
      <c r="BW549" s="180"/>
      <c r="BX549" s="180"/>
      <c r="BY549" s="180"/>
      <c r="FB549" s="93"/>
      <c r="FC549" s="93"/>
      <c r="FD549" s="93"/>
      <c r="FE549" s="93"/>
      <c r="FF549" s="93"/>
      <c r="FG549" s="93"/>
      <c r="FH549" s="93"/>
      <c r="FI549" s="93"/>
      <c r="FJ549" s="93"/>
      <c r="FK549" s="93"/>
      <c r="FL549" s="93"/>
    </row>
    <row r="550" spans="28:168" ht="12.75">
      <c r="AB550" s="210"/>
      <c r="AC550" s="210"/>
      <c r="AD550" s="210"/>
      <c r="AF550" s="210"/>
      <c r="AG550" s="210"/>
      <c r="AH550" s="210"/>
      <c r="AI550" s="210"/>
      <c r="AJ550" s="210"/>
      <c r="AK550" s="210"/>
      <c r="AQ550" s="213"/>
      <c r="AR550" s="213"/>
      <c r="AS550" s="213"/>
      <c r="AT550" s="213"/>
      <c r="AU550" s="213"/>
      <c r="AV550" s="213"/>
      <c r="AW550" s="213"/>
      <c r="AX550" s="213"/>
      <c r="AY550" s="213"/>
      <c r="AZ550" s="213"/>
      <c r="BA550" s="213"/>
      <c r="BB550" s="213"/>
      <c r="BC550" s="213"/>
      <c r="BG550" s="220"/>
      <c r="BH550" s="214"/>
      <c r="BI550" s="214"/>
      <c r="BJ550" s="214"/>
      <c r="BK550" s="214"/>
      <c r="BL550" s="214"/>
      <c r="BM550" s="214"/>
      <c r="BN550" s="214"/>
      <c r="BO550" s="180"/>
      <c r="BP550" s="180"/>
      <c r="BQ550" s="180"/>
      <c r="BR550" s="180"/>
      <c r="BS550" s="180"/>
      <c r="BT550" s="180"/>
      <c r="BU550" s="180"/>
      <c r="BV550" s="180"/>
      <c r="BW550" s="180"/>
      <c r="BX550" s="180"/>
      <c r="BY550" s="180"/>
      <c r="FB550" s="93"/>
      <c r="FC550" s="93"/>
      <c r="FD550" s="93"/>
      <c r="FE550" s="93"/>
      <c r="FF550" s="93"/>
      <c r="FG550" s="93"/>
      <c r="FH550" s="93"/>
      <c r="FI550" s="93"/>
      <c r="FJ550" s="93"/>
      <c r="FK550" s="93"/>
      <c r="FL550" s="93"/>
    </row>
    <row r="551" spans="28:168" ht="12.75">
      <c r="AB551" s="210"/>
      <c r="AC551" s="210"/>
      <c r="AD551" s="210"/>
      <c r="AF551" s="210"/>
      <c r="AG551" s="210"/>
      <c r="AH551" s="210"/>
      <c r="AI551" s="210"/>
      <c r="AJ551" s="210"/>
      <c r="AK551" s="210"/>
      <c r="AQ551" s="213"/>
      <c r="AR551" s="213"/>
      <c r="AS551" s="213"/>
      <c r="AT551" s="213"/>
      <c r="AU551" s="213"/>
      <c r="AV551" s="213"/>
      <c r="AW551" s="213"/>
      <c r="AX551" s="213"/>
      <c r="AY551" s="213"/>
      <c r="AZ551" s="213"/>
      <c r="BA551" s="213"/>
      <c r="BB551" s="213"/>
      <c r="BC551" s="213"/>
      <c r="BG551" s="220"/>
      <c r="BH551" s="214"/>
      <c r="BI551" s="214"/>
      <c r="BJ551" s="214"/>
      <c r="BK551" s="214"/>
      <c r="BL551" s="214"/>
      <c r="BM551" s="214"/>
      <c r="BN551" s="214"/>
      <c r="BO551" s="180"/>
      <c r="BP551" s="180"/>
      <c r="BQ551" s="180"/>
      <c r="BR551" s="180"/>
      <c r="BS551" s="180"/>
      <c r="BT551" s="180"/>
      <c r="BU551" s="180"/>
      <c r="BV551" s="180"/>
      <c r="BW551" s="180"/>
      <c r="BX551" s="180"/>
      <c r="BY551" s="180"/>
      <c r="FB551" s="93"/>
      <c r="FC551" s="93"/>
      <c r="FD551" s="93"/>
      <c r="FE551" s="93"/>
      <c r="FF551" s="93"/>
      <c r="FG551" s="93"/>
      <c r="FH551" s="93"/>
      <c r="FI551" s="93"/>
      <c r="FJ551" s="93"/>
      <c r="FK551" s="93"/>
      <c r="FL551" s="93"/>
    </row>
    <row r="552" spans="28:168" ht="12.75">
      <c r="AB552" s="210"/>
      <c r="AC552" s="210"/>
      <c r="AD552" s="210"/>
      <c r="AF552" s="210"/>
      <c r="AG552" s="210"/>
      <c r="AH552" s="210"/>
      <c r="AI552" s="210"/>
      <c r="AJ552" s="210"/>
      <c r="AK552" s="210"/>
      <c r="AQ552" s="213"/>
      <c r="AR552" s="213"/>
      <c r="AS552" s="213"/>
      <c r="AT552" s="213"/>
      <c r="AU552" s="213"/>
      <c r="AV552" s="213"/>
      <c r="AW552" s="213"/>
      <c r="AX552" s="213"/>
      <c r="AY552" s="213"/>
      <c r="AZ552" s="213"/>
      <c r="BA552" s="213"/>
      <c r="BB552" s="213"/>
      <c r="BC552" s="213"/>
      <c r="BG552" s="220"/>
      <c r="BH552" s="214"/>
      <c r="BI552" s="214"/>
      <c r="BJ552" s="214"/>
      <c r="BK552" s="214"/>
      <c r="BL552" s="214"/>
      <c r="BM552" s="214"/>
      <c r="BN552" s="214"/>
      <c r="BO552" s="180"/>
      <c r="BP552" s="180"/>
      <c r="BQ552" s="180"/>
      <c r="BR552" s="180"/>
      <c r="BS552" s="180"/>
      <c r="BT552" s="180"/>
      <c r="BU552" s="180"/>
      <c r="BV552" s="180"/>
      <c r="BW552" s="180"/>
      <c r="BX552" s="180"/>
      <c r="BY552" s="180"/>
      <c r="FB552" s="93"/>
      <c r="FC552" s="93"/>
      <c r="FD552" s="93"/>
      <c r="FE552" s="93"/>
      <c r="FF552" s="93"/>
      <c r="FG552" s="93"/>
      <c r="FH552" s="93"/>
      <c r="FI552" s="93"/>
      <c r="FJ552" s="93"/>
      <c r="FK552" s="93"/>
      <c r="FL552" s="93"/>
    </row>
    <row r="553" spans="28:168" ht="12.75">
      <c r="AB553" s="210"/>
      <c r="AC553" s="210"/>
      <c r="AD553" s="210"/>
      <c r="AF553" s="210"/>
      <c r="AG553" s="210"/>
      <c r="AH553" s="210"/>
      <c r="AI553" s="210"/>
      <c r="AJ553" s="210"/>
      <c r="AK553" s="210"/>
      <c r="AQ553" s="213"/>
      <c r="AR553" s="213"/>
      <c r="AS553" s="213"/>
      <c r="AT553" s="213"/>
      <c r="AU553" s="213"/>
      <c r="AV553" s="213"/>
      <c r="AW553" s="213"/>
      <c r="AX553" s="213"/>
      <c r="AY553" s="213"/>
      <c r="AZ553" s="213"/>
      <c r="BA553" s="213"/>
      <c r="BB553" s="213"/>
      <c r="BC553" s="213"/>
      <c r="BG553" s="220"/>
      <c r="BH553" s="214"/>
      <c r="BI553" s="214"/>
      <c r="BJ553" s="214"/>
      <c r="BK553" s="214"/>
      <c r="BL553" s="214"/>
      <c r="BM553" s="214"/>
      <c r="BN553" s="214"/>
      <c r="BO553" s="180"/>
      <c r="BP553" s="180"/>
      <c r="BQ553" s="180"/>
      <c r="BR553" s="180"/>
      <c r="BS553" s="180"/>
      <c r="BT553" s="180"/>
      <c r="BU553" s="180"/>
      <c r="BV553" s="180"/>
      <c r="BW553" s="180"/>
      <c r="BX553" s="180"/>
      <c r="BY553" s="180"/>
      <c r="FB553" s="93"/>
      <c r="FC553" s="93"/>
      <c r="FD553" s="93"/>
      <c r="FE553" s="93"/>
      <c r="FF553" s="93"/>
      <c r="FG553" s="93"/>
      <c r="FH553" s="93"/>
      <c r="FI553" s="93"/>
      <c r="FJ553" s="93"/>
      <c r="FK553" s="93"/>
      <c r="FL553" s="93"/>
    </row>
    <row r="554" spans="28:168" ht="12.75">
      <c r="AB554" s="210"/>
      <c r="AC554" s="210"/>
      <c r="AD554" s="210"/>
      <c r="AF554" s="210"/>
      <c r="AG554" s="210"/>
      <c r="AH554" s="210"/>
      <c r="AI554" s="210"/>
      <c r="AJ554" s="210"/>
      <c r="AK554" s="210"/>
      <c r="AQ554" s="213"/>
      <c r="AR554" s="213"/>
      <c r="AS554" s="213"/>
      <c r="AT554" s="213"/>
      <c r="AU554" s="213"/>
      <c r="AV554" s="213"/>
      <c r="AW554" s="213"/>
      <c r="AX554" s="213"/>
      <c r="AY554" s="213"/>
      <c r="AZ554" s="213"/>
      <c r="BA554" s="213"/>
      <c r="BB554" s="213"/>
      <c r="BC554" s="213"/>
      <c r="BG554" s="220"/>
      <c r="BH554" s="214"/>
      <c r="BI554" s="214"/>
      <c r="BJ554" s="214"/>
      <c r="BK554" s="214"/>
      <c r="BL554" s="214"/>
      <c r="BM554" s="214"/>
      <c r="BN554" s="214"/>
      <c r="BO554" s="180"/>
      <c r="BP554" s="180"/>
      <c r="BQ554" s="180"/>
      <c r="BR554" s="180"/>
      <c r="BS554" s="180"/>
      <c r="BT554" s="180"/>
      <c r="BU554" s="180"/>
      <c r="BV554" s="180"/>
      <c r="BW554" s="180"/>
      <c r="BX554" s="180"/>
      <c r="BY554" s="180"/>
      <c r="FB554" s="93"/>
      <c r="FC554" s="93"/>
      <c r="FD554" s="93"/>
      <c r="FE554" s="93"/>
      <c r="FF554" s="93"/>
      <c r="FG554" s="93"/>
      <c r="FH554" s="93"/>
      <c r="FI554" s="93"/>
      <c r="FJ554" s="93"/>
      <c r="FK554" s="93"/>
      <c r="FL554" s="93"/>
    </row>
    <row r="555" spans="28:168" ht="12.75">
      <c r="AB555" s="210"/>
      <c r="AC555" s="210"/>
      <c r="AD555" s="210"/>
      <c r="AF555" s="210"/>
      <c r="AG555" s="210"/>
      <c r="AH555" s="210"/>
      <c r="AI555" s="210"/>
      <c r="AJ555" s="210"/>
      <c r="AK555" s="210"/>
      <c r="AQ555" s="213"/>
      <c r="AR555" s="213"/>
      <c r="AS555" s="213"/>
      <c r="AT555" s="213"/>
      <c r="AU555" s="213"/>
      <c r="AV555" s="213"/>
      <c r="AW555" s="213"/>
      <c r="AX555" s="213"/>
      <c r="AY555" s="213"/>
      <c r="AZ555" s="213"/>
      <c r="BA555" s="213"/>
      <c r="BB555" s="213"/>
      <c r="BC555" s="213"/>
      <c r="BG555" s="220"/>
      <c r="BH555" s="220"/>
      <c r="BI555" s="214"/>
      <c r="BJ555" s="214"/>
      <c r="BK555" s="214"/>
      <c r="BL555" s="214"/>
      <c r="BM555" s="214"/>
      <c r="BN555" s="214"/>
      <c r="BO555" s="180"/>
      <c r="BP555" s="180"/>
      <c r="BQ555" s="180"/>
      <c r="BR555" s="180"/>
      <c r="BS555" s="180"/>
      <c r="BT555" s="180"/>
      <c r="BU555" s="180"/>
      <c r="BV555" s="180"/>
      <c r="BW555" s="180"/>
      <c r="BX555" s="180"/>
      <c r="BY555" s="180"/>
      <c r="FB555" s="93"/>
      <c r="FC555" s="93"/>
      <c r="FD555" s="93"/>
      <c r="FE555" s="93"/>
      <c r="FF555" s="93"/>
      <c r="FG555" s="93"/>
      <c r="FH555" s="93"/>
      <c r="FI555" s="93"/>
      <c r="FJ555" s="93"/>
      <c r="FK555" s="93"/>
      <c r="FL555" s="93"/>
    </row>
    <row r="556" spans="28:168" ht="12.75">
      <c r="AB556" s="210"/>
      <c r="AC556" s="210"/>
      <c r="AD556" s="210"/>
      <c r="AF556" s="210"/>
      <c r="AG556" s="210"/>
      <c r="AH556" s="210"/>
      <c r="AI556" s="210"/>
      <c r="AJ556" s="210"/>
      <c r="AK556" s="210"/>
      <c r="AQ556" s="213"/>
      <c r="AR556" s="213"/>
      <c r="AS556" s="213"/>
      <c r="AT556" s="213"/>
      <c r="AU556" s="213"/>
      <c r="AV556" s="213"/>
      <c r="AW556" s="213"/>
      <c r="AX556" s="213"/>
      <c r="AY556" s="213"/>
      <c r="AZ556" s="213"/>
      <c r="BA556" s="213"/>
      <c r="BB556" s="213"/>
      <c r="BC556" s="213"/>
      <c r="BG556" s="220"/>
      <c r="BH556" s="220"/>
      <c r="BI556" s="214"/>
      <c r="BJ556" s="214"/>
      <c r="BK556" s="214"/>
      <c r="BL556" s="214"/>
      <c r="BM556" s="214"/>
      <c r="BN556" s="214"/>
      <c r="BO556" s="180"/>
      <c r="BP556" s="180"/>
      <c r="BQ556" s="180"/>
      <c r="BR556" s="180"/>
      <c r="BS556" s="180"/>
      <c r="BT556" s="180"/>
      <c r="BU556" s="180"/>
      <c r="BV556" s="180"/>
      <c r="BW556" s="180"/>
      <c r="BX556" s="180"/>
      <c r="BY556" s="180"/>
      <c r="FB556" s="93"/>
      <c r="FC556" s="93"/>
      <c r="FD556" s="93"/>
      <c r="FE556" s="93"/>
      <c r="FF556" s="93"/>
      <c r="FG556" s="93"/>
      <c r="FH556" s="93"/>
      <c r="FI556" s="93"/>
      <c r="FJ556" s="93"/>
      <c r="FK556" s="93"/>
      <c r="FL556" s="93"/>
    </row>
    <row r="557" spans="28:168" ht="12.75">
      <c r="AB557" s="210"/>
      <c r="AC557" s="210"/>
      <c r="AD557" s="210"/>
      <c r="AF557" s="210"/>
      <c r="AG557" s="210"/>
      <c r="AH557" s="210"/>
      <c r="AI557" s="210"/>
      <c r="AJ557" s="210"/>
      <c r="AK557" s="210"/>
      <c r="AQ557" s="213"/>
      <c r="AR557" s="213"/>
      <c r="AS557" s="213"/>
      <c r="AT557" s="213"/>
      <c r="AU557" s="213"/>
      <c r="AV557" s="213"/>
      <c r="AW557" s="213"/>
      <c r="AX557" s="213"/>
      <c r="AY557" s="213"/>
      <c r="AZ557" s="213"/>
      <c r="BA557" s="213"/>
      <c r="BB557" s="213"/>
      <c r="BC557" s="213"/>
      <c r="BG557" s="220"/>
      <c r="BH557" s="220"/>
      <c r="BI557" s="214"/>
      <c r="BJ557" s="214"/>
      <c r="BK557" s="214"/>
      <c r="BL557" s="214"/>
      <c r="BM557" s="214"/>
      <c r="BN557" s="214"/>
      <c r="BO557" s="180"/>
      <c r="BP557" s="180"/>
      <c r="BQ557" s="180"/>
      <c r="BR557" s="180"/>
      <c r="BS557" s="180"/>
      <c r="BT557" s="180"/>
      <c r="BU557" s="180"/>
      <c r="BV557" s="180"/>
      <c r="BW557" s="180"/>
      <c r="BX557" s="180"/>
      <c r="BY557" s="180"/>
      <c r="FB557" s="93"/>
      <c r="FC557" s="93"/>
      <c r="FD557" s="93"/>
      <c r="FE557" s="93"/>
      <c r="FF557" s="93"/>
      <c r="FG557" s="93"/>
      <c r="FH557" s="93"/>
      <c r="FI557" s="93"/>
      <c r="FJ557" s="93"/>
      <c r="FK557" s="93"/>
      <c r="FL557" s="93"/>
    </row>
    <row r="558" spans="28:168" ht="12.75">
      <c r="AB558" s="210"/>
      <c r="AC558" s="210"/>
      <c r="AD558" s="210"/>
      <c r="AF558" s="210"/>
      <c r="AG558" s="210"/>
      <c r="AH558" s="210"/>
      <c r="AI558" s="210"/>
      <c r="AJ558" s="210"/>
      <c r="AK558" s="210"/>
      <c r="AQ558" s="213"/>
      <c r="AR558" s="213"/>
      <c r="AS558" s="213"/>
      <c r="AT558" s="213"/>
      <c r="AU558" s="213"/>
      <c r="AV558" s="213"/>
      <c r="AW558" s="213"/>
      <c r="AX558" s="213"/>
      <c r="AY558" s="213"/>
      <c r="AZ558" s="213"/>
      <c r="BA558" s="213"/>
      <c r="BB558" s="213"/>
      <c r="BC558" s="213"/>
      <c r="BH558" s="220"/>
      <c r="BI558" s="214"/>
      <c r="BJ558" s="214"/>
      <c r="BK558" s="214"/>
      <c r="BL558" s="214"/>
      <c r="BM558" s="214"/>
      <c r="BN558" s="214"/>
      <c r="BO558" s="180"/>
      <c r="BP558" s="180"/>
      <c r="BQ558" s="180"/>
      <c r="BR558" s="180"/>
      <c r="BS558" s="180"/>
      <c r="BT558" s="180"/>
      <c r="BU558" s="180"/>
      <c r="BV558" s="180"/>
      <c r="BW558" s="180"/>
      <c r="BX558" s="180"/>
      <c r="BY558" s="180"/>
      <c r="FB558" s="93"/>
      <c r="FC558" s="93"/>
      <c r="FD558" s="93"/>
      <c r="FE558" s="93"/>
      <c r="FF558" s="93"/>
      <c r="FG558" s="93"/>
      <c r="FH558" s="93"/>
      <c r="FI558" s="93"/>
      <c r="FJ558" s="93"/>
      <c r="FK558" s="93"/>
      <c r="FL558" s="93"/>
    </row>
    <row r="559" spans="28:168" ht="12.75">
      <c r="AB559" s="210"/>
      <c r="AC559" s="210"/>
      <c r="AD559" s="210"/>
      <c r="AF559" s="210"/>
      <c r="AG559" s="210"/>
      <c r="AH559" s="210"/>
      <c r="AI559" s="210"/>
      <c r="AJ559" s="210"/>
      <c r="AK559" s="210"/>
      <c r="AQ559" s="213"/>
      <c r="AR559" s="213"/>
      <c r="AS559" s="213"/>
      <c r="AT559" s="213"/>
      <c r="AU559" s="213"/>
      <c r="AV559" s="213"/>
      <c r="AW559" s="213"/>
      <c r="AX559" s="213"/>
      <c r="AY559" s="213"/>
      <c r="AZ559" s="213"/>
      <c r="BA559" s="213"/>
      <c r="BB559" s="213"/>
      <c r="BC559" s="213"/>
      <c r="BH559" s="220"/>
      <c r="BI559" s="214"/>
      <c r="BJ559" s="214"/>
      <c r="BK559" s="214"/>
      <c r="BL559" s="214"/>
      <c r="BM559" s="214"/>
      <c r="BN559" s="214"/>
      <c r="BO559" s="180"/>
      <c r="BP559" s="180"/>
      <c r="BQ559" s="180"/>
      <c r="BR559" s="180"/>
      <c r="BS559" s="180"/>
      <c r="BT559" s="180"/>
      <c r="BU559" s="180"/>
      <c r="BV559" s="180"/>
      <c r="BW559" s="180"/>
      <c r="BX559" s="180"/>
      <c r="BY559" s="180"/>
      <c r="FB559" s="93"/>
      <c r="FC559" s="93"/>
      <c r="FD559" s="93"/>
      <c r="FE559" s="93"/>
      <c r="FF559" s="93"/>
      <c r="FG559" s="93"/>
      <c r="FH559" s="93"/>
      <c r="FI559" s="93"/>
      <c r="FJ559" s="93"/>
      <c r="FK559" s="93"/>
      <c r="FL559" s="93"/>
    </row>
    <row r="560" spans="28:168" ht="12.75">
      <c r="AB560" s="210"/>
      <c r="AC560" s="210"/>
      <c r="AD560" s="210"/>
      <c r="AF560" s="210"/>
      <c r="AG560" s="210"/>
      <c r="AH560" s="210"/>
      <c r="AI560" s="210"/>
      <c r="AJ560" s="210"/>
      <c r="AK560" s="210"/>
      <c r="AQ560" s="213"/>
      <c r="AR560" s="213"/>
      <c r="AS560" s="213"/>
      <c r="AT560" s="213"/>
      <c r="AU560" s="213"/>
      <c r="AV560" s="213"/>
      <c r="AW560" s="213"/>
      <c r="AX560" s="213"/>
      <c r="AY560" s="213"/>
      <c r="AZ560" s="213"/>
      <c r="BA560" s="213"/>
      <c r="BB560" s="213"/>
      <c r="BC560" s="213"/>
      <c r="BH560" s="220"/>
      <c r="BI560" s="214"/>
      <c r="BJ560" s="214"/>
      <c r="BK560" s="214"/>
      <c r="BL560" s="214"/>
      <c r="BM560" s="214"/>
      <c r="BN560" s="214"/>
      <c r="BO560" s="180"/>
      <c r="BP560" s="180"/>
      <c r="BQ560" s="180"/>
      <c r="BR560" s="180"/>
      <c r="BS560" s="180"/>
      <c r="BT560" s="180"/>
      <c r="BU560" s="180"/>
      <c r="BV560" s="180"/>
      <c r="BW560" s="180"/>
      <c r="BX560" s="180"/>
      <c r="BY560" s="180"/>
      <c r="FB560" s="93"/>
      <c r="FC560" s="93"/>
      <c r="FD560" s="93"/>
      <c r="FE560" s="93"/>
      <c r="FF560" s="93"/>
      <c r="FG560" s="93"/>
      <c r="FH560" s="93"/>
      <c r="FI560" s="93"/>
      <c r="FJ560" s="93"/>
      <c r="FK560" s="93"/>
      <c r="FL560" s="93"/>
    </row>
    <row r="561" spans="28:168" ht="12.75">
      <c r="AB561" s="210"/>
      <c r="AC561" s="210"/>
      <c r="AD561" s="210"/>
      <c r="AF561" s="210"/>
      <c r="AG561" s="210"/>
      <c r="AH561" s="210"/>
      <c r="AI561" s="210"/>
      <c r="AJ561" s="210"/>
      <c r="AK561" s="210"/>
      <c r="AQ561" s="213"/>
      <c r="AR561" s="213"/>
      <c r="AS561" s="213"/>
      <c r="AT561" s="213"/>
      <c r="AU561" s="213"/>
      <c r="AV561" s="213"/>
      <c r="AW561" s="213"/>
      <c r="AX561" s="213"/>
      <c r="AY561" s="213"/>
      <c r="AZ561" s="213"/>
      <c r="BA561" s="213"/>
      <c r="BB561" s="213"/>
      <c r="BC561" s="213"/>
      <c r="BH561" s="220"/>
      <c r="BI561" s="214"/>
      <c r="BJ561" s="214"/>
      <c r="BK561" s="214"/>
      <c r="BL561" s="214"/>
      <c r="BM561" s="214"/>
      <c r="BN561" s="214"/>
      <c r="BO561" s="180"/>
      <c r="BP561" s="180"/>
      <c r="BQ561" s="180"/>
      <c r="BR561" s="180"/>
      <c r="BS561" s="180"/>
      <c r="BT561" s="180"/>
      <c r="BU561" s="180"/>
      <c r="BV561" s="180"/>
      <c r="BW561" s="180"/>
      <c r="BX561" s="180"/>
      <c r="BY561" s="180"/>
      <c r="FB561" s="93"/>
      <c r="FC561" s="93"/>
      <c r="FD561" s="93"/>
      <c r="FE561" s="93"/>
      <c r="FF561" s="93"/>
      <c r="FG561" s="93"/>
      <c r="FH561" s="93"/>
      <c r="FI561" s="93"/>
      <c r="FJ561" s="93"/>
      <c r="FK561" s="93"/>
      <c r="FL561" s="93"/>
    </row>
    <row r="562" spans="28:168" ht="12.75">
      <c r="AB562" s="210"/>
      <c r="AC562" s="210"/>
      <c r="AD562" s="210"/>
      <c r="AF562" s="210"/>
      <c r="AG562" s="210"/>
      <c r="AH562" s="210"/>
      <c r="AI562" s="210"/>
      <c r="AJ562" s="210"/>
      <c r="AK562" s="210"/>
      <c r="AQ562" s="213"/>
      <c r="AR562" s="213"/>
      <c r="AS562" s="213"/>
      <c r="AT562" s="213"/>
      <c r="AU562" s="213"/>
      <c r="AV562" s="213"/>
      <c r="AW562" s="213"/>
      <c r="AX562" s="213"/>
      <c r="AY562" s="213"/>
      <c r="AZ562" s="213"/>
      <c r="BA562" s="213"/>
      <c r="BB562" s="213"/>
      <c r="BC562" s="213"/>
      <c r="BH562" s="220"/>
      <c r="BI562" s="214"/>
      <c r="BJ562" s="214"/>
      <c r="BK562" s="214"/>
      <c r="BL562" s="214"/>
      <c r="BM562" s="214"/>
      <c r="BN562" s="214"/>
      <c r="BO562" s="180"/>
      <c r="BP562" s="180"/>
      <c r="BQ562" s="180"/>
      <c r="BR562" s="180"/>
      <c r="BS562" s="180"/>
      <c r="BT562" s="180"/>
      <c r="BU562" s="180"/>
      <c r="BV562" s="180"/>
      <c r="BW562" s="180"/>
      <c r="BX562" s="180"/>
      <c r="BY562" s="180"/>
      <c r="FB562" s="93"/>
      <c r="FC562" s="93"/>
      <c r="FD562" s="93"/>
      <c r="FE562" s="93"/>
      <c r="FF562" s="93"/>
      <c r="FG562" s="93"/>
      <c r="FH562" s="93"/>
      <c r="FI562" s="93"/>
      <c r="FJ562" s="93"/>
      <c r="FK562" s="93"/>
      <c r="FL562" s="93"/>
    </row>
    <row r="563" spans="28:168" ht="12.75">
      <c r="AB563" s="210"/>
      <c r="AC563" s="210"/>
      <c r="AD563" s="210"/>
      <c r="AF563" s="210"/>
      <c r="AG563" s="210"/>
      <c r="AH563" s="210"/>
      <c r="AI563" s="210"/>
      <c r="AJ563" s="210"/>
      <c r="AK563" s="210"/>
      <c r="AQ563" s="213"/>
      <c r="AR563" s="213"/>
      <c r="AS563" s="213"/>
      <c r="AT563" s="213"/>
      <c r="AU563" s="213"/>
      <c r="AV563" s="213"/>
      <c r="AW563" s="213"/>
      <c r="AX563" s="213"/>
      <c r="AY563" s="213"/>
      <c r="AZ563" s="213"/>
      <c r="BA563" s="213"/>
      <c r="BB563" s="213"/>
      <c r="BC563" s="213"/>
      <c r="BH563" s="220"/>
      <c r="BI563" s="214"/>
      <c r="BJ563" s="214"/>
      <c r="BK563" s="214"/>
      <c r="BL563" s="214"/>
      <c r="BM563" s="214"/>
      <c r="BN563" s="214"/>
      <c r="BO563" s="180"/>
      <c r="BP563" s="180"/>
      <c r="BQ563" s="180"/>
      <c r="BR563" s="180"/>
      <c r="BS563" s="180"/>
      <c r="BT563" s="180"/>
      <c r="BU563" s="180"/>
      <c r="BV563" s="180"/>
      <c r="BW563" s="180"/>
      <c r="BX563" s="180"/>
      <c r="BY563" s="180"/>
      <c r="FB563" s="93"/>
      <c r="FC563" s="93"/>
      <c r="FD563" s="93"/>
      <c r="FE563" s="93"/>
      <c r="FF563" s="93"/>
      <c r="FG563" s="93"/>
      <c r="FH563" s="93"/>
      <c r="FI563" s="93"/>
      <c r="FJ563" s="93"/>
      <c r="FK563" s="93"/>
      <c r="FL563" s="93"/>
    </row>
    <row r="564" spans="28:168" ht="12.75">
      <c r="AB564" s="210"/>
      <c r="AC564" s="210"/>
      <c r="AD564" s="210"/>
      <c r="AF564" s="210"/>
      <c r="AG564" s="210"/>
      <c r="AH564" s="210"/>
      <c r="AI564" s="210"/>
      <c r="AJ564" s="210"/>
      <c r="AK564" s="210"/>
      <c r="AQ564" s="213"/>
      <c r="AR564" s="213"/>
      <c r="AS564" s="213"/>
      <c r="AT564" s="213"/>
      <c r="AU564" s="213"/>
      <c r="AV564" s="213"/>
      <c r="AW564" s="213"/>
      <c r="AX564" s="213"/>
      <c r="AY564" s="213"/>
      <c r="AZ564" s="213"/>
      <c r="BA564" s="213"/>
      <c r="BB564" s="213"/>
      <c r="BC564" s="213"/>
      <c r="BH564" s="220"/>
      <c r="BI564" s="214"/>
      <c r="BJ564" s="214"/>
      <c r="BK564" s="214"/>
      <c r="BL564" s="214"/>
      <c r="BM564" s="214"/>
      <c r="BN564" s="214"/>
      <c r="BO564" s="180"/>
      <c r="BP564" s="180"/>
      <c r="BQ564" s="180"/>
      <c r="BR564" s="180"/>
      <c r="BS564" s="180"/>
      <c r="BT564" s="180"/>
      <c r="BU564" s="180"/>
      <c r="BV564" s="180"/>
      <c r="BW564" s="180"/>
      <c r="BX564" s="180"/>
      <c r="BY564" s="180"/>
      <c r="FB564" s="93"/>
      <c r="FC564" s="93"/>
      <c r="FD564" s="93"/>
      <c r="FE564" s="93"/>
      <c r="FF564" s="93"/>
      <c r="FG564" s="93"/>
      <c r="FH564" s="93"/>
      <c r="FI564" s="93"/>
      <c r="FJ564" s="93"/>
      <c r="FK564" s="93"/>
      <c r="FL564" s="93"/>
    </row>
    <row r="565" spans="28:168" ht="12.75">
      <c r="AB565" s="210"/>
      <c r="AC565" s="210"/>
      <c r="AD565" s="210"/>
      <c r="AF565" s="210"/>
      <c r="AG565" s="210"/>
      <c r="AH565" s="210"/>
      <c r="AI565" s="210"/>
      <c r="AJ565" s="210"/>
      <c r="AK565" s="210"/>
      <c r="AQ565" s="213"/>
      <c r="AR565" s="213"/>
      <c r="AS565" s="213"/>
      <c r="AT565" s="213"/>
      <c r="AU565" s="213"/>
      <c r="AV565" s="213"/>
      <c r="AW565" s="213"/>
      <c r="AX565" s="213"/>
      <c r="AY565" s="213"/>
      <c r="AZ565" s="213"/>
      <c r="BA565" s="213"/>
      <c r="BB565" s="213"/>
      <c r="BC565" s="213"/>
      <c r="BH565" s="220"/>
      <c r="BI565" s="214"/>
      <c r="BJ565" s="214"/>
      <c r="BK565" s="214"/>
      <c r="BL565" s="214"/>
      <c r="BM565" s="214"/>
      <c r="BN565" s="214"/>
      <c r="BO565" s="180"/>
      <c r="BP565" s="180"/>
      <c r="BQ565" s="180"/>
      <c r="BR565" s="180"/>
      <c r="BS565" s="180"/>
      <c r="BT565" s="180"/>
      <c r="BU565" s="180"/>
      <c r="BV565" s="180"/>
      <c r="BW565" s="180"/>
      <c r="BX565" s="180"/>
      <c r="BY565" s="180"/>
      <c r="FB565" s="93"/>
      <c r="FC565" s="93"/>
      <c r="FD565" s="93"/>
      <c r="FE565" s="93"/>
      <c r="FF565" s="93"/>
      <c r="FG565" s="93"/>
      <c r="FH565" s="93"/>
      <c r="FI565" s="93"/>
      <c r="FJ565" s="93"/>
      <c r="FK565" s="93"/>
      <c r="FL565" s="93"/>
    </row>
    <row r="566" spans="28:168" ht="12.75">
      <c r="AB566" s="210"/>
      <c r="AC566" s="210"/>
      <c r="AD566" s="210"/>
      <c r="AF566" s="210"/>
      <c r="AG566" s="210"/>
      <c r="AH566" s="210"/>
      <c r="AI566" s="210"/>
      <c r="AJ566" s="210"/>
      <c r="AK566" s="210"/>
      <c r="AQ566" s="213"/>
      <c r="AR566" s="213"/>
      <c r="AS566" s="213"/>
      <c r="AT566" s="213"/>
      <c r="AU566" s="213"/>
      <c r="AV566" s="213"/>
      <c r="AW566" s="213"/>
      <c r="AX566" s="213"/>
      <c r="AY566" s="213"/>
      <c r="AZ566" s="213"/>
      <c r="BA566" s="213"/>
      <c r="BB566" s="213"/>
      <c r="BC566" s="213"/>
      <c r="BH566" s="220"/>
      <c r="BI566" s="214"/>
      <c r="BJ566" s="214"/>
      <c r="BK566" s="214"/>
      <c r="BL566" s="214"/>
      <c r="BM566" s="214"/>
      <c r="BN566" s="214"/>
      <c r="BO566" s="180"/>
      <c r="BP566" s="180"/>
      <c r="BQ566" s="180"/>
      <c r="BR566" s="180"/>
      <c r="BS566" s="180"/>
      <c r="BT566" s="180"/>
      <c r="BU566" s="180"/>
      <c r="BV566" s="180"/>
      <c r="BW566" s="180"/>
      <c r="BX566" s="180"/>
      <c r="BY566" s="180"/>
      <c r="FB566" s="93"/>
      <c r="FC566" s="93"/>
      <c r="FD566" s="93"/>
      <c r="FE566" s="93"/>
      <c r="FF566" s="93"/>
      <c r="FG566" s="93"/>
      <c r="FH566" s="93"/>
      <c r="FI566" s="93"/>
      <c r="FJ566" s="93"/>
      <c r="FK566" s="93"/>
      <c r="FL566" s="93"/>
    </row>
    <row r="567" spans="28:168" ht="12.75">
      <c r="AB567" s="210"/>
      <c r="AC567" s="210"/>
      <c r="AD567" s="210"/>
      <c r="AF567" s="210"/>
      <c r="AG567" s="210"/>
      <c r="AH567" s="210"/>
      <c r="AI567" s="210"/>
      <c r="AJ567" s="210"/>
      <c r="AK567" s="210"/>
      <c r="AQ567" s="213"/>
      <c r="AR567" s="213"/>
      <c r="AS567" s="213"/>
      <c r="AT567" s="213"/>
      <c r="AU567" s="213"/>
      <c r="AV567" s="213"/>
      <c r="AW567" s="213"/>
      <c r="AX567" s="213"/>
      <c r="AY567" s="213"/>
      <c r="AZ567" s="213"/>
      <c r="BA567" s="213"/>
      <c r="BB567" s="213"/>
      <c r="BC567" s="213"/>
      <c r="BH567" s="220"/>
      <c r="BI567" s="214"/>
      <c r="BJ567" s="214"/>
      <c r="BK567" s="214"/>
      <c r="BL567" s="214"/>
      <c r="BM567" s="214"/>
      <c r="BN567" s="214"/>
      <c r="BO567" s="180"/>
      <c r="BP567" s="180"/>
      <c r="BQ567" s="180"/>
      <c r="BR567" s="180"/>
      <c r="BS567" s="180"/>
      <c r="BT567" s="180"/>
      <c r="BU567" s="180"/>
      <c r="BV567" s="180"/>
      <c r="BW567" s="180"/>
      <c r="BX567" s="180"/>
      <c r="BY567" s="180"/>
      <c r="FB567" s="93"/>
      <c r="FC567" s="93"/>
      <c r="FD567" s="93"/>
      <c r="FE567" s="93"/>
      <c r="FF567" s="93"/>
      <c r="FG567" s="93"/>
      <c r="FH567" s="93"/>
      <c r="FI567" s="93"/>
      <c r="FJ567" s="93"/>
      <c r="FK567" s="93"/>
      <c r="FL567" s="93"/>
    </row>
    <row r="568" spans="28:168" ht="12.75">
      <c r="AB568" s="210"/>
      <c r="AC568" s="210"/>
      <c r="AD568" s="210"/>
      <c r="AF568" s="210"/>
      <c r="AG568" s="210"/>
      <c r="AH568" s="210"/>
      <c r="AI568" s="210"/>
      <c r="AJ568" s="210"/>
      <c r="AK568" s="210"/>
      <c r="AQ568" s="213"/>
      <c r="AR568" s="213"/>
      <c r="AS568" s="213"/>
      <c r="AT568" s="213"/>
      <c r="AU568" s="213"/>
      <c r="AV568" s="213"/>
      <c r="AW568" s="213"/>
      <c r="AX568" s="213"/>
      <c r="AY568" s="213"/>
      <c r="AZ568" s="213"/>
      <c r="BA568" s="213"/>
      <c r="BB568" s="213"/>
      <c r="BC568" s="213"/>
      <c r="BH568" s="220"/>
      <c r="BI568" s="214"/>
      <c r="BJ568" s="214"/>
      <c r="BK568" s="214"/>
      <c r="BL568" s="214"/>
      <c r="BM568" s="214"/>
      <c r="BN568" s="214"/>
      <c r="BO568" s="180"/>
      <c r="BP568" s="180"/>
      <c r="BQ568" s="180"/>
      <c r="BR568" s="180"/>
      <c r="BS568" s="180"/>
      <c r="BT568" s="180"/>
      <c r="BU568" s="180"/>
      <c r="BV568" s="180"/>
      <c r="BW568" s="180"/>
      <c r="BX568" s="180"/>
      <c r="BY568" s="180"/>
      <c r="FB568" s="93"/>
      <c r="FC568" s="93"/>
      <c r="FD568" s="93"/>
      <c r="FE568" s="93"/>
      <c r="FF568" s="93"/>
      <c r="FG568" s="93"/>
      <c r="FH568" s="93"/>
      <c r="FI568" s="93"/>
      <c r="FJ568" s="93"/>
      <c r="FK568" s="93"/>
      <c r="FL568" s="93"/>
    </row>
    <row r="569" spans="28:168" ht="12.75">
      <c r="AB569" s="210"/>
      <c r="AC569" s="210"/>
      <c r="AD569" s="210"/>
      <c r="AF569" s="210"/>
      <c r="AG569" s="210"/>
      <c r="AH569" s="210"/>
      <c r="AI569" s="210"/>
      <c r="AJ569" s="210"/>
      <c r="AK569" s="210"/>
      <c r="AQ569" s="213"/>
      <c r="AR569" s="213"/>
      <c r="AS569" s="213"/>
      <c r="AT569" s="213"/>
      <c r="AU569" s="213"/>
      <c r="AV569" s="213"/>
      <c r="AW569" s="213"/>
      <c r="AX569" s="213"/>
      <c r="AY569" s="213"/>
      <c r="AZ569" s="213"/>
      <c r="BA569" s="213"/>
      <c r="BB569" s="213"/>
      <c r="BC569" s="213"/>
      <c r="BH569" s="220"/>
      <c r="BI569" s="214"/>
      <c r="BJ569" s="214"/>
      <c r="BK569" s="214"/>
      <c r="BL569" s="214"/>
      <c r="BM569" s="214"/>
      <c r="BN569" s="214"/>
      <c r="BO569" s="180"/>
      <c r="BP569" s="180"/>
      <c r="BQ569" s="180"/>
      <c r="BR569" s="180"/>
      <c r="BS569" s="180"/>
      <c r="BT569" s="180"/>
      <c r="BU569" s="180"/>
      <c r="BV569" s="180"/>
      <c r="BW569" s="180"/>
      <c r="BX569" s="180"/>
      <c r="BY569" s="180"/>
      <c r="FB569" s="93"/>
      <c r="FC569" s="93"/>
      <c r="FD569" s="93"/>
      <c r="FE569" s="93"/>
      <c r="FF569" s="93"/>
      <c r="FG569" s="93"/>
      <c r="FH569" s="93"/>
      <c r="FI569" s="93"/>
      <c r="FJ569" s="93"/>
      <c r="FK569" s="93"/>
      <c r="FL569" s="93"/>
    </row>
    <row r="570" spans="28:168" ht="12.75">
      <c r="AB570" s="210"/>
      <c r="AD570" s="210"/>
      <c r="AF570" s="210"/>
      <c r="AG570" s="210"/>
      <c r="AH570" s="210"/>
      <c r="AI570" s="210"/>
      <c r="AJ570" s="210"/>
      <c r="AK570" s="210"/>
      <c r="AQ570" s="213"/>
      <c r="AR570" s="213"/>
      <c r="AS570" s="213"/>
      <c r="AT570" s="213"/>
      <c r="AU570" s="213"/>
      <c r="AV570" s="213"/>
      <c r="AW570" s="213"/>
      <c r="AX570" s="213"/>
      <c r="AY570" s="213"/>
      <c r="AZ570" s="213"/>
      <c r="BA570" s="213"/>
      <c r="BB570" s="213"/>
      <c r="BC570" s="213"/>
      <c r="BH570" s="220"/>
      <c r="BI570" s="214"/>
      <c r="BJ570" s="214"/>
      <c r="BK570" s="214"/>
      <c r="BL570" s="214"/>
      <c r="BM570" s="214"/>
      <c r="BN570" s="214"/>
      <c r="BO570" s="180"/>
      <c r="BP570" s="180"/>
      <c r="BQ570" s="180"/>
      <c r="BR570" s="180"/>
      <c r="BS570" s="180"/>
      <c r="BT570" s="180"/>
      <c r="BU570" s="180"/>
      <c r="BV570" s="180"/>
      <c r="BW570" s="180"/>
      <c r="BX570" s="180"/>
      <c r="BY570" s="180"/>
      <c r="FB570" s="93"/>
      <c r="FC570" s="93"/>
      <c r="FD570" s="93"/>
      <c r="FE570" s="93"/>
      <c r="FF570" s="93"/>
      <c r="FG570" s="93"/>
      <c r="FH570" s="93"/>
      <c r="FI570" s="93"/>
      <c r="FJ570" s="93"/>
      <c r="FK570" s="93"/>
      <c r="FL570" s="93"/>
    </row>
    <row r="571" spans="29:168" ht="12.75">
      <c r="AC571" s="210"/>
      <c r="AD571" s="210"/>
      <c r="AF571" s="210"/>
      <c r="AG571" s="210"/>
      <c r="AH571" s="210"/>
      <c r="AI571" s="210"/>
      <c r="AJ571" s="210"/>
      <c r="AK571" s="210"/>
      <c r="AR571" s="213"/>
      <c r="AS571" s="213"/>
      <c r="AT571" s="213"/>
      <c r="AU571" s="213"/>
      <c r="AV571" s="213"/>
      <c r="AW571" s="213"/>
      <c r="AX571" s="213"/>
      <c r="AY571" s="213"/>
      <c r="AZ571" s="213"/>
      <c r="BA571" s="213"/>
      <c r="BB571" s="213"/>
      <c r="BC571" s="213"/>
      <c r="BH571" s="220"/>
      <c r="BI571" s="214"/>
      <c r="BJ571" s="214"/>
      <c r="BK571" s="214"/>
      <c r="BL571" s="214"/>
      <c r="BM571" s="214"/>
      <c r="BN571" s="214"/>
      <c r="BO571" s="180"/>
      <c r="BP571" s="180"/>
      <c r="BQ571" s="180"/>
      <c r="BR571" s="180"/>
      <c r="BS571" s="180"/>
      <c r="BT571" s="180"/>
      <c r="BU571" s="180"/>
      <c r="BV571" s="180"/>
      <c r="BW571" s="180"/>
      <c r="BX571" s="180"/>
      <c r="BY571" s="180"/>
      <c r="FB571" s="93"/>
      <c r="FC571" s="93"/>
      <c r="FD571" s="93"/>
      <c r="FE571" s="93"/>
      <c r="FF571" s="93"/>
      <c r="FG571" s="93"/>
      <c r="FH571" s="93"/>
      <c r="FI571" s="93"/>
      <c r="FJ571" s="93"/>
      <c r="FK571" s="93"/>
      <c r="FL571" s="93"/>
    </row>
    <row r="572" spans="29:168" ht="12.75">
      <c r="AC572" s="210"/>
      <c r="AD572" s="210"/>
      <c r="AF572" s="210"/>
      <c r="AG572" s="210"/>
      <c r="AH572" s="210"/>
      <c r="AI572" s="210"/>
      <c r="AJ572" s="210"/>
      <c r="AK572" s="210"/>
      <c r="AR572" s="213"/>
      <c r="AS572" s="213"/>
      <c r="AT572" s="213"/>
      <c r="AU572" s="213"/>
      <c r="AV572" s="213"/>
      <c r="AW572" s="213"/>
      <c r="AX572" s="213"/>
      <c r="AY572" s="213"/>
      <c r="AZ572" s="213"/>
      <c r="BA572" s="213"/>
      <c r="BB572" s="213"/>
      <c r="BC572" s="213"/>
      <c r="BH572" s="220"/>
      <c r="BI572" s="214"/>
      <c r="BJ572" s="214"/>
      <c r="BK572" s="214"/>
      <c r="BL572" s="214"/>
      <c r="BM572" s="214"/>
      <c r="BN572" s="214"/>
      <c r="BO572" s="180"/>
      <c r="BP572" s="180"/>
      <c r="BQ572" s="180"/>
      <c r="BR572" s="180"/>
      <c r="BS572" s="180"/>
      <c r="BT572" s="180"/>
      <c r="BU572" s="180"/>
      <c r="BV572" s="180"/>
      <c r="BW572" s="180"/>
      <c r="BX572" s="180"/>
      <c r="BY572" s="180"/>
      <c r="FB572" s="93"/>
      <c r="FC572" s="93"/>
      <c r="FD572" s="93"/>
      <c r="FE572" s="93"/>
      <c r="FF572" s="93"/>
      <c r="FG572" s="93"/>
      <c r="FH572" s="93"/>
      <c r="FI572" s="93"/>
      <c r="FJ572" s="93"/>
      <c r="FK572" s="93"/>
      <c r="FL572" s="93"/>
    </row>
    <row r="573" spans="29:168" ht="12.75">
      <c r="AC573" s="210"/>
      <c r="AD573" s="210"/>
      <c r="AF573" s="210"/>
      <c r="AG573" s="210"/>
      <c r="AH573" s="210"/>
      <c r="AI573" s="210"/>
      <c r="AJ573" s="210"/>
      <c r="AK573" s="210"/>
      <c r="AR573" s="213"/>
      <c r="AS573" s="213"/>
      <c r="AT573" s="213"/>
      <c r="AU573" s="213"/>
      <c r="AV573" s="213"/>
      <c r="AW573" s="213"/>
      <c r="AX573" s="213"/>
      <c r="AY573" s="213"/>
      <c r="AZ573" s="213"/>
      <c r="BA573" s="213"/>
      <c r="BB573" s="213"/>
      <c r="BC573" s="213"/>
      <c r="BH573" s="220"/>
      <c r="BI573" s="214"/>
      <c r="BJ573" s="214"/>
      <c r="BK573" s="214"/>
      <c r="BL573" s="214"/>
      <c r="BM573" s="214"/>
      <c r="BN573" s="214"/>
      <c r="BO573" s="180"/>
      <c r="BP573" s="180"/>
      <c r="BQ573" s="180"/>
      <c r="BR573" s="180"/>
      <c r="BS573" s="180"/>
      <c r="BT573" s="180"/>
      <c r="BU573" s="180"/>
      <c r="BV573" s="180"/>
      <c r="BW573" s="180"/>
      <c r="BX573" s="180"/>
      <c r="BY573" s="180"/>
      <c r="FB573" s="93"/>
      <c r="FC573" s="93"/>
      <c r="FD573" s="93"/>
      <c r="FE573" s="93"/>
      <c r="FF573" s="93"/>
      <c r="FG573" s="93"/>
      <c r="FH573" s="93"/>
      <c r="FI573" s="93"/>
      <c r="FJ573" s="93"/>
      <c r="FK573" s="93"/>
      <c r="FL573" s="93"/>
    </row>
    <row r="574" spans="29:168" ht="12.75">
      <c r="AC574" s="210"/>
      <c r="AD574" s="210"/>
      <c r="AF574" s="210"/>
      <c r="AG574" s="210"/>
      <c r="AH574" s="210"/>
      <c r="AI574" s="210"/>
      <c r="AJ574" s="210"/>
      <c r="AK574" s="210"/>
      <c r="AR574" s="213"/>
      <c r="AS574" s="213"/>
      <c r="AT574" s="213"/>
      <c r="AU574" s="213"/>
      <c r="AV574" s="213"/>
      <c r="AW574" s="213"/>
      <c r="AX574" s="213"/>
      <c r="AY574" s="213"/>
      <c r="AZ574" s="213"/>
      <c r="BA574" s="213"/>
      <c r="BB574" s="213"/>
      <c r="BC574" s="213"/>
      <c r="BH574" s="220"/>
      <c r="BI574" s="214"/>
      <c r="BJ574" s="214"/>
      <c r="BK574" s="214"/>
      <c r="BL574" s="214"/>
      <c r="BM574" s="214"/>
      <c r="BN574" s="214"/>
      <c r="BO574" s="180"/>
      <c r="BP574" s="180"/>
      <c r="BQ574" s="180"/>
      <c r="BR574" s="180"/>
      <c r="BS574" s="180"/>
      <c r="BT574" s="180"/>
      <c r="BU574" s="180"/>
      <c r="BV574" s="180"/>
      <c r="BW574" s="180"/>
      <c r="BX574" s="180"/>
      <c r="BY574" s="180"/>
      <c r="FB574" s="93"/>
      <c r="FC574" s="93"/>
      <c r="FD574" s="93"/>
      <c r="FE574" s="93"/>
      <c r="FF574" s="93"/>
      <c r="FG574" s="93"/>
      <c r="FH574" s="93"/>
      <c r="FI574" s="93"/>
      <c r="FJ574" s="93"/>
      <c r="FK574" s="93"/>
      <c r="FL574" s="93"/>
    </row>
    <row r="575" spans="29:168" ht="12.75">
      <c r="AC575" s="210"/>
      <c r="AD575" s="210"/>
      <c r="AF575" s="210"/>
      <c r="AG575" s="210"/>
      <c r="AH575" s="210"/>
      <c r="AI575" s="210"/>
      <c r="AJ575" s="210"/>
      <c r="AK575" s="210"/>
      <c r="AR575" s="213"/>
      <c r="AS575" s="213"/>
      <c r="AT575" s="213"/>
      <c r="AU575" s="213"/>
      <c r="AV575" s="213"/>
      <c r="AW575" s="213"/>
      <c r="AX575" s="213"/>
      <c r="AY575" s="213"/>
      <c r="AZ575" s="213"/>
      <c r="BA575" s="213"/>
      <c r="BB575" s="213"/>
      <c r="BC575" s="213"/>
      <c r="BH575" s="220"/>
      <c r="BI575" s="214"/>
      <c r="BJ575" s="214"/>
      <c r="BK575" s="214"/>
      <c r="BL575" s="214"/>
      <c r="BM575" s="214"/>
      <c r="BN575" s="214"/>
      <c r="BO575" s="180"/>
      <c r="BP575" s="180"/>
      <c r="BQ575" s="180"/>
      <c r="BR575" s="180"/>
      <c r="BS575" s="180"/>
      <c r="BT575" s="180"/>
      <c r="BU575" s="180"/>
      <c r="BV575" s="180"/>
      <c r="BW575" s="180"/>
      <c r="BX575" s="180"/>
      <c r="BY575" s="180"/>
      <c r="FB575" s="93"/>
      <c r="FC575" s="93"/>
      <c r="FD575" s="93"/>
      <c r="FE575" s="93"/>
      <c r="FF575" s="93"/>
      <c r="FG575" s="93"/>
      <c r="FH575" s="93"/>
      <c r="FI575" s="93"/>
      <c r="FJ575" s="93"/>
      <c r="FK575" s="93"/>
      <c r="FL575" s="93"/>
    </row>
    <row r="576" spans="29:168" ht="12.75">
      <c r="AC576" s="210"/>
      <c r="AD576" s="210"/>
      <c r="AF576" s="210"/>
      <c r="AG576" s="210"/>
      <c r="AH576" s="210"/>
      <c r="AI576" s="210"/>
      <c r="AJ576" s="210"/>
      <c r="AK576" s="210"/>
      <c r="AR576" s="213"/>
      <c r="AS576" s="213"/>
      <c r="AT576" s="213"/>
      <c r="AU576" s="213"/>
      <c r="AV576" s="213"/>
      <c r="AW576" s="213"/>
      <c r="AX576" s="213"/>
      <c r="AY576" s="213"/>
      <c r="AZ576" s="213"/>
      <c r="BA576" s="213"/>
      <c r="BB576" s="213"/>
      <c r="BC576" s="213"/>
      <c r="BH576" s="220"/>
      <c r="BI576" s="214"/>
      <c r="BJ576" s="214"/>
      <c r="BK576" s="214"/>
      <c r="BL576" s="214"/>
      <c r="BM576" s="214"/>
      <c r="BN576" s="214"/>
      <c r="BO576" s="180"/>
      <c r="BP576" s="180"/>
      <c r="BQ576" s="180"/>
      <c r="BR576" s="180"/>
      <c r="BS576" s="180"/>
      <c r="BT576" s="180"/>
      <c r="BU576" s="180"/>
      <c r="BV576" s="180"/>
      <c r="BW576" s="180"/>
      <c r="BX576" s="180"/>
      <c r="BY576" s="180"/>
      <c r="FB576" s="93"/>
      <c r="FC576" s="93"/>
      <c r="FD576" s="93"/>
      <c r="FE576" s="93"/>
      <c r="FF576" s="93"/>
      <c r="FG576" s="93"/>
      <c r="FH576" s="93"/>
      <c r="FI576" s="93"/>
      <c r="FJ576" s="93"/>
      <c r="FK576" s="93"/>
      <c r="FL576" s="93"/>
    </row>
    <row r="577" spans="29:168" ht="12.75">
      <c r="AC577" s="210"/>
      <c r="AD577" s="210"/>
      <c r="AF577" s="210"/>
      <c r="AG577" s="210"/>
      <c r="AH577" s="210"/>
      <c r="AI577" s="210"/>
      <c r="AJ577" s="210"/>
      <c r="AK577" s="210"/>
      <c r="AR577" s="213"/>
      <c r="AS577" s="213"/>
      <c r="AT577" s="213"/>
      <c r="AU577" s="213"/>
      <c r="AV577" s="213"/>
      <c r="AW577" s="213"/>
      <c r="AX577" s="213"/>
      <c r="AY577" s="213"/>
      <c r="AZ577" s="213"/>
      <c r="BA577" s="213"/>
      <c r="BB577" s="213"/>
      <c r="BC577" s="213"/>
      <c r="BH577" s="220"/>
      <c r="BI577" s="214"/>
      <c r="BJ577" s="214"/>
      <c r="BK577" s="214"/>
      <c r="BL577" s="214"/>
      <c r="BM577" s="214"/>
      <c r="BN577" s="214"/>
      <c r="BO577" s="180"/>
      <c r="BP577" s="180"/>
      <c r="BQ577" s="180"/>
      <c r="BR577" s="180"/>
      <c r="BS577" s="180"/>
      <c r="BT577" s="180"/>
      <c r="BU577" s="180"/>
      <c r="BV577" s="180"/>
      <c r="BW577" s="180"/>
      <c r="BX577" s="180"/>
      <c r="BY577" s="180"/>
      <c r="FB577" s="93"/>
      <c r="FC577" s="93"/>
      <c r="FD577" s="93"/>
      <c r="FE577" s="93"/>
      <c r="FF577" s="93"/>
      <c r="FG577" s="93"/>
      <c r="FH577" s="93"/>
      <c r="FI577" s="93"/>
      <c r="FJ577" s="93"/>
      <c r="FK577" s="93"/>
      <c r="FL577" s="93"/>
    </row>
    <row r="578" spans="29:168" ht="12.75">
      <c r="AC578" s="210"/>
      <c r="AD578" s="210"/>
      <c r="AF578" s="210"/>
      <c r="AG578" s="210"/>
      <c r="AH578" s="210"/>
      <c r="AI578" s="210"/>
      <c r="AJ578" s="210"/>
      <c r="AK578" s="210"/>
      <c r="AR578" s="213"/>
      <c r="AS578" s="213"/>
      <c r="AT578" s="213"/>
      <c r="AU578" s="213"/>
      <c r="AV578" s="213"/>
      <c r="AW578" s="213"/>
      <c r="AX578" s="213"/>
      <c r="AY578" s="213"/>
      <c r="AZ578" s="213"/>
      <c r="BA578" s="213"/>
      <c r="BB578" s="213"/>
      <c r="BC578" s="213"/>
      <c r="BH578" s="220"/>
      <c r="BI578" s="214"/>
      <c r="BJ578" s="214"/>
      <c r="BK578" s="214"/>
      <c r="BL578" s="214"/>
      <c r="BM578" s="214"/>
      <c r="BN578" s="214"/>
      <c r="BO578" s="180"/>
      <c r="BP578" s="180"/>
      <c r="BQ578" s="180"/>
      <c r="BR578" s="180"/>
      <c r="BS578" s="180"/>
      <c r="BT578" s="180"/>
      <c r="BU578" s="180"/>
      <c r="BV578" s="180"/>
      <c r="BW578" s="180"/>
      <c r="BX578" s="180"/>
      <c r="BY578" s="180"/>
      <c r="FA578" s="93"/>
      <c r="FB578" s="93"/>
      <c r="FC578" s="93"/>
      <c r="FD578" s="93"/>
      <c r="FE578" s="93"/>
      <c r="FF578" s="93"/>
      <c r="FG578" s="93"/>
      <c r="FH578" s="93"/>
      <c r="FI578" s="93"/>
      <c r="FJ578" s="93"/>
      <c r="FK578" s="93"/>
      <c r="FL578" s="93"/>
    </row>
    <row r="579" spans="29:168" ht="12.75">
      <c r="AC579" s="210"/>
      <c r="AD579" s="210"/>
      <c r="AF579" s="210"/>
      <c r="AG579" s="210"/>
      <c r="AH579" s="210"/>
      <c r="AI579" s="210"/>
      <c r="AJ579" s="210"/>
      <c r="AK579" s="210"/>
      <c r="AR579" s="213"/>
      <c r="AS579" s="213"/>
      <c r="AT579" s="213"/>
      <c r="AU579" s="213"/>
      <c r="AV579" s="213"/>
      <c r="AW579" s="213"/>
      <c r="AX579" s="213"/>
      <c r="AY579" s="213"/>
      <c r="AZ579" s="213"/>
      <c r="BA579" s="213"/>
      <c r="BB579" s="213"/>
      <c r="BC579" s="213"/>
      <c r="BH579" s="220"/>
      <c r="BI579" s="214"/>
      <c r="BJ579" s="214"/>
      <c r="BK579" s="214"/>
      <c r="BL579" s="214"/>
      <c r="BM579" s="214"/>
      <c r="BN579" s="214"/>
      <c r="BO579" s="180"/>
      <c r="BP579" s="180"/>
      <c r="BQ579" s="180"/>
      <c r="BR579" s="180"/>
      <c r="BS579" s="180"/>
      <c r="BT579" s="180"/>
      <c r="BU579" s="180"/>
      <c r="BV579" s="180"/>
      <c r="BW579" s="180"/>
      <c r="BX579" s="180"/>
      <c r="BY579" s="180"/>
      <c r="EP579" s="93"/>
      <c r="EQ579" s="93"/>
      <c r="ER579" s="93"/>
      <c r="ES579" s="93"/>
      <c r="ET579" s="93"/>
      <c r="EU579" s="93"/>
      <c r="EV579" s="93"/>
      <c r="EW579" s="93"/>
      <c r="EX579" s="93"/>
      <c r="EY579" s="93"/>
      <c r="EZ579" s="93"/>
      <c r="FA579" s="93"/>
      <c r="FB579" s="93"/>
      <c r="FC579" s="93"/>
      <c r="FD579" s="93"/>
      <c r="FE579" s="93"/>
      <c r="FF579" s="93"/>
      <c r="FG579" s="93"/>
      <c r="FH579" s="93"/>
      <c r="FI579" s="93"/>
      <c r="FJ579" s="93"/>
      <c r="FK579" s="93"/>
      <c r="FL579" s="93"/>
    </row>
    <row r="580" spans="29:168" ht="12.75">
      <c r="AC580" s="210"/>
      <c r="AD580" s="210"/>
      <c r="AF580" s="210"/>
      <c r="AG580" s="210"/>
      <c r="AH580" s="210"/>
      <c r="AI580" s="210"/>
      <c r="AJ580" s="210"/>
      <c r="AK580" s="210"/>
      <c r="AR580" s="213"/>
      <c r="AS580" s="213"/>
      <c r="AT580" s="213"/>
      <c r="AU580" s="213"/>
      <c r="AV580" s="213"/>
      <c r="AW580" s="213"/>
      <c r="AX580" s="213"/>
      <c r="AY580" s="213"/>
      <c r="AZ580" s="213"/>
      <c r="BA580" s="213"/>
      <c r="BB580" s="213"/>
      <c r="BC580" s="213"/>
      <c r="BH580" s="220"/>
      <c r="BI580" s="214"/>
      <c r="BJ580" s="214"/>
      <c r="BK580" s="214"/>
      <c r="BL580" s="214"/>
      <c r="BM580" s="214"/>
      <c r="BN580" s="214"/>
      <c r="BO580" s="180"/>
      <c r="BP580" s="180"/>
      <c r="BQ580" s="180"/>
      <c r="BR580" s="180"/>
      <c r="BS580" s="180"/>
      <c r="BT580" s="180"/>
      <c r="BU580" s="180"/>
      <c r="BV580" s="180"/>
      <c r="BW580" s="180"/>
      <c r="BX580" s="180"/>
      <c r="BY580" s="180"/>
      <c r="DJ580" s="93"/>
      <c r="EP580" s="93"/>
      <c r="EQ580" s="93"/>
      <c r="ER580" s="93"/>
      <c r="ES580" s="93"/>
      <c r="ET580" s="93"/>
      <c r="EU580" s="93"/>
      <c r="EV580" s="93"/>
      <c r="EW580" s="93"/>
      <c r="EX580" s="93"/>
      <c r="EY580" s="93"/>
      <c r="EZ580" s="93"/>
      <c r="FA580" s="93"/>
      <c r="FB580" s="93"/>
      <c r="FC580" s="93"/>
      <c r="FD580" s="93"/>
      <c r="FE580" s="93"/>
      <c r="FF580" s="93"/>
      <c r="FG580" s="93"/>
      <c r="FH580" s="93"/>
      <c r="FI580" s="93"/>
      <c r="FJ580" s="93"/>
      <c r="FK580" s="93"/>
      <c r="FL580" s="93"/>
    </row>
    <row r="581" spans="29:168" ht="12.75">
      <c r="AC581" s="210"/>
      <c r="AD581" s="210"/>
      <c r="AF581" s="210"/>
      <c r="AG581" s="210"/>
      <c r="AH581" s="210"/>
      <c r="AI581" s="210"/>
      <c r="AJ581" s="210"/>
      <c r="AK581" s="210"/>
      <c r="AR581" s="213"/>
      <c r="AS581" s="213"/>
      <c r="AT581" s="213"/>
      <c r="AU581" s="213"/>
      <c r="AV581" s="213"/>
      <c r="AW581" s="213"/>
      <c r="AX581" s="213"/>
      <c r="AY581" s="213"/>
      <c r="AZ581" s="213"/>
      <c r="BA581" s="213"/>
      <c r="BB581" s="213"/>
      <c r="BC581" s="213"/>
      <c r="BH581" s="220"/>
      <c r="BI581" s="214"/>
      <c r="BJ581" s="214"/>
      <c r="BK581" s="214"/>
      <c r="BL581" s="214"/>
      <c r="BM581" s="214"/>
      <c r="BN581" s="214"/>
      <c r="BO581" s="180"/>
      <c r="BP581" s="180"/>
      <c r="BQ581" s="180"/>
      <c r="BR581" s="180"/>
      <c r="BS581" s="180"/>
      <c r="BT581" s="180"/>
      <c r="BU581" s="180"/>
      <c r="BV581" s="180"/>
      <c r="BW581" s="180"/>
      <c r="BX581" s="180"/>
      <c r="BY581" s="180"/>
      <c r="DJ581" s="93"/>
      <c r="DK581" s="93"/>
      <c r="EP581" s="93"/>
      <c r="EQ581" s="93"/>
      <c r="ER581" s="93"/>
      <c r="ES581" s="93"/>
      <c r="ET581" s="93"/>
      <c r="EU581" s="93"/>
      <c r="EV581" s="93"/>
      <c r="EW581" s="93"/>
      <c r="EX581" s="93"/>
      <c r="EY581" s="93"/>
      <c r="EZ581" s="93"/>
      <c r="FA581" s="93"/>
      <c r="FB581" s="93"/>
      <c r="FC581" s="93"/>
      <c r="FD581" s="93"/>
      <c r="FE581" s="93"/>
      <c r="FF581" s="93"/>
      <c r="FG581" s="93"/>
      <c r="FH581" s="93"/>
      <c r="FI581" s="93"/>
      <c r="FJ581" s="93"/>
      <c r="FK581" s="93"/>
      <c r="FL581" s="93"/>
    </row>
    <row r="582" spans="29:168" ht="12.75">
      <c r="AC582" s="210"/>
      <c r="AD582" s="210"/>
      <c r="AF582" s="210"/>
      <c r="AG582" s="210"/>
      <c r="AH582" s="210"/>
      <c r="AI582" s="210"/>
      <c r="AJ582" s="210"/>
      <c r="AK582" s="210"/>
      <c r="AR582" s="213"/>
      <c r="AS582" s="213"/>
      <c r="AT582" s="213"/>
      <c r="AU582" s="213"/>
      <c r="AV582" s="213"/>
      <c r="AW582" s="213"/>
      <c r="AX582" s="213"/>
      <c r="AY582" s="213"/>
      <c r="AZ582" s="213"/>
      <c r="BA582" s="213"/>
      <c r="BB582" s="213"/>
      <c r="BC582" s="213"/>
      <c r="BH582" s="220"/>
      <c r="BI582" s="214"/>
      <c r="BJ582" s="214"/>
      <c r="BK582" s="214"/>
      <c r="BL582" s="214"/>
      <c r="BM582" s="214"/>
      <c r="BN582" s="214"/>
      <c r="BO582" s="180"/>
      <c r="BP582" s="180"/>
      <c r="BQ582" s="180"/>
      <c r="BR582" s="180"/>
      <c r="BS582" s="180"/>
      <c r="BT582" s="180"/>
      <c r="BU582" s="180"/>
      <c r="BV582" s="180"/>
      <c r="BW582" s="180"/>
      <c r="BX582" s="180"/>
      <c r="BY582" s="180"/>
      <c r="DJ582" s="93"/>
      <c r="DK582" s="93"/>
      <c r="EP582" s="93"/>
      <c r="EQ582" s="93"/>
      <c r="ER582" s="93"/>
      <c r="ES582" s="93"/>
      <c r="ET582" s="93"/>
      <c r="EU582" s="93"/>
      <c r="EV582" s="93"/>
      <c r="EW582" s="93"/>
      <c r="EX582" s="93"/>
      <c r="EY582" s="93"/>
      <c r="EZ582" s="93"/>
      <c r="FA582" s="93"/>
      <c r="FB582" s="93"/>
      <c r="FC582" s="93"/>
      <c r="FD582" s="93"/>
      <c r="FE582" s="93"/>
      <c r="FF582" s="93"/>
      <c r="FG582" s="93"/>
      <c r="FH582" s="93"/>
      <c r="FI582" s="93"/>
      <c r="FJ582" s="93"/>
      <c r="FK582" s="93"/>
      <c r="FL582" s="93"/>
    </row>
    <row r="583" spans="29:168" ht="12.75">
      <c r="AC583" s="210"/>
      <c r="AD583" s="210"/>
      <c r="AF583" s="210"/>
      <c r="AG583" s="210"/>
      <c r="AH583" s="210"/>
      <c r="AI583" s="210"/>
      <c r="AJ583" s="210"/>
      <c r="AK583" s="210"/>
      <c r="AR583" s="213"/>
      <c r="AS583" s="213"/>
      <c r="AT583" s="213"/>
      <c r="AU583" s="213"/>
      <c r="AV583" s="213"/>
      <c r="AW583" s="213"/>
      <c r="AX583" s="213"/>
      <c r="AY583" s="213"/>
      <c r="AZ583" s="213"/>
      <c r="BA583" s="213"/>
      <c r="BB583" s="213"/>
      <c r="BC583" s="213"/>
      <c r="BH583" s="220"/>
      <c r="BI583" s="214"/>
      <c r="BJ583" s="214"/>
      <c r="BK583" s="214"/>
      <c r="BL583" s="214"/>
      <c r="BM583" s="214"/>
      <c r="BN583" s="214"/>
      <c r="BO583" s="180"/>
      <c r="BP583" s="180"/>
      <c r="BQ583" s="180"/>
      <c r="BR583" s="180"/>
      <c r="BS583" s="180"/>
      <c r="BT583" s="180"/>
      <c r="BU583" s="180"/>
      <c r="BV583" s="180"/>
      <c r="BW583" s="180"/>
      <c r="BX583" s="180"/>
      <c r="BY583" s="180"/>
      <c r="DK583" s="93"/>
      <c r="EP583" s="93"/>
      <c r="EQ583" s="93"/>
      <c r="ER583" s="93"/>
      <c r="ES583" s="93"/>
      <c r="ET583" s="93"/>
      <c r="EU583" s="93"/>
      <c r="EV583" s="93"/>
      <c r="EW583" s="93"/>
      <c r="EX583" s="93"/>
      <c r="EY583" s="93"/>
      <c r="EZ583" s="93"/>
      <c r="FA583" s="93"/>
      <c r="FB583" s="93"/>
      <c r="FC583" s="93"/>
      <c r="FD583" s="93"/>
      <c r="FE583" s="93"/>
      <c r="FF583" s="93"/>
      <c r="FG583" s="93"/>
      <c r="FH583" s="93"/>
      <c r="FI583" s="93"/>
      <c r="FJ583" s="93"/>
      <c r="FK583" s="93"/>
      <c r="FL583" s="93"/>
    </row>
    <row r="584" spans="29:168" ht="12.75">
      <c r="AC584" s="210"/>
      <c r="AD584" s="210"/>
      <c r="AF584" s="210"/>
      <c r="AG584" s="210"/>
      <c r="AH584" s="210"/>
      <c r="AI584" s="210"/>
      <c r="AJ584" s="210"/>
      <c r="AK584" s="210"/>
      <c r="AR584" s="213"/>
      <c r="AS584" s="213"/>
      <c r="AT584" s="213"/>
      <c r="AU584" s="213"/>
      <c r="AV584" s="213"/>
      <c r="AW584" s="213"/>
      <c r="AX584" s="213"/>
      <c r="AY584" s="213"/>
      <c r="AZ584" s="213"/>
      <c r="BA584" s="213"/>
      <c r="BB584" s="213"/>
      <c r="BC584" s="213"/>
      <c r="BH584" s="220"/>
      <c r="BI584" s="214"/>
      <c r="BJ584" s="214"/>
      <c r="BK584" s="214"/>
      <c r="BL584" s="214"/>
      <c r="BM584" s="214"/>
      <c r="BN584" s="214"/>
      <c r="BO584" s="180"/>
      <c r="BP584" s="180"/>
      <c r="BQ584" s="180"/>
      <c r="BR584" s="180"/>
      <c r="BS584" s="180"/>
      <c r="BT584" s="180"/>
      <c r="BU584" s="180"/>
      <c r="BV584" s="180"/>
      <c r="BW584" s="180"/>
      <c r="BX584" s="180"/>
      <c r="BY584" s="180"/>
      <c r="EP584" s="93"/>
      <c r="EQ584" s="93"/>
      <c r="ER584" s="93"/>
      <c r="ES584" s="93"/>
      <c r="ET584" s="93"/>
      <c r="EU584" s="93"/>
      <c r="EV584" s="93"/>
      <c r="EW584" s="93"/>
      <c r="EX584" s="93"/>
      <c r="EY584" s="93"/>
      <c r="EZ584" s="93"/>
      <c r="FA584" s="93"/>
      <c r="FB584" s="93"/>
      <c r="FC584" s="93"/>
      <c r="FD584" s="93"/>
      <c r="FE584" s="93"/>
      <c r="FF584" s="93"/>
      <c r="FG584" s="93"/>
      <c r="FH584" s="93"/>
      <c r="FI584" s="93"/>
      <c r="FJ584" s="93"/>
      <c r="FK584" s="93"/>
      <c r="FL584" s="93"/>
    </row>
    <row r="585" spans="29:168" ht="12.75">
      <c r="AC585" s="210"/>
      <c r="AD585" s="210"/>
      <c r="AF585" s="210"/>
      <c r="AG585" s="210"/>
      <c r="AH585" s="210"/>
      <c r="AI585" s="210"/>
      <c r="AJ585" s="210"/>
      <c r="AK585" s="210"/>
      <c r="AR585" s="213"/>
      <c r="AS585" s="213"/>
      <c r="AT585" s="213"/>
      <c r="AU585" s="213"/>
      <c r="AV585" s="213"/>
      <c r="AW585" s="213"/>
      <c r="AX585" s="213"/>
      <c r="AY585" s="213"/>
      <c r="AZ585" s="213"/>
      <c r="BA585" s="213"/>
      <c r="BB585" s="213"/>
      <c r="BC585" s="213"/>
      <c r="BH585" s="220"/>
      <c r="BI585" s="214"/>
      <c r="BJ585" s="214"/>
      <c r="BK585" s="214"/>
      <c r="BL585" s="214"/>
      <c r="BM585" s="214"/>
      <c r="BN585" s="214"/>
      <c r="BO585" s="180"/>
      <c r="BP585" s="180"/>
      <c r="BQ585" s="180"/>
      <c r="BR585" s="180"/>
      <c r="BS585" s="180"/>
      <c r="BT585" s="180"/>
      <c r="BU585" s="180"/>
      <c r="BV585" s="180"/>
      <c r="BW585" s="180"/>
      <c r="BX585" s="180"/>
      <c r="BY585" s="180"/>
      <c r="EP585" s="93"/>
      <c r="EQ585" s="93"/>
      <c r="ER585" s="93"/>
      <c r="ES585" s="93"/>
      <c r="ET585" s="93"/>
      <c r="EU585" s="93"/>
      <c r="EV585" s="93"/>
      <c r="EW585" s="93"/>
      <c r="EX585" s="93"/>
      <c r="EY585" s="93"/>
      <c r="EZ585" s="93"/>
      <c r="FA585" s="93"/>
      <c r="FB585" s="93"/>
      <c r="FC585" s="93"/>
      <c r="FD585" s="93"/>
      <c r="FE585" s="93"/>
      <c r="FF585" s="93"/>
      <c r="FG585" s="93"/>
      <c r="FH585" s="93"/>
      <c r="FI585" s="93"/>
      <c r="FJ585" s="93"/>
      <c r="FK585" s="93"/>
      <c r="FL585" s="93"/>
    </row>
    <row r="586" spans="29:168" ht="12.75">
      <c r="AC586" s="210"/>
      <c r="AD586" s="210"/>
      <c r="AF586" s="210"/>
      <c r="AG586" s="210"/>
      <c r="AH586" s="210"/>
      <c r="AI586" s="210"/>
      <c r="AJ586" s="210"/>
      <c r="AK586" s="210"/>
      <c r="AR586" s="213"/>
      <c r="AS586" s="213"/>
      <c r="AT586" s="213"/>
      <c r="AU586" s="213"/>
      <c r="AV586" s="213"/>
      <c r="AW586" s="213"/>
      <c r="AX586" s="213"/>
      <c r="AY586" s="213"/>
      <c r="AZ586" s="213"/>
      <c r="BA586" s="213"/>
      <c r="BB586" s="213"/>
      <c r="BC586" s="213"/>
      <c r="BH586" s="220"/>
      <c r="BI586" s="214"/>
      <c r="BJ586" s="214"/>
      <c r="BK586" s="214"/>
      <c r="BL586" s="214"/>
      <c r="BM586" s="214"/>
      <c r="BN586" s="214"/>
      <c r="BO586" s="180"/>
      <c r="BP586" s="180"/>
      <c r="BQ586" s="180"/>
      <c r="BR586" s="180"/>
      <c r="BS586" s="180"/>
      <c r="BT586" s="180"/>
      <c r="BU586" s="180"/>
      <c r="BV586" s="180"/>
      <c r="BW586" s="180"/>
      <c r="BX586" s="180"/>
      <c r="BY586" s="180"/>
      <c r="EP586" s="93"/>
      <c r="EQ586" s="93"/>
      <c r="ER586" s="93"/>
      <c r="ES586" s="93"/>
      <c r="ET586" s="93"/>
      <c r="EU586" s="93"/>
      <c r="EV586" s="93"/>
      <c r="EW586" s="93"/>
      <c r="EX586" s="93"/>
      <c r="EY586" s="93"/>
      <c r="EZ586" s="93"/>
      <c r="FA586" s="93"/>
      <c r="FB586" s="93"/>
      <c r="FC586" s="93"/>
      <c r="FD586" s="93"/>
      <c r="FE586" s="93"/>
      <c r="FF586" s="93"/>
      <c r="FG586" s="93"/>
      <c r="FH586" s="93"/>
      <c r="FI586" s="93"/>
      <c r="FJ586" s="93"/>
      <c r="FK586" s="93"/>
      <c r="FL586" s="93"/>
    </row>
    <row r="587" spans="29:168" ht="12.75">
      <c r="AC587" s="210"/>
      <c r="AD587" s="210"/>
      <c r="AF587" s="210"/>
      <c r="AG587" s="210"/>
      <c r="AH587" s="210"/>
      <c r="AI587" s="210"/>
      <c r="AJ587" s="210"/>
      <c r="AK587" s="210"/>
      <c r="AR587" s="213"/>
      <c r="AS587" s="213"/>
      <c r="AT587" s="213"/>
      <c r="AU587" s="213"/>
      <c r="AV587" s="213"/>
      <c r="AW587" s="213"/>
      <c r="AX587" s="213"/>
      <c r="AY587" s="213"/>
      <c r="AZ587" s="213"/>
      <c r="BA587" s="213"/>
      <c r="BB587" s="213"/>
      <c r="BC587" s="213"/>
      <c r="BH587" s="220"/>
      <c r="BI587" s="214"/>
      <c r="BJ587" s="214"/>
      <c r="BK587" s="214"/>
      <c r="BL587" s="214"/>
      <c r="BM587" s="214"/>
      <c r="BN587" s="214"/>
      <c r="BO587" s="180"/>
      <c r="BP587" s="180"/>
      <c r="BQ587" s="180"/>
      <c r="BR587" s="180"/>
      <c r="BS587" s="180"/>
      <c r="BT587" s="180"/>
      <c r="BU587" s="180"/>
      <c r="BV587" s="180"/>
      <c r="BW587" s="180"/>
      <c r="BX587" s="180"/>
      <c r="BY587" s="180"/>
      <c r="EP587" s="93"/>
      <c r="EQ587" s="93"/>
      <c r="ER587" s="93"/>
      <c r="ES587" s="93"/>
      <c r="ET587" s="93"/>
      <c r="EU587" s="93"/>
      <c r="EV587" s="93"/>
      <c r="EW587" s="93"/>
      <c r="EX587" s="93"/>
      <c r="EY587" s="93"/>
      <c r="EZ587" s="93"/>
      <c r="FA587" s="93"/>
      <c r="FB587" s="93"/>
      <c r="FC587" s="93"/>
      <c r="FD587" s="93"/>
      <c r="FE587" s="93"/>
      <c r="FF587" s="93"/>
      <c r="FG587" s="93"/>
      <c r="FH587" s="93"/>
      <c r="FI587" s="93"/>
      <c r="FJ587" s="93"/>
      <c r="FK587" s="93"/>
      <c r="FL587" s="93"/>
    </row>
    <row r="588" spans="29:168" ht="12.75">
      <c r="AC588" s="210"/>
      <c r="AD588" s="210"/>
      <c r="AF588" s="210"/>
      <c r="AG588" s="210"/>
      <c r="AH588" s="210"/>
      <c r="AI588" s="210"/>
      <c r="AJ588" s="210"/>
      <c r="AK588" s="210"/>
      <c r="AR588" s="213"/>
      <c r="AS588" s="213"/>
      <c r="AT588" s="213"/>
      <c r="AU588" s="213"/>
      <c r="AV588" s="213"/>
      <c r="AW588" s="213"/>
      <c r="AX588" s="213"/>
      <c r="AY588" s="213"/>
      <c r="AZ588" s="213"/>
      <c r="BA588" s="213"/>
      <c r="BB588" s="213"/>
      <c r="BC588" s="213"/>
      <c r="BH588" s="220"/>
      <c r="BI588" s="214"/>
      <c r="BJ588" s="214"/>
      <c r="BK588" s="214"/>
      <c r="BL588" s="214"/>
      <c r="BM588" s="214"/>
      <c r="BN588" s="214"/>
      <c r="BO588" s="180"/>
      <c r="BP588" s="180"/>
      <c r="BQ588" s="180"/>
      <c r="BR588" s="180"/>
      <c r="BS588" s="180"/>
      <c r="BT588" s="180"/>
      <c r="BU588" s="180"/>
      <c r="BV588" s="180"/>
      <c r="BW588" s="180"/>
      <c r="BX588" s="180"/>
      <c r="BY588" s="180"/>
      <c r="EP588" s="93"/>
      <c r="EQ588" s="93"/>
      <c r="ER588" s="93"/>
      <c r="ES588" s="93"/>
      <c r="ET588" s="93"/>
      <c r="EU588" s="93"/>
      <c r="EV588" s="93"/>
      <c r="EW588" s="93"/>
      <c r="EX588" s="93"/>
      <c r="EY588" s="93"/>
      <c r="EZ588" s="93"/>
      <c r="FA588" s="93"/>
      <c r="FB588" s="93"/>
      <c r="FC588" s="93"/>
      <c r="FD588" s="93"/>
      <c r="FE588" s="93"/>
      <c r="FF588" s="93"/>
      <c r="FG588" s="93"/>
      <c r="FH588" s="93"/>
      <c r="FI588" s="93"/>
      <c r="FJ588" s="93"/>
      <c r="FK588" s="93"/>
      <c r="FL588" s="93"/>
    </row>
    <row r="589" spans="29:168" ht="12.75">
      <c r="AC589" s="210"/>
      <c r="AD589" s="210"/>
      <c r="AF589" s="210"/>
      <c r="AG589" s="210"/>
      <c r="AH589" s="210"/>
      <c r="AI589" s="210"/>
      <c r="AJ589" s="210"/>
      <c r="AK589" s="210"/>
      <c r="AR589" s="213"/>
      <c r="AS589" s="213"/>
      <c r="AT589" s="213"/>
      <c r="AU589" s="213"/>
      <c r="AV589" s="213"/>
      <c r="AW589" s="213"/>
      <c r="AX589" s="213"/>
      <c r="AY589" s="213"/>
      <c r="AZ589" s="213"/>
      <c r="BA589" s="213"/>
      <c r="BB589" s="213"/>
      <c r="BC589" s="213"/>
      <c r="BH589" s="220"/>
      <c r="BI589" s="214"/>
      <c r="BJ589" s="214"/>
      <c r="BK589" s="214"/>
      <c r="BL589" s="214"/>
      <c r="BM589" s="214"/>
      <c r="BN589" s="214"/>
      <c r="BO589" s="180"/>
      <c r="BP589" s="180"/>
      <c r="BQ589" s="180"/>
      <c r="BR589" s="180"/>
      <c r="BS589" s="180"/>
      <c r="BT589" s="180"/>
      <c r="BU589" s="180"/>
      <c r="BV589" s="180"/>
      <c r="BW589" s="180"/>
      <c r="BX589" s="180"/>
      <c r="BY589" s="180"/>
      <c r="EP589" s="93"/>
      <c r="EQ589" s="93"/>
      <c r="ER589" s="93"/>
      <c r="ES589" s="93"/>
      <c r="ET589" s="93"/>
      <c r="EU589" s="93"/>
      <c r="EV589" s="93"/>
      <c r="EW589" s="93"/>
      <c r="EX589" s="93"/>
      <c r="EY589" s="93"/>
      <c r="EZ589" s="93"/>
      <c r="FA589" s="93"/>
      <c r="FB589" s="93"/>
      <c r="FC589" s="93"/>
      <c r="FD589" s="93"/>
      <c r="FE589" s="93"/>
      <c r="FF589" s="93"/>
      <c r="FG589" s="93"/>
      <c r="FH589" s="93"/>
      <c r="FI589" s="93"/>
      <c r="FJ589" s="93"/>
      <c r="FK589" s="93"/>
      <c r="FL589" s="93"/>
    </row>
    <row r="590" spans="29:168" ht="12.75">
      <c r="AC590" s="210"/>
      <c r="AD590" s="210"/>
      <c r="AF590" s="210"/>
      <c r="AG590" s="210"/>
      <c r="AH590" s="210"/>
      <c r="AI590" s="210"/>
      <c r="AJ590" s="210"/>
      <c r="AK590" s="210"/>
      <c r="AR590" s="213"/>
      <c r="AS590" s="213"/>
      <c r="AT590" s="213"/>
      <c r="AU590" s="213"/>
      <c r="AV590" s="213"/>
      <c r="AW590" s="213"/>
      <c r="AX590" s="213"/>
      <c r="AY590" s="213"/>
      <c r="AZ590" s="213"/>
      <c r="BA590" s="213"/>
      <c r="BB590" s="213"/>
      <c r="BC590" s="213"/>
      <c r="BH590" s="214"/>
      <c r="BI590" s="214"/>
      <c r="BJ590" s="214"/>
      <c r="BK590" s="214"/>
      <c r="BL590" s="214"/>
      <c r="BM590" s="214"/>
      <c r="BN590" s="214"/>
      <c r="BO590" s="180"/>
      <c r="BP590" s="180"/>
      <c r="BQ590" s="180"/>
      <c r="BR590" s="180"/>
      <c r="BS590" s="180"/>
      <c r="BT590" s="180"/>
      <c r="BU590" s="180"/>
      <c r="BV590" s="180"/>
      <c r="BW590" s="180"/>
      <c r="BX590" s="180"/>
      <c r="BY590" s="180"/>
      <c r="EP590" s="93"/>
      <c r="EQ590" s="93"/>
      <c r="ER590" s="93"/>
      <c r="ES590" s="93"/>
      <c r="ET590" s="93"/>
      <c r="EU590" s="93"/>
      <c r="EV590" s="93"/>
      <c r="EW590" s="93"/>
      <c r="EX590" s="93"/>
      <c r="EY590" s="93"/>
      <c r="EZ590" s="93"/>
      <c r="FA590" s="93"/>
      <c r="FB590" s="93"/>
      <c r="FC590" s="93"/>
      <c r="FD590" s="93"/>
      <c r="FE590" s="93"/>
      <c r="FF590" s="93"/>
      <c r="FG590" s="93"/>
      <c r="FH590" s="93"/>
      <c r="FI590" s="93"/>
      <c r="FJ590" s="93"/>
      <c r="FK590" s="93"/>
      <c r="FL590" s="93"/>
    </row>
    <row r="591" spans="29:168" ht="12.75">
      <c r="AC591" s="210"/>
      <c r="AD591" s="210"/>
      <c r="AF591" s="210"/>
      <c r="AG591" s="210"/>
      <c r="AH591" s="210"/>
      <c r="AI591" s="210"/>
      <c r="AJ591" s="210"/>
      <c r="AK591" s="210"/>
      <c r="AR591" s="213"/>
      <c r="AS591" s="213"/>
      <c r="AT591" s="213"/>
      <c r="AU591" s="213"/>
      <c r="AV591" s="213"/>
      <c r="AW591" s="213"/>
      <c r="AX591" s="213"/>
      <c r="AY591" s="213"/>
      <c r="AZ591" s="213"/>
      <c r="BA591" s="213"/>
      <c r="BB591" s="213"/>
      <c r="BC591" s="213"/>
      <c r="BH591" s="180"/>
      <c r="BI591" s="180"/>
      <c r="BJ591" s="180"/>
      <c r="BK591" s="180"/>
      <c r="BL591" s="180"/>
      <c r="BM591" s="180"/>
      <c r="BN591" s="180"/>
      <c r="BO591" s="180"/>
      <c r="BP591" s="180"/>
      <c r="BQ591" s="180"/>
      <c r="BR591" s="180"/>
      <c r="BS591" s="180"/>
      <c r="BT591" s="180"/>
      <c r="BU591" s="180"/>
      <c r="BV591" s="180"/>
      <c r="BW591" s="180"/>
      <c r="BX591" s="180"/>
      <c r="BY591" s="180"/>
      <c r="EP591" s="93"/>
      <c r="EQ591" s="93"/>
      <c r="ER591" s="93"/>
      <c r="ES591" s="93"/>
      <c r="ET591" s="93"/>
      <c r="EU591" s="93"/>
      <c r="EV591" s="93"/>
      <c r="EW591" s="93"/>
      <c r="EX591" s="93"/>
      <c r="EY591" s="93"/>
      <c r="EZ591" s="93"/>
      <c r="FA591" s="93"/>
      <c r="FB591" s="93"/>
      <c r="FC591" s="93"/>
      <c r="FD591" s="93"/>
      <c r="FE591" s="93"/>
      <c r="FF591" s="93"/>
      <c r="FG591" s="93"/>
      <c r="FH591" s="93"/>
      <c r="FI591" s="93"/>
      <c r="FJ591" s="93"/>
      <c r="FK591" s="93"/>
      <c r="FL591" s="93"/>
    </row>
    <row r="592" spans="29:168" ht="12.75">
      <c r="AC592" s="210"/>
      <c r="AD592" s="210"/>
      <c r="AF592" s="210"/>
      <c r="AG592" s="210"/>
      <c r="AH592" s="210"/>
      <c r="AI592" s="210"/>
      <c r="AJ592" s="210"/>
      <c r="AK592" s="210"/>
      <c r="AR592" s="213"/>
      <c r="AS592" s="213"/>
      <c r="AT592" s="213"/>
      <c r="AU592" s="213"/>
      <c r="AV592" s="213"/>
      <c r="AW592" s="213"/>
      <c r="AX592" s="213"/>
      <c r="AY592" s="213"/>
      <c r="AZ592" s="213"/>
      <c r="BA592" s="213"/>
      <c r="BB592" s="213"/>
      <c r="BC592" s="213"/>
      <c r="BH592" s="180"/>
      <c r="BI592" s="180"/>
      <c r="BJ592" s="180"/>
      <c r="BK592" s="180"/>
      <c r="BL592" s="180"/>
      <c r="BM592" s="180"/>
      <c r="BN592" s="180"/>
      <c r="BO592" s="180"/>
      <c r="BP592" s="180"/>
      <c r="BQ592" s="180"/>
      <c r="BR592" s="180"/>
      <c r="BS592" s="180"/>
      <c r="BT592" s="180"/>
      <c r="BU592" s="180"/>
      <c r="BV592" s="180"/>
      <c r="BW592" s="180"/>
      <c r="BX592" s="180"/>
      <c r="BY592" s="180"/>
      <c r="EP592" s="93"/>
      <c r="EQ592" s="93"/>
      <c r="ER592" s="93"/>
      <c r="ES592" s="93"/>
      <c r="ET592" s="93"/>
      <c r="EU592" s="93"/>
      <c r="EV592" s="93"/>
      <c r="EW592" s="93"/>
      <c r="EX592" s="93"/>
      <c r="EY592" s="93"/>
      <c r="EZ592" s="93"/>
      <c r="FA592" s="93"/>
      <c r="FB592" s="93"/>
      <c r="FC592" s="93"/>
      <c r="FD592" s="93"/>
      <c r="FE592" s="93"/>
      <c r="FF592" s="93"/>
      <c r="FG592" s="93"/>
      <c r="FH592" s="93"/>
      <c r="FI592" s="93"/>
      <c r="FJ592" s="93"/>
      <c r="FK592" s="93"/>
      <c r="FL592" s="93"/>
    </row>
    <row r="593" spans="29:168" ht="12.75">
      <c r="AC593" s="210"/>
      <c r="AD593" s="210"/>
      <c r="AF593" s="210"/>
      <c r="AG593" s="210"/>
      <c r="AH593" s="210"/>
      <c r="AI593" s="210"/>
      <c r="AJ593" s="210"/>
      <c r="AK593" s="210"/>
      <c r="AR593" s="213"/>
      <c r="AS593" s="213"/>
      <c r="AT593" s="213"/>
      <c r="AU593" s="213"/>
      <c r="AV593" s="213"/>
      <c r="AW593" s="213"/>
      <c r="AX593" s="213"/>
      <c r="AY593" s="213"/>
      <c r="AZ593" s="213"/>
      <c r="BA593" s="213"/>
      <c r="BB593" s="213"/>
      <c r="BC593" s="213"/>
      <c r="BF593" s="180"/>
      <c r="BG593" s="220"/>
      <c r="BH593" s="180"/>
      <c r="BI593" s="180"/>
      <c r="BJ593" s="180"/>
      <c r="BK593" s="180"/>
      <c r="BL593" s="180"/>
      <c r="BM593" s="180"/>
      <c r="BN593" s="180"/>
      <c r="BO593" s="180"/>
      <c r="BP593" s="180"/>
      <c r="BQ593" s="180"/>
      <c r="BR593" s="180"/>
      <c r="BS593" s="180"/>
      <c r="BT593" s="180"/>
      <c r="BU593" s="180"/>
      <c r="BV593" s="180"/>
      <c r="BW593" s="180"/>
      <c r="BX593" s="180"/>
      <c r="BY593" s="180"/>
      <c r="EP593" s="93"/>
      <c r="EQ593" s="93"/>
      <c r="ER593" s="93"/>
      <c r="ES593" s="93"/>
      <c r="ET593" s="93"/>
      <c r="EU593" s="93"/>
      <c r="EV593" s="93"/>
      <c r="EW593" s="93"/>
      <c r="EX593" s="93"/>
      <c r="EY593" s="93"/>
      <c r="EZ593" s="93"/>
      <c r="FA593" s="93"/>
      <c r="FB593" s="93"/>
      <c r="FC593" s="93"/>
      <c r="FD593" s="93"/>
      <c r="FE593" s="93"/>
      <c r="FF593" s="93"/>
      <c r="FG593" s="93"/>
      <c r="FH593" s="93"/>
      <c r="FI593" s="93"/>
      <c r="FJ593" s="93"/>
      <c r="FK593" s="93"/>
      <c r="FL593" s="93"/>
    </row>
    <row r="594" spans="29:168" ht="12.75">
      <c r="AC594" s="210"/>
      <c r="AD594" s="210"/>
      <c r="AF594" s="210"/>
      <c r="AG594" s="210"/>
      <c r="AH594" s="210"/>
      <c r="AI594" s="210"/>
      <c r="AJ594" s="210"/>
      <c r="AK594" s="210"/>
      <c r="AR594" s="213"/>
      <c r="AS594" s="213"/>
      <c r="AT594" s="213"/>
      <c r="AU594" s="213"/>
      <c r="AV594" s="213"/>
      <c r="AW594" s="213"/>
      <c r="AX594" s="213"/>
      <c r="AY594" s="213"/>
      <c r="AZ594" s="213"/>
      <c r="BA594" s="213"/>
      <c r="BB594" s="213"/>
      <c r="BC594" s="213"/>
      <c r="BD594" s="180"/>
      <c r="BE594" s="180"/>
      <c r="BF594" s="180"/>
      <c r="BG594" s="180"/>
      <c r="BH594" s="180"/>
      <c r="BI594" s="180"/>
      <c r="BJ594" s="180"/>
      <c r="BK594" s="180"/>
      <c r="BL594" s="180"/>
      <c r="BM594" s="180"/>
      <c r="BN594" s="180"/>
      <c r="BO594" s="180"/>
      <c r="BP594" s="180"/>
      <c r="BQ594" s="180"/>
      <c r="BR594" s="180"/>
      <c r="BS594" s="180"/>
      <c r="BT594" s="180"/>
      <c r="BU594" s="180"/>
      <c r="BV594" s="180"/>
      <c r="BW594" s="180"/>
      <c r="BX594" s="180"/>
      <c r="BY594" s="180"/>
      <c r="EP594" s="93"/>
      <c r="EQ594" s="93"/>
      <c r="ER594" s="93"/>
      <c r="ES594" s="93"/>
      <c r="ET594" s="93"/>
      <c r="EU594" s="93"/>
      <c r="EV594" s="93"/>
      <c r="EW594" s="93"/>
      <c r="EX594" s="93"/>
      <c r="EY594" s="93"/>
      <c r="EZ594" s="93"/>
      <c r="FA594" s="93"/>
      <c r="FB594" s="93"/>
      <c r="FC594" s="93"/>
      <c r="FD594" s="93"/>
      <c r="FE594" s="93"/>
      <c r="FF594" s="93"/>
      <c r="FG594" s="93"/>
      <c r="FH594" s="93"/>
      <c r="FI594" s="93"/>
      <c r="FJ594" s="93"/>
      <c r="FK594" s="93"/>
      <c r="FL594" s="93"/>
    </row>
    <row r="595" spans="29:168" ht="12.75">
      <c r="AC595" s="210"/>
      <c r="AD595" s="210"/>
      <c r="AF595" s="210"/>
      <c r="AG595" s="210"/>
      <c r="AH595" s="210"/>
      <c r="AI595" s="210"/>
      <c r="AJ595" s="210"/>
      <c r="AK595" s="210"/>
      <c r="AR595" s="213"/>
      <c r="AS595" s="213"/>
      <c r="AT595" s="213"/>
      <c r="AU595" s="213"/>
      <c r="AV595" s="213"/>
      <c r="AW595" s="213"/>
      <c r="AX595" s="213"/>
      <c r="AY595" s="213"/>
      <c r="AZ595" s="213"/>
      <c r="BA595" s="213"/>
      <c r="BB595" s="213"/>
      <c r="BC595" s="213"/>
      <c r="BD595" s="180"/>
      <c r="BE595" s="180"/>
      <c r="BF595" s="180"/>
      <c r="BG595" s="180"/>
      <c r="BH595" s="180"/>
      <c r="BI595" s="180"/>
      <c r="BJ595" s="180"/>
      <c r="BK595" s="180"/>
      <c r="BL595" s="180"/>
      <c r="BM595" s="180"/>
      <c r="BN595" s="180"/>
      <c r="BO595" s="180"/>
      <c r="BP595" s="180"/>
      <c r="BQ595" s="180"/>
      <c r="BR595" s="180"/>
      <c r="BS595" s="180"/>
      <c r="BT595" s="180"/>
      <c r="BU595" s="180"/>
      <c r="BV595" s="180"/>
      <c r="BW595" s="180"/>
      <c r="BX595" s="180"/>
      <c r="BY595" s="180"/>
      <c r="EP595" s="93"/>
      <c r="EQ595" s="93"/>
      <c r="ER595" s="93"/>
      <c r="ES595" s="93"/>
      <c r="ET595" s="93"/>
      <c r="EU595" s="93"/>
      <c r="EV595" s="93"/>
      <c r="EW595" s="93"/>
      <c r="EX595" s="93"/>
      <c r="EY595" s="93"/>
      <c r="EZ595" s="93"/>
      <c r="FA595" s="93"/>
      <c r="FB595" s="93"/>
      <c r="FC595" s="93"/>
      <c r="FD595" s="93"/>
      <c r="FE595" s="93"/>
      <c r="FF595" s="93"/>
      <c r="FG595" s="93"/>
      <c r="FH595" s="93"/>
      <c r="FI595" s="93"/>
      <c r="FJ595" s="93"/>
      <c r="FK595" s="93"/>
      <c r="FL595" s="93"/>
    </row>
    <row r="596" spans="29:168" ht="12.75">
      <c r="AC596" s="210"/>
      <c r="AD596" s="210"/>
      <c r="AF596" s="210"/>
      <c r="AG596" s="210"/>
      <c r="AH596" s="210"/>
      <c r="AI596" s="210"/>
      <c r="AJ596" s="210"/>
      <c r="AK596" s="210"/>
      <c r="AR596" s="213"/>
      <c r="AS596" s="213"/>
      <c r="AT596" s="213"/>
      <c r="AU596" s="213"/>
      <c r="AV596" s="213"/>
      <c r="AW596" s="213"/>
      <c r="AX596" s="213"/>
      <c r="AY596" s="213"/>
      <c r="AZ596" s="213"/>
      <c r="BA596" s="213"/>
      <c r="BB596" s="213"/>
      <c r="BC596" s="213"/>
      <c r="BD596" s="180"/>
      <c r="BE596" s="180"/>
      <c r="BF596" s="180"/>
      <c r="BG596" s="180"/>
      <c r="BH596" s="180"/>
      <c r="BI596" s="180"/>
      <c r="BJ596" s="180"/>
      <c r="BK596" s="180"/>
      <c r="BL596" s="180"/>
      <c r="BM596" s="180"/>
      <c r="BN596" s="180"/>
      <c r="BO596" s="180"/>
      <c r="BP596" s="180"/>
      <c r="BQ596" s="180"/>
      <c r="BR596" s="180"/>
      <c r="BS596" s="180"/>
      <c r="BT596" s="180"/>
      <c r="BU596" s="180"/>
      <c r="BV596" s="180"/>
      <c r="BW596" s="180"/>
      <c r="BX596" s="180"/>
      <c r="BY596" s="180"/>
      <c r="EP596" s="93"/>
      <c r="EQ596" s="93"/>
      <c r="ER596" s="93"/>
      <c r="ES596" s="93"/>
      <c r="ET596" s="93"/>
      <c r="EU596" s="93"/>
      <c r="EV596" s="93"/>
      <c r="EW596" s="93"/>
      <c r="EX596" s="93"/>
      <c r="EY596" s="93"/>
      <c r="EZ596" s="93"/>
      <c r="FA596" s="93"/>
      <c r="FB596" s="93"/>
      <c r="FC596" s="93"/>
      <c r="FD596" s="93"/>
      <c r="FE596" s="93"/>
      <c r="FF596" s="93"/>
      <c r="FG596" s="93"/>
      <c r="FH596" s="93"/>
      <c r="FI596" s="93"/>
      <c r="FJ596" s="93"/>
      <c r="FK596" s="93"/>
      <c r="FL596" s="93"/>
    </row>
    <row r="597" spans="29:168" ht="12.75">
      <c r="AC597" s="210"/>
      <c r="AD597" s="210"/>
      <c r="AF597" s="210"/>
      <c r="AG597" s="210"/>
      <c r="AH597" s="210"/>
      <c r="AI597" s="210"/>
      <c r="AJ597" s="210"/>
      <c r="AK597" s="210"/>
      <c r="AR597" s="213"/>
      <c r="AS597" s="213"/>
      <c r="AT597" s="213"/>
      <c r="AU597" s="213"/>
      <c r="AV597" s="213"/>
      <c r="AW597" s="213"/>
      <c r="AX597" s="213"/>
      <c r="AY597" s="213"/>
      <c r="AZ597" s="213"/>
      <c r="BA597" s="213"/>
      <c r="BB597" s="213"/>
      <c r="BC597" s="213"/>
      <c r="BD597" s="180"/>
      <c r="BE597" s="180"/>
      <c r="BF597" s="180"/>
      <c r="BG597" s="180"/>
      <c r="BH597" s="180"/>
      <c r="BI597" s="180"/>
      <c r="BJ597" s="180"/>
      <c r="BK597" s="180"/>
      <c r="BL597" s="180"/>
      <c r="BM597" s="180"/>
      <c r="BN597" s="180"/>
      <c r="BO597" s="180"/>
      <c r="BP597" s="180"/>
      <c r="BQ597" s="180"/>
      <c r="BR597" s="180"/>
      <c r="BS597" s="180"/>
      <c r="BT597" s="180"/>
      <c r="BU597" s="180"/>
      <c r="BV597" s="180"/>
      <c r="BW597" s="180"/>
      <c r="BX597" s="180"/>
      <c r="BY597" s="180"/>
      <c r="EP597" s="93"/>
      <c r="EQ597" s="93"/>
      <c r="ER597" s="93"/>
      <c r="ES597" s="93"/>
      <c r="ET597" s="93"/>
      <c r="EU597" s="93"/>
      <c r="EV597" s="93"/>
      <c r="EW597" s="93"/>
      <c r="EX597" s="93"/>
      <c r="EY597" s="93"/>
      <c r="EZ597" s="93"/>
      <c r="FA597" s="93"/>
      <c r="FB597" s="93"/>
      <c r="FC597" s="93"/>
      <c r="FD597" s="93"/>
      <c r="FE597" s="93"/>
      <c r="FF597" s="93"/>
      <c r="FG597" s="93"/>
      <c r="FH597" s="93"/>
      <c r="FI597" s="93"/>
      <c r="FJ597" s="93"/>
      <c r="FK597" s="93"/>
      <c r="FL597" s="93"/>
    </row>
    <row r="598" spans="29:168" ht="12.75">
      <c r="AC598" s="210"/>
      <c r="AD598" s="210"/>
      <c r="AF598" s="210"/>
      <c r="AG598" s="210"/>
      <c r="AH598" s="210"/>
      <c r="AI598" s="210"/>
      <c r="AJ598" s="210"/>
      <c r="AK598" s="210"/>
      <c r="AR598" s="213"/>
      <c r="AS598" s="213"/>
      <c r="AT598" s="213"/>
      <c r="AU598" s="213"/>
      <c r="AV598" s="213"/>
      <c r="AW598" s="213"/>
      <c r="AX598" s="213"/>
      <c r="AY598" s="213"/>
      <c r="AZ598" s="213"/>
      <c r="BA598" s="213"/>
      <c r="BB598" s="213"/>
      <c r="BC598" s="213"/>
      <c r="BD598" s="180"/>
      <c r="BE598" s="180"/>
      <c r="BF598" s="180"/>
      <c r="BG598" s="180"/>
      <c r="BH598" s="180"/>
      <c r="BI598" s="180"/>
      <c r="BJ598" s="180"/>
      <c r="BK598" s="180"/>
      <c r="BL598" s="180"/>
      <c r="BM598" s="180"/>
      <c r="BN598" s="180"/>
      <c r="BO598" s="180"/>
      <c r="BP598" s="180"/>
      <c r="BQ598" s="180"/>
      <c r="BR598" s="180"/>
      <c r="BS598" s="180"/>
      <c r="BT598" s="180"/>
      <c r="BU598" s="180"/>
      <c r="BV598" s="180"/>
      <c r="BW598" s="180"/>
      <c r="BX598" s="180"/>
      <c r="BY598" s="180"/>
      <c r="DL598" s="93"/>
      <c r="EP598" s="93"/>
      <c r="EQ598" s="93"/>
      <c r="ER598" s="93"/>
      <c r="ES598" s="93"/>
      <c r="ET598" s="93"/>
      <c r="EU598" s="93"/>
      <c r="EV598" s="93"/>
      <c r="EW598" s="93"/>
      <c r="EX598" s="93"/>
      <c r="EY598" s="93"/>
      <c r="EZ598" s="93"/>
      <c r="FA598" s="93"/>
      <c r="FB598" s="93"/>
      <c r="FC598" s="93"/>
      <c r="FD598" s="93"/>
      <c r="FE598" s="93"/>
      <c r="FF598" s="93"/>
      <c r="FG598" s="93"/>
      <c r="FH598" s="93"/>
      <c r="FI598" s="93"/>
      <c r="FJ598" s="93"/>
      <c r="FK598" s="93"/>
      <c r="FL598" s="93"/>
    </row>
    <row r="599" spans="29:168" ht="12.75">
      <c r="AC599" s="210"/>
      <c r="AD599" s="210"/>
      <c r="AF599" s="210"/>
      <c r="AG599" s="210"/>
      <c r="AH599" s="210"/>
      <c r="AI599" s="210"/>
      <c r="AJ599" s="210"/>
      <c r="AK599" s="210"/>
      <c r="AR599" s="213"/>
      <c r="AS599" s="213"/>
      <c r="AT599" s="213"/>
      <c r="AU599" s="213"/>
      <c r="AV599" s="213"/>
      <c r="AW599" s="213"/>
      <c r="AX599" s="213"/>
      <c r="AY599" s="213"/>
      <c r="AZ599" s="213"/>
      <c r="BA599" s="213"/>
      <c r="BB599" s="213"/>
      <c r="BC599" s="213"/>
      <c r="BD599" s="180"/>
      <c r="BE599" s="180"/>
      <c r="BF599" s="180"/>
      <c r="BG599" s="180"/>
      <c r="BH599" s="180"/>
      <c r="BI599" s="180"/>
      <c r="BJ599" s="180"/>
      <c r="BK599" s="180"/>
      <c r="BL599" s="180"/>
      <c r="BM599" s="180"/>
      <c r="BN599" s="180"/>
      <c r="BO599" s="180"/>
      <c r="BP599" s="180"/>
      <c r="BQ599" s="180"/>
      <c r="BR599" s="180"/>
      <c r="BS599" s="180"/>
      <c r="BT599" s="180"/>
      <c r="BU599" s="180"/>
      <c r="BV599" s="180"/>
      <c r="BW599" s="180"/>
      <c r="BX599" s="180"/>
      <c r="BY599" s="180"/>
      <c r="DL599" s="93"/>
      <c r="EP599" s="93"/>
      <c r="EQ599" s="93"/>
      <c r="ER599" s="93"/>
      <c r="ES599" s="93"/>
      <c r="ET599" s="93"/>
      <c r="EU599" s="93"/>
      <c r="EV599" s="93"/>
      <c r="EW599" s="93"/>
      <c r="EX599" s="93"/>
      <c r="EY599" s="93"/>
      <c r="EZ599" s="93"/>
      <c r="FA599" s="93"/>
      <c r="FB599" s="93"/>
      <c r="FC599" s="93"/>
      <c r="FD599" s="93"/>
      <c r="FE599" s="93"/>
      <c r="FF599" s="93"/>
      <c r="FG599" s="93"/>
      <c r="FH599" s="93"/>
      <c r="FI599" s="93"/>
      <c r="FJ599" s="93"/>
      <c r="FK599" s="93"/>
      <c r="FL599" s="93"/>
    </row>
    <row r="600" spans="29:168" ht="12.75">
      <c r="AC600" s="210"/>
      <c r="AD600" s="210"/>
      <c r="AF600" s="210"/>
      <c r="AG600" s="210"/>
      <c r="AH600" s="210"/>
      <c r="AI600" s="210"/>
      <c r="AJ600" s="210"/>
      <c r="AK600" s="210"/>
      <c r="AR600" s="213"/>
      <c r="AS600" s="213"/>
      <c r="AT600" s="213"/>
      <c r="AU600" s="213"/>
      <c r="AV600" s="213"/>
      <c r="AW600" s="213"/>
      <c r="AX600" s="213"/>
      <c r="AY600" s="213"/>
      <c r="AZ600" s="213"/>
      <c r="BA600" s="213"/>
      <c r="BB600" s="213"/>
      <c r="BC600" s="213"/>
      <c r="BD600" s="180"/>
      <c r="BE600" s="180"/>
      <c r="BF600" s="180"/>
      <c r="BG600" s="180"/>
      <c r="BH600" s="180"/>
      <c r="BI600" s="180"/>
      <c r="BJ600" s="180"/>
      <c r="BK600" s="180"/>
      <c r="BL600" s="180"/>
      <c r="BM600" s="180"/>
      <c r="BN600" s="180"/>
      <c r="BO600" s="180"/>
      <c r="BP600" s="180"/>
      <c r="BQ600" s="180"/>
      <c r="BR600" s="180"/>
      <c r="BS600" s="180"/>
      <c r="BT600" s="180"/>
      <c r="BU600" s="180"/>
      <c r="BV600" s="180"/>
      <c r="BW600" s="180"/>
      <c r="BX600" s="180"/>
      <c r="BY600" s="180"/>
      <c r="DL600" s="93"/>
      <c r="DM600" s="93"/>
      <c r="DN600" s="93"/>
      <c r="DO600" s="93"/>
      <c r="DP600" s="93"/>
      <c r="DQ600" s="93"/>
      <c r="EP600" s="93"/>
      <c r="EQ600" s="93"/>
      <c r="ER600" s="93"/>
      <c r="ES600" s="93"/>
      <c r="ET600" s="93"/>
      <c r="EU600" s="93"/>
      <c r="EV600" s="93"/>
      <c r="EW600" s="93"/>
      <c r="EX600" s="93"/>
      <c r="EY600" s="93"/>
      <c r="EZ600" s="93"/>
      <c r="FA600" s="93"/>
      <c r="FB600" s="93"/>
      <c r="FC600" s="93"/>
      <c r="FD600" s="93"/>
      <c r="FE600" s="93"/>
      <c r="FF600" s="93"/>
      <c r="FG600" s="93"/>
      <c r="FH600" s="93"/>
      <c r="FI600" s="93"/>
      <c r="FJ600" s="93"/>
      <c r="FK600" s="93"/>
      <c r="FL600" s="93"/>
    </row>
    <row r="601" spans="29:168" ht="12.75">
      <c r="AC601" s="210"/>
      <c r="AD601" s="210"/>
      <c r="AF601" s="210"/>
      <c r="AG601" s="210"/>
      <c r="AH601" s="210"/>
      <c r="AI601" s="210"/>
      <c r="AJ601" s="210"/>
      <c r="AK601" s="210"/>
      <c r="AR601" s="213"/>
      <c r="AS601" s="213"/>
      <c r="AT601" s="213"/>
      <c r="AU601" s="213"/>
      <c r="AV601" s="213"/>
      <c r="AW601" s="213"/>
      <c r="AX601" s="213"/>
      <c r="AY601" s="213"/>
      <c r="AZ601" s="213"/>
      <c r="BA601" s="213"/>
      <c r="BB601" s="213"/>
      <c r="BC601" s="213"/>
      <c r="BD601" s="180"/>
      <c r="BE601" s="180"/>
      <c r="BF601" s="180"/>
      <c r="BG601" s="180"/>
      <c r="BH601" s="180"/>
      <c r="BI601" s="180"/>
      <c r="BJ601" s="180"/>
      <c r="BK601" s="180"/>
      <c r="BL601" s="180"/>
      <c r="BM601" s="180"/>
      <c r="BN601" s="180"/>
      <c r="BO601" s="180"/>
      <c r="BP601" s="180"/>
      <c r="BQ601" s="180"/>
      <c r="BR601" s="180"/>
      <c r="BS601" s="180"/>
      <c r="BT601" s="180"/>
      <c r="BU601" s="180"/>
      <c r="BV601" s="180"/>
      <c r="BW601" s="180"/>
      <c r="BX601" s="180"/>
      <c r="BY601" s="180"/>
      <c r="DM601" s="93"/>
      <c r="DN601" s="93"/>
      <c r="DO601" s="93"/>
      <c r="DP601" s="93"/>
      <c r="DQ601" s="93"/>
      <c r="EP601" s="93"/>
      <c r="EQ601" s="93"/>
      <c r="ER601" s="93"/>
      <c r="ES601" s="93"/>
      <c r="ET601" s="93"/>
      <c r="EU601" s="93"/>
      <c r="EV601" s="93"/>
      <c r="EW601" s="93"/>
      <c r="EX601" s="93"/>
      <c r="EY601" s="93"/>
      <c r="EZ601" s="93"/>
      <c r="FA601" s="93"/>
      <c r="FB601" s="93"/>
      <c r="FC601" s="93"/>
      <c r="FD601" s="93"/>
      <c r="FE601" s="93"/>
      <c r="FF601" s="93"/>
      <c r="FG601" s="93"/>
      <c r="FH601" s="93"/>
      <c r="FI601" s="93"/>
      <c r="FJ601" s="93"/>
      <c r="FK601" s="93"/>
      <c r="FL601" s="93"/>
    </row>
    <row r="602" spans="29:168" ht="12.75">
      <c r="AC602" s="210"/>
      <c r="AD602" s="210"/>
      <c r="AF602" s="210"/>
      <c r="AG602" s="210"/>
      <c r="AH602" s="210"/>
      <c r="AI602" s="210"/>
      <c r="AJ602" s="210"/>
      <c r="AK602" s="210"/>
      <c r="AR602" s="213"/>
      <c r="AS602" s="213"/>
      <c r="AT602" s="213"/>
      <c r="AU602" s="213"/>
      <c r="AV602" s="213"/>
      <c r="AW602" s="213"/>
      <c r="AX602" s="213"/>
      <c r="AY602" s="213"/>
      <c r="AZ602" s="213"/>
      <c r="BA602" s="213"/>
      <c r="BB602" s="213"/>
      <c r="BC602" s="213"/>
      <c r="BD602" s="180"/>
      <c r="BE602" s="180"/>
      <c r="BF602" s="180"/>
      <c r="BG602" s="180"/>
      <c r="BH602" s="180"/>
      <c r="BI602" s="180"/>
      <c r="BJ602" s="180"/>
      <c r="BK602" s="180"/>
      <c r="BL602" s="180"/>
      <c r="BM602" s="180"/>
      <c r="BN602" s="180"/>
      <c r="BO602" s="180"/>
      <c r="BP602" s="180"/>
      <c r="BQ602" s="180"/>
      <c r="BR602" s="180"/>
      <c r="BS602" s="180"/>
      <c r="BT602" s="180"/>
      <c r="BU602" s="180"/>
      <c r="BV602" s="180"/>
      <c r="BW602" s="180"/>
      <c r="BX602" s="180"/>
      <c r="BY602" s="180"/>
      <c r="DM602" s="93"/>
      <c r="DN602" s="93"/>
      <c r="DO602" s="93"/>
      <c r="DP602" s="93"/>
      <c r="DQ602" s="93"/>
      <c r="EP602" s="93"/>
      <c r="EQ602" s="93"/>
      <c r="ER602" s="93"/>
      <c r="ES602" s="93"/>
      <c r="ET602" s="93"/>
      <c r="EU602" s="93"/>
      <c r="EV602" s="93"/>
      <c r="EW602" s="93"/>
      <c r="EX602" s="93"/>
      <c r="EY602" s="93"/>
      <c r="EZ602" s="93"/>
      <c r="FA602" s="93"/>
      <c r="FB602" s="93"/>
      <c r="FC602" s="93"/>
      <c r="FD602" s="93"/>
      <c r="FE602" s="93"/>
      <c r="FF602" s="93"/>
      <c r="FG602" s="93"/>
      <c r="FH602" s="93"/>
      <c r="FI602" s="93"/>
      <c r="FJ602" s="93"/>
      <c r="FK602" s="93"/>
      <c r="FL602" s="93"/>
    </row>
    <row r="603" spans="29:168" ht="12.75">
      <c r="AC603" s="210"/>
      <c r="AD603" s="210"/>
      <c r="AF603" s="210"/>
      <c r="AG603" s="210"/>
      <c r="AH603" s="210"/>
      <c r="AI603" s="210"/>
      <c r="AJ603" s="210"/>
      <c r="AK603" s="210"/>
      <c r="AR603" s="213"/>
      <c r="AS603" s="213"/>
      <c r="AT603" s="213"/>
      <c r="AU603" s="213"/>
      <c r="AV603" s="213"/>
      <c r="AW603" s="213"/>
      <c r="AX603" s="213"/>
      <c r="AY603" s="213"/>
      <c r="AZ603" s="213"/>
      <c r="BA603" s="213"/>
      <c r="BB603" s="213"/>
      <c r="BC603" s="213"/>
      <c r="BD603" s="180"/>
      <c r="BE603" s="180"/>
      <c r="BF603" s="180"/>
      <c r="BG603" s="180"/>
      <c r="BH603" s="180"/>
      <c r="BI603" s="180"/>
      <c r="BJ603" s="180"/>
      <c r="BK603" s="180"/>
      <c r="BL603" s="180"/>
      <c r="BM603" s="180"/>
      <c r="BN603" s="180"/>
      <c r="BO603" s="180"/>
      <c r="BP603" s="180"/>
      <c r="BQ603" s="180"/>
      <c r="BR603" s="180"/>
      <c r="BS603" s="180"/>
      <c r="BT603" s="180"/>
      <c r="BU603" s="180"/>
      <c r="BV603" s="180"/>
      <c r="BW603" s="180"/>
      <c r="BX603" s="180"/>
      <c r="BY603" s="180"/>
      <c r="EP603" s="93"/>
      <c r="EQ603" s="93"/>
      <c r="ER603" s="93"/>
      <c r="ES603" s="93"/>
      <c r="ET603" s="93"/>
      <c r="EU603" s="93"/>
      <c r="EV603" s="93"/>
      <c r="EW603" s="93"/>
      <c r="EX603" s="93"/>
      <c r="EY603" s="93"/>
      <c r="EZ603" s="93"/>
      <c r="FA603" s="93"/>
      <c r="FB603" s="93"/>
      <c r="FC603" s="93"/>
      <c r="FD603" s="93"/>
      <c r="FE603" s="93"/>
      <c r="FF603" s="93"/>
      <c r="FG603" s="93"/>
      <c r="FH603" s="93"/>
      <c r="FI603" s="93"/>
      <c r="FJ603" s="93"/>
      <c r="FK603" s="93"/>
      <c r="FL603" s="93"/>
    </row>
    <row r="604" spans="29:168" ht="12.75">
      <c r="AC604" s="210"/>
      <c r="AD604" s="210"/>
      <c r="AF604" s="210"/>
      <c r="AG604" s="210"/>
      <c r="AH604" s="210"/>
      <c r="AI604" s="210"/>
      <c r="AJ604" s="210"/>
      <c r="AK604" s="210"/>
      <c r="AR604" s="213"/>
      <c r="AS604" s="213"/>
      <c r="AT604" s="213"/>
      <c r="AU604" s="213"/>
      <c r="AV604" s="213"/>
      <c r="AW604" s="213"/>
      <c r="AX604" s="213"/>
      <c r="AY604" s="213"/>
      <c r="AZ604" s="213"/>
      <c r="BA604" s="213"/>
      <c r="BB604" s="213"/>
      <c r="BC604" s="213"/>
      <c r="BD604" s="180"/>
      <c r="BE604" s="180"/>
      <c r="BF604" s="180"/>
      <c r="BG604" s="180"/>
      <c r="BH604" s="180"/>
      <c r="BI604" s="180"/>
      <c r="BJ604" s="180"/>
      <c r="BK604" s="180"/>
      <c r="BL604" s="180"/>
      <c r="BM604" s="180"/>
      <c r="BN604" s="180"/>
      <c r="BO604" s="180"/>
      <c r="BP604" s="180"/>
      <c r="BQ604" s="180"/>
      <c r="BR604" s="180"/>
      <c r="BS604" s="180"/>
      <c r="BT604" s="180"/>
      <c r="BU604" s="180"/>
      <c r="BV604" s="180"/>
      <c r="BW604" s="180"/>
      <c r="BX604" s="180"/>
      <c r="BY604" s="180"/>
      <c r="EP604" s="93"/>
      <c r="EQ604" s="93"/>
      <c r="ER604" s="93"/>
      <c r="ES604" s="93"/>
      <c r="ET604" s="93"/>
      <c r="EU604" s="93"/>
      <c r="EV604" s="93"/>
      <c r="EW604" s="93"/>
      <c r="EX604" s="93"/>
      <c r="EY604" s="93"/>
      <c r="EZ604" s="93"/>
      <c r="FA604" s="93"/>
      <c r="FB604" s="93"/>
      <c r="FC604" s="93"/>
      <c r="FD604" s="93"/>
      <c r="FE604" s="93"/>
      <c r="FF604" s="93"/>
      <c r="FG604" s="93"/>
      <c r="FH604" s="93"/>
      <c r="FI604" s="93"/>
      <c r="FJ604" s="93"/>
      <c r="FK604" s="93"/>
      <c r="FL604" s="93"/>
    </row>
    <row r="605" spans="29:168" ht="12.75">
      <c r="AC605" s="210"/>
      <c r="AD605" s="210"/>
      <c r="AF605" s="210"/>
      <c r="AG605" s="210"/>
      <c r="AH605" s="210"/>
      <c r="AI605" s="210"/>
      <c r="AJ605" s="210"/>
      <c r="AK605" s="210"/>
      <c r="AR605" s="180"/>
      <c r="AS605" s="213"/>
      <c r="AT605" s="213"/>
      <c r="AU605" s="213"/>
      <c r="AV605" s="213"/>
      <c r="AW605" s="213"/>
      <c r="AX605" s="213"/>
      <c r="AY605" s="213"/>
      <c r="AZ605" s="213"/>
      <c r="BA605" s="213"/>
      <c r="BB605" s="213"/>
      <c r="BC605" s="213"/>
      <c r="BD605" s="180"/>
      <c r="BE605" s="180"/>
      <c r="BF605" s="180"/>
      <c r="BG605" s="180"/>
      <c r="BH605" s="180"/>
      <c r="BI605" s="180"/>
      <c r="BJ605" s="180"/>
      <c r="BK605" s="180"/>
      <c r="BL605" s="180"/>
      <c r="BM605" s="180"/>
      <c r="BN605" s="180"/>
      <c r="BO605" s="180"/>
      <c r="BP605" s="180"/>
      <c r="BQ605" s="180"/>
      <c r="BR605" s="180"/>
      <c r="BS605" s="180"/>
      <c r="BT605" s="180"/>
      <c r="BU605" s="180"/>
      <c r="BV605" s="180"/>
      <c r="BW605" s="180"/>
      <c r="BX605" s="180"/>
      <c r="BY605" s="180"/>
      <c r="EP605" s="93"/>
      <c r="EQ605" s="93"/>
      <c r="ER605" s="93"/>
      <c r="ES605" s="93"/>
      <c r="ET605" s="93"/>
      <c r="EU605" s="93"/>
      <c r="EV605" s="93"/>
      <c r="EW605" s="93"/>
      <c r="EX605" s="93"/>
      <c r="EY605" s="93"/>
      <c r="EZ605" s="93"/>
      <c r="FA605" s="93"/>
      <c r="FB605" s="93"/>
      <c r="FC605" s="93"/>
      <c r="FD605" s="93"/>
      <c r="FE605" s="93"/>
      <c r="FF605" s="93"/>
      <c r="FG605" s="93"/>
      <c r="FH605" s="93"/>
      <c r="FI605" s="93"/>
      <c r="FJ605" s="93"/>
      <c r="FK605" s="93"/>
      <c r="FL605" s="93"/>
    </row>
    <row r="606" spans="29:168" ht="12.75">
      <c r="AC606" s="210"/>
      <c r="AD606" s="210"/>
      <c r="AF606" s="210"/>
      <c r="AG606" s="210"/>
      <c r="AH606" s="210"/>
      <c r="AI606" s="210"/>
      <c r="AJ606" s="210"/>
      <c r="AK606" s="210"/>
      <c r="AQ606" s="213"/>
      <c r="AR606" s="180"/>
      <c r="AS606" s="213"/>
      <c r="AT606" s="213"/>
      <c r="AU606" s="213"/>
      <c r="AV606" s="213"/>
      <c r="AW606" s="213"/>
      <c r="AX606" s="213"/>
      <c r="AY606" s="213"/>
      <c r="AZ606" s="213"/>
      <c r="BA606" s="213"/>
      <c r="BB606" s="213"/>
      <c r="BC606" s="213"/>
      <c r="BD606" s="180"/>
      <c r="BE606" s="180"/>
      <c r="BF606" s="180"/>
      <c r="BG606" s="180"/>
      <c r="BH606" s="180"/>
      <c r="BI606" s="180"/>
      <c r="BJ606" s="180"/>
      <c r="BK606" s="180"/>
      <c r="BL606" s="180"/>
      <c r="BM606" s="180"/>
      <c r="BN606" s="180"/>
      <c r="BO606" s="180"/>
      <c r="BP606" s="180"/>
      <c r="BQ606" s="180"/>
      <c r="BR606" s="180"/>
      <c r="BS606" s="180"/>
      <c r="BT606" s="180"/>
      <c r="BU606" s="180"/>
      <c r="BV606" s="180"/>
      <c r="BW606" s="180"/>
      <c r="BX606" s="180"/>
      <c r="BY606" s="180"/>
      <c r="EP606" s="93"/>
      <c r="EQ606" s="93"/>
      <c r="ER606" s="93"/>
      <c r="ES606" s="93"/>
      <c r="ET606" s="93"/>
      <c r="EU606" s="93"/>
      <c r="EV606" s="93"/>
      <c r="EW606" s="93"/>
      <c r="EX606" s="93"/>
      <c r="EY606" s="93"/>
      <c r="EZ606" s="93"/>
      <c r="FA606" s="93"/>
      <c r="FB606" s="93"/>
      <c r="FC606" s="93"/>
      <c r="FD606" s="93"/>
      <c r="FE606" s="93"/>
      <c r="FF606" s="93"/>
      <c r="FG606" s="93"/>
      <c r="FH606" s="93"/>
      <c r="FI606" s="93"/>
      <c r="FJ606" s="93"/>
      <c r="FK606" s="93"/>
      <c r="FL606" s="93"/>
    </row>
    <row r="607" spans="29:168" ht="12.75"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213"/>
      <c r="AT607" s="213"/>
      <c r="AU607" s="213"/>
      <c r="AV607" s="213"/>
      <c r="AW607" s="213"/>
      <c r="AX607" s="213"/>
      <c r="AY607" s="213"/>
      <c r="AZ607" s="213"/>
      <c r="BA607" s="213"/>
      <c r="BB607" s="213"/>
      <c r="BC607" s="213"/>
      <c r="BD607" s="180"/>
      <c r="BE607" s="180"/>
      <c r="BF607" s="180"/>
      <c r="BG607" s="180"/>
      <c r="BH607" s="180"/>
      <c r="BI607" s="180"/>
      <c r="BJ607" s="180"/>
      <c r="BK607" s="180"/>
      <c r="BL607" s="180"/>
      <c r="BM607" s="180"/>
      <c r="BN607" s="180"/>
      <c r="BO607" s="180"/>
      <c r="BP607" s="180"/>
      <c r="BQ607" s="180"/>
      <c r="BR607" s="180"/>
      <c r="BS607" s="180"/>
      <c r="BT607" s="180"/>
      <c r="BU607" s="180"/>
      <c r="BV607" s="180"/>
      <c r="BW607" s="180"/>
      <c r="BX607" s="180"/>
      <c r="BY607" s="180"/>
      <c r="DR607" s="93"/>
      <c r="DS607" s="93"/>
      <c r="DT607" s="93"/>
      <c r="DU607" s="93"/>
      <c r="DV607" s="93"/>
      <c r="DW607" s="93"/>
      <c r="DX607" s="93"/>
      <c r="DY607" s="93"/>
      <c r="DZ607" s="93"/>
      <c r="EA607" s="93"/>
      <c r="EB607" s="93"/>
      <c r="EC607" s="93"/>
      <c r="ED607" s="93"/>
      <c r="EE607" s="93"/>
      <c r="EF607" s="93"/>
      <c r="EG607" s="93"/>
      <c r="EH607" s="93"/>
      <c r="EI607" s="93"/>
      <c r="EJ607" s="93"/>
      <c r="EK607" s="93"/>
      <c r="EL607" s="93"/>
      <c r="EM607" s="93"/>
      <c r="EN607" s="93"/>
      <c r="EO607" s="93"/>
      <c r="EP607" s="93"/>
      <c r="EQ607" s="93"/>
      <c r="ER607" s="93"/>
      <c r="ES607" s="93"/>
      <c r="ET607" s="93"/>
      <c r="EU607" s="93"/>
      <c r="EV607" s="93"/>
      <c r="EW607" s="93"/>
      <c r="EX607" s="93"/>
      <c r="EY607" s="93"/>
      <c r="EZ607" s="93"/>
      <c r="FA607" s="93"/>
      <c r="FB607" s="93"/>
      <c r="FC607" s="93"/>
      <c r="FD607" s="93"/>
      <c r="FE607" s="93"/>
      <c r="FF607" s="93"/>
      <c r="FG607" s="93"/>
      <c r="FH607" s="93"/>
      <c r="FI607" s="93"/>
      <c r="FJ607" s="93"/>
      <c r="FK607" s="93"/>
      <c r="FL607" s="93"/>
    </row>
    <row r="608" spans="29:168" ht="12.75"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213"/>
      <c r="AT608" s="213"/>
      <c r="AU608" s="213"/>
      <c r="AV608" s="213"/>
      <c r="AW608" s="213"/>
      <c r="AX608" s="213"/>
      <c r="AY608" s="213"/>
      <c r="AZ608" s="213"/>
      <c r="BA608" s="213"/>
      <c r="BB608" s="180"/>
      <c r="BC608" s="180"/>
      <c r="BD608" s="180"/>
      <c r="BE608" s="180"/>
      <c r="BF608" s="180"/>
      <c r="BG608" s="180"/>
      <c r="BH608" s="180"/>
      <c r="BI608" s="180"/>
      <c r="BJ608" s="180"/>
      <c r="BK608" s="180"/>
      <c r="BL608" s="180"/>
      <c r="BM608" s="180"/>
      <c r="BN608" s="180"/>
      <c r="BO608" s="180"/>
      <c r="BP608" s="180"/>
      <c r="BQ608" s="180"/>
      <c r="BR608" s="180"/>
      <c r="BS608" s="180"/>
      <c r="BT608" s="180"/>
      <c r="BU608" s="180"/>
      <c r="BV608" s="180"/>
      <c r="BW608" s="180"/>
      <c r="BX608" s="180"/>
      <c r="BY608" s="180"/>
      <c r="DR608" s="93"/>
      <c r="DS608" s="93"/>
      <c r="DT608" s="93"/>
      <c r="DU608" s="93"/>
      <c r="DV608" s="93"/>
      <c r="DW608" s="93"/>
      <c r="DX608" s="93"/>
      <c r="DY608" s="93"/>
      <c r="DZ608" s="93"/>
      <c r="EA608" s="93"/>
      <c r="EB608" s="93"/>
      <c r="EC608" s="93"/>
      <c r="ED608" s="93"/>
      <c r="EE608" s="93"/>
      <c r="EF608" s="93"/>
      <c r="EG608" s="93"/>
      <c r="EH608" s="93"/>
      <c r="EI608" s="93"/>
      <c r="EJ608" s="93"/>
      <c r="EK608" s="93"/>
      <c r="EL608" s="93"/>
      <c r="EM608" s="93"/>
      <c r="EN608" s="93"/>
      <c r="EO608" s="93"/>
      <c r="EP608" s="93"/>
      <c r="EQ608" s="93"/>
      <c r="ER608" s="93"/>
      <c r="ES608" s="93"/>
      <c r="ET608" s="93"/>
      <c r="EU608" s="93"/>
      <c r="EV608" s="93"/>
      <c r="EW608" s="93"/>
      <c r="EX608" s="93"/>
      <c r="EY608" s="93"/>
      <c r="EZ608" s="93"/>
      <c r="FA608" s="93"/>
      <c r="FB608" s="93"/>
      <c r="FC608" s="93"/>
      <c r="FD608" s="93"/>
      <c r="FE608" s="93"/>
      <c r="FF608" s="93"/>
      <c r="FG608" s="93"/>
      <c r="FH608" s="93"/>
      <c r="FI608" s="93"/>
      <c r="FJ608" s="93"/>
      <c r="FK608" s="93"/>
      <c r="FL608" s="93"/>
    </row>
    <row r="609" spans="29:168" ht="12.75">
      <c r="AC609" s="180"/>
      <c r="AD609" s="180"/>
      <c r="AE609" s="180"/>
      <c r="AF609" s="180"/>
      <c r="AG609" s="180"/>
      <c r="AH609" s="180"/>
      <c r="AI609" s="180"/>
      <c r="AJ609" s="180"/>
      <c r="AK609" s="180"/>
      <c r="AL609" s="180"/>
      <c r="AM609" s="180"/>
      <c r="AN609" s="180"/>
      <c r="AO609" s="180"/>
      <c r="AP609" s="180"/>
      <c r="AQ609" s="180"/>
      <c r="AR609" s="180"/>
      <c r="AS609" s="213"/>
      <c r="AT609" s="213"/>
      <c r="AU609" s="213"/>
      <c r="AV609" s="213"/>
      <c r="AW609" s="213"/>
      <c r="AX609" s="213"/>
      <c r="AY609" s="213"/>
      <c r="AZ609" s="213"/>
      <c r="BA609" s="213"/>
      <c r="BB609" s="180"/>
      <c r="BC609" s="180"/>
      <c r="BD609" s="180"/>
      <c r="BE609" s="180"/>
      <c r="BF609" s="180"/>
      <c r="BG609" s="180"/>
      <c r="BH609" s="180"/>
      <c r="BI609" s="180"/>
      <c r="BJ609" s="180"/>
      <c r="BK609" s="180"/>
      <c r="BL609" s="180"/>
      <c r="BM609" s="180"/>
      <c r="BN609" s="180"/>
      <c r="BO609" s="180"/>
      <c r="BP609" s="180"/>
      <c r="BQ609" s="180"/>
      <c r="BR609" s="180"/>
      <c r="BS609" s="180"/>
      <c r="BT609" s="180"/>
      <c r="BU609" s="180"/>
      <c r="BV609" s="180"/>
      <c r="BW609" s="180"/>
      <c r="BX609" s="180"/>
      <c r="BY609" s="180"/>
      <c r="DR609" s="93"/>
      <c r="DS609" s="93"/>
      <c r="DT609" s="93"/>
      <c r="DU609" s="93"/>
      <c r="DV609" s="93"/>
      <c r="DW609" s="93"/>
      <c r="DX609" s="93"/>
      <c r="DY609" s="93"/>
      <c r="DZ609" s="93"/>
      <c r="EA609" s="93"/>
      <c r="EB609" s="93"/>
      <c r="EC609" s="93"/>
      <c r="ED609" s="93"/>
      <c r="EE609" s="93"/>
      <c r="EF609" s="93"/>
      <c r="EG609" s="93"/>
      <c r="EH609" s="93"/>
      <c r="EI609" s="93"/>
      <c r="EJ609" s="93"/>
      <c r="EK609" s="93"/>
      <c r="EL609" s="93"/>
      <c r="EM609" s="93"/>
      <c r="EN609" s="93"/>
      <c r="EO609" s="93"/>
      <c r="EP609" s="93"/>
      <c r="EQ609" s="93"/>
      <c r="ER609" s="93"/>
      <c r="ES609" s="93"/>
      <c r="ET609" s="93"/>
      <c r="EU609" s="93"/>
      <c r="EV609" s="93"/>
      <c r="EW609" s="93"/>
      <c r="EX609" s="93"/>
      <c r="EY609" s="93"/>
      <c r="EZ609" s="93"/>
      <c r="FA609" s="93"/>
      <c r="FB609" s="93"/>
      <c r="FC609" s="93"/>
      <c r="FD609" s="93"/>
      <c r="FE609" s="93"/>
      <c r="FF609" s="93"/>
      <c r="FG609" s="93"/>
      <c r="FH609" s="93"/>
      <c r="FI609" s="93"/>
      <c r="FJ609" s="93"/>
      <c r="FK609" s="93"/>
      <c r="FL609" s="93"/>
    </row>
    <row r="610" spans="29:168" ht="12.75">
      <c r="AC610" s="214"/>
      <c r="AD610" s="214"/>
      <c r="AE610" s="214"/>
      <c r="AF610" s="214"/>
      <c r="AG610" s="214"/>
      <c r="AH610" s="180"/>
      <c r="AI610" s="180"/>
      <c r="AJ610" s="180"/>
      <c r="AK610" s="180"/>
      <c r="AL610" s="180"/>
      <c r="AM610" s="180"/>
      <c r="AN610" s="180"/>
      <c r="AO610" s="180"/>
      <c r="AP610" s="180"/>
      <c r="AQ610" s="180"/>
      <c r="AR610" s="180"/>
      <c r="AS610" s="213"/>
      <c r="AT610" s="213"/>
      <c r="AU610" s="213"/>
      <c r="AV610" s="213"/>
      <c r="AW610" s="213"/>
      <c r="AX610" s="213"/>
      <c r="AY610" s="213"/>
      <c r="AZ610" s="213"/>
      <c r="BA610" s="213"/>
      <c r="BB610" s="180"/>
      <c r="BC610" s="180"/>
      <c r="BD610" s="180"/>
      <c r="BE610" s="180"/>
      <c r="BF610" s="180"/>
      <c r="BG610" s="180"/>
      <c r="BH610" s="180"/>
      <c r="BI610" s="180"/>
      <c r="BJ610" s="180"/>
      <c r="BK610" s="180"/>
      <c r="BL610" s="180"/>
      <c r="BM610" s="180"/>
      <c r="BN610" s="180"/>
      <c r="BO610" s="180"/>
      <c r="BP610" s="180"/>
      <c r="BQ610" s="180"/>
      <c r="BR610" s="180"/>
      <c r="BS610" s="180"/>
      <c r="BT610" s="180"/>
      <c r="BU610" s="180"/>
      <c r="BV610" s="180"/>
      <c r="BW610" s="180"/>
      <c r="BX610" s="180"/>
      <c r="BY610" s="180"/>
      <c r="DU610" s="93"/>
      <c r="DV610" s="93"/>
      <c r="DW610" s="93"/>
      <c r="DX610" s="93"/>
      <c r="DY610" s="93"/>
      <c r="DZ610" s="93"/>
      <c r="EA610" s="93"/>
      <c r="EB610" s="93"/>
      <c r="EC610" s="93"/>
      <c r="EG610" s="93"/>
      <c r="EH610" s="93"/>
      <c r="EI610" s="93"/>
      <c r="EM610" s="93"/>
      <c r="EN610" s="93"/>
      <c r="EO610" s="93"/>
      <c r="EP610" s="93"/>
      <c r="EQ610" s="93"/>
      <c r="ER610" s="93"/>
      <c r="ES610" s="93"/>
      <c r="ET610" s="93"/>
      <c r="EU610" s="93"/>
      <c r="EV610" s="93"/>
      <c r="EW610" s="93"/>
      <c r="EX610" s="93"/>
      <c r="EY610" s="93"/>
      <c r="EZ610" s="93"/>
      <c r="FA610" s="93"/>
      <c r="FB610" s="93"/>
      <c r="FC610" s="93"/>
      <c r="FD610" s="93"/>
      <c r="FE610" s="93"/>
      <c r="FF610" s="93"/>
      <c r="FG610" s="93"/>
      <c r="FH610" s="93"/>
      <c r="FI610" s="93"/>
      <c r="FJ610" s="93"/>
      <c r="FK610" s="93"/>
      <c r="FL610" s="93"/>
    </row>
    <row r="611" spans="29:168" ht="12.75">
      <c r="AC611" s="214"/>
      <c r="AD611" s="214"/>
      <c r="AE611" s="214"/>
      <c r="AF611" s="214"/>
      <c r="AG611" s="214"/>
      <c r="AH611" s="180"/>
      <c r="AI611" s="180"/>
      <c r="AJ611" s="180"/>
      <c r="AK611" s="180"/>
      <c r="AL611" s="180"/>
      <c r="AM611" s="180"/>
      <c r="AN611" s="180"/>
      <c r="AO611" s="180"/>
      <c r="AP611" s="180"/>
      <c r="AQ611" s="180"/>
      <c r="AR611" s="180"/>
      <c r="AS611" s="213"/>
      <c r="AT611" s="213"/>
      <c r="AU611" s="213"/>
      <c r="AV611" s="213"/>
      <c r="AW611" s="213"/>
      <c r="AX611" s="213"/>
      <c r="AY611" s="213"/>
      <c r="AZ611" s="213"/>
      <c r="BA611" s="213"/>
      <c r="BB611" s="180"/>
      <c r="BC611" s="180"/>
      <c r="BD611" s="180"/>
      <c r="BE611" s="180"/>
      <c r="BF611" s="180"/>
      <c r="BG611" s="180"/>
      <c r="BH611" s="180"/>
      <c r="BI611" s="180"/>
      <c r="BJ611" s="180"/>
      <c r="BK611" s="180"/>
      <c r="BL611" s="180"/>
      <c r="BM611" s="180"/>
      <c r="BN611" s="180"/>
      <c r="BO611" s="180"/>
      <c r="BP611" s="180"/>
      <c r="BQ611" s="180"/>
      <c r="BR611" s="180"/>
      <c r="BS611" s="180"/>
      <c r="BT611" s="180"/>
      <c r="BU611" s="180"/>
      <c r="BV611" s="180"/>
      <c r="BW611" s="180"/>
      <c r="BX611" s="180"/>
      <c r="BY611" s="180"/>
      <c r="DU611" s="93"/>
      <c r="DV611" s="93"/>
      <c r="DW611" s="93"/>
      <c r="DX611" s="93"/>
      <c r="DY611" s="93"/>
      <c r="DZ611" s="93"/>
      <c r="EA611" s="93"/>
      <c r="EB611" s="93"/>
      <c r="EC611" s="93"/>
      <c r="EG611" s="93"/>
      <c r="EH611" s="93"/>
      <c r="EI611" s="93"/>
      <c r="EM611" s="93"/>
      <c r="EN611" s="93"/>
      <c r="EO611" s="93"/>
      <c r="EP611" s="93"/>
      <c r="EQ611" s="93"/>
      <c r="ER611" s="93"/>
      <c r="ES611" s="93"/>
      <c r="ET611" s="93"/>
      <c r="EU611" s="93"/>
      <c r="EV611" s="93"/>
      <c r="EW611" s="93"/>
      <c r="EX611" s="93"/>
      <c r="EY611" s="93"/>
      <c r="EZ611" s="93"/>
      <c r="FA611" s="93"/>
      <c r="FB611" s="93"/>
      <c r="FC611" s="93"/>
      <c r="FD611" s="93"/>
      <c r="FE611" s="93"/>
      <c r="FF611" s="93"/>
      <c r="FG611" s="93"/>
      <c r="FH611" s="93"/>
      <c r="FI611" s="93"/>
      <c r="FJ611" s="93"/>
      <c r="FK611" s="93"/>
      <c r="FL611" s="93"/>
    </row>
    <row r="612" spans="29:168" ht="12.75">
      <c r="AC612" s="214"/>
      <c r="AD612" s="214"/>
      <c r="AE612" s="214"/>
      <c r="AF612" s="214"/>
      <c r="AG612" s="214"/>
      <c r="AH612" s="180"/>
      <c r="AI612" s="180"/>
      <c r="AJ612" s="180"/>
      <c r="AK612" s="180"/>
      <c r="AL612" s="180"/>
      <c r="AM612" s="180"/>
      <c r="AN612" s="180"/>
      <c r="AO612" s="180"/>
      <c r="AP612" s="180"/>
      <c r="AQ612" s="180"/>
      <c r="AR612" s="180"/>
      <c r="AS612" s="213"/>
      <c r="AT612" s="213"/>
      <c r="AU612" s="213"/>
      <c r="AV612" s="213"/>
      <c r="AW612" s="213"/>
      <c r="AX612" s="213"/>
      <c r="AY612" s="213"/>
      <c r="AZ612" s="213"/>
      <c r="BA612" s="213"/>
      <c r="BB612" s="180"/>
      <c r="BC612" s="180"/>
      <c r="BD612" s="180"/>
      <c r="BE612" s="180"/>
      <c r="BF612" s="180"/>
      <c r="BG612" s="180"/>
      <c r="BH612" s="180"/>
      <c r="BI612" s="180"/>
      <c r="BJ612" s="180"/>
      <c r="BK612" s="180"/>
      <c r="BL612" s="180"/>
      <c r="BM612" s="180"/>
      <c r="BN612" s="180"/>
      <c r="BO612" s="180"/>
      <c r="BP612" s="180"/>
      <c r="BQ612" s="180"/>
      <c r="BR612" s="180"/>
      <c r="BS612" s="180"/>
      <c r="BT612" s="180"/>
      <c r="BU612" s="180"/>
      <c r="BV612" s="180"/>
      <c r="BW612" s="180"/>
      <c r="BX612" s="180"/>
      <c r="BY612" s="180"/>
      <c r="DU612" s="93"/>
      <c r="DV612" s="93"/>
      <c r="DW612" s="93"/>
      <c r="DX612" s="93"/>
      <c r="DY612" s="93"/>
      <c r="DZ612" s="93"/>
      <c r="EA612" s="93"/>
      <c r="EB612" s="93"/>
      <c r="EC612" s="93"/>
      <c r="EG612" s="93"/>
      <c r="EH612" s="93"/>
      <c r="EI612" s="93"/>
      <c r="EM612" s="93"/>
      <c r="EN612" s="93"/>
      <c r="EO612" s="93"/>
      <c r="EP612" s="93"/>
      <c r="EQ612" s="93"/>
      <c r="ER612" s="93"/>
      <c r="ES612" s="93"/>
      <c r="ET612" s="93"/>
      <c r="EU612" s="93"/>
      <c r="EV612" s="93"/>
      <c r="EW612" s="93"/>
      <c r="EX612" s="93"/>
      <c r="EY612" s="93"/>
      <c r="EZ612" s="93"/>
      <c r="FA612" s="93"/>
      <c r="FB612" s="93"/>
      <c r="FC612" s="93"/>
      <c r="FD612" s="93"/>
      <c r="FE612" s="93"/>
      <c r="FF612" s="93"/>
      <c r="FG612" s="93"/>
      <c r="FH612" s="93"/>
      <c r="FI612" s="93"/>
      <c r="FJ612" s="93"/>
      <c r="FK612" s="93"/>
      <c r="FL612" s="93"/>
    </row>
    <row r="613" spans="29:168" ht="12.75">
      <c r="AC613" s="214"/>
      <c r="AD613" s="214"/>
      <c r="AE613" s="214"/>
      <c r="AF613" s="214"/>
      <c r="AG613" s="214"/>
      <c r="AH613" s="180"/>
      <c r="AI613" s="180"/>
      <c r="AJ613" s="180"/>
      <c r="AK613" s="180"/>
      <c r="AL613" s="180"/>
      <c r="AM613" s="180"/>
      <c r="AN613" s="180"/>
      <c r="AO613" s="180"/>
      <c r="AP613" s="180"/>
      <c r="AQ613" s="180"/>
      <c r="AR613" s="180"/>
      <c r="AS613" s="213"/>
      <c r="AT613" s="213"/>
      <c r="AU613" s="213"/>
      <c r="AV613" s="213"/>
      <c r="AW613" s="213"/>
      <c r="AX613" s="213"/>
      <c r="AY613" s="213"/>
      <c r="AZ613" s="213"/>
      <c r="BA613" s="180"/>
      <c r="BB613" s="180"/>
      <c r="BC613" s="180"/>
      <c r="BD613" s="180"/>
      <c r="BE613" s="180"/>
      <c r="BF613" s="180"/>
      <c r="BG613" s="180"/>
      <c r="BH613" s="180"/>
      <c r="BI613" s="180"/>
      <c r="BJ613" s="180"/>
      <c r="BK613" s="180"/>
      <c r="BL613" s="180"/>
      <c r="BM613" s="180"/>
      <c r="BN613" s="180"/>
      <c r="BO613" s="180"/>
      <c r="BP613" s="180"/>
      <c r="BQ613" s="180"/>
      <c r="BR613" s="180"/>
      <c r="BS613" s="180"/>
      <c r="BT613" s="180"/>
      <c r="BU613" s="180"/>
      <c r="BV613" s="180"/>
      <c r="BW613" s="180"/>
      <c r="BX613" s="180"/>
      <c r="BY613" s="180"/>
      <c r="DU613" s="93"/>
      <c r="DV613" s="93"/>
      <c r="DW613" s="93"/>
      <c r="DX613" s="93"/>
      <c r="DY613" s="93"/>
      <c r="DZ613" s="93"/>
      <c r="EA613" s="93"/>
      <c r="EB613" s="93"/>
      <c r="EC613" s="93"/>
      <c r="EG613" s="93"/>
      <c r="EH613" s="93"/>
      <c r="EI613" s="93"/>
      <c r="EM613" s="93"/>
      <c r="EN613" s="93"/>
      <c r="EO613" s="93"/>
      <c r="EP613" s="93"/>
      <c r="EQ613" s="93"/>
      <c r="ER613" s="93"/>
      <c r="ES613" s="93"/>
      <c r="ET613" s="93"/>
      <c r="EU613" s="93"/>
      <c r="EV613" s="93"/>
      <c r="EW613" s="93"/>
      <c r="EX613" s="93"/>
      <c r="EY613" s="93"/>
      <c r="EZ613" s="93"/>
      <c r="FA613" s="93"/>
      <c r="FB613" s="93"/>
      <c r="FC613" s="93"/>
      <c r="FD613" s="93"/>
      <c r="FE613" s="93"/>
      <c r="FF613" s="93"/>
      <c r="FG613" s="93"/>
      <c r="FH613" s="93"/>
      <c r="FI613" s="93"/>
      <c r="FJ613" s="93"/>
      <c r="FK613" s="93"/>
      <c r="FL613" s="93"/>
    </row>
    <row r="614" spans="29:168" ht="12.75">
      <c r="AC614" s="214"/>
      <c r="AD614" s="214"/>
      <c r="AE614" s="214"/>
      <c r="AF614" s="214"/>
      <c r="AG614" s="214"/>
      <c r="AH614" s="180"/>
      <c r="AI614" s="180"/>
      <c r="AJ614" s="180"/>
      <c r="AK614" s="180"/>
      <c r="AL614" s="180"/>
      <c r="AM614" s="180"/>
      <c r="AN614" s="180"/>
      <c r="AO614" s="180"/>
      <c r="AP614" s="180"/>
      <c r="AQ614" s="180"/>
      <c r="AR614" s="180"/>
      <c r="AS614" s="213"/>
      <c r="AT614" s="213"/>
      <c r="AU614" s="213"/>
      <c r="AV614" s="213"/>
      <c r="AW614" s="213"/>
      <c r="AX614" s="213"/>
      <c r="AY614" s="213"/>
      <c r="AZ614" s="213"/>
      <c r="BA614" s="180"/>
      <c r="BB614" s="180"/>
      <c r="BC614" s="180"/>
      <c r="BD614" s="180"/>
      <c r="BE614" s="180"/>
      <c r="BF614" s="180"/>
      <c r="BG614" s="180"/>
      <c r="BH614" s="180"/>
      <c r="BI614" s="180"/>
      <c r="BJ614" s="180"/>
      <c r="BK614" s="180"/>
      <c r="BL614" s="180"/>
      <c r="BM614" s="180"/>
      <c r="BN614" s="180"/>
      <c r="BO614" s="180"/>
      <c r="BP614" s="180"/>
      <c r="BQ614" s="180"/>
      <c r="BR614" s="180"/>
      <c r="BS614" s="180"/>
      <c r="BT614" s="180"/>
      <c r="BU614" s="180"/>
      <c r="BV614" s="180"/>
      <c r="BW614" s="180"/>
      <c r="BX614" s="180"/>
      <c r="BY614" s="180"/>
      <c r="DJ614" s="93"/>
      <c r="DU614" s="93"/>
      <c r="DV614" s="93"/>
      <c r="DW614" s="93"/>
      <c r="DX614" s="93"/>
      <c r="DY614" s="93"/>
      <c r="DZ614" s="93"/>
      <c r="EA614" s="93"/>
      <c r="EB614" s="93"/>
      <c r="EC614" s="93"/>
      <c r="EG614" s="93"/>
      <c r="EH614" s="93"/>
      <c r="EI614" s="93"/>
      <c r="EM614" s="93"/>
      <c r="EN614" s="93"/>
      <c r="EO614" s="93"/>
      <c r="FB614" s="93"/>
      <c r="FC614" s="93"/>
      <c r="FD614" s="93"/>
      <c r="FE614" s="93"/>
      <c r="FF614" s="93"/>
      <c r="FG614" s="93"/>
      <c r="FH614" s="93"/>
      <c r="FI614" s="93"/>
      <c r="FJ614" s="93"/>
      <c r="FK614" s="93"/>
      <c r="FL614" s="93"/>
    </row>
    <row r="615" spans="29:168" ht="12.75">
      <c r="AC615" s="214"/>
      <c r="AD615" s="214"/>
      <c r="AE615" s="214"/>
      <c r="AF615" s="214"/>
      <c r="AG615" s="214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0"/>
      <c r="AR615" s="180"/>
      <c r="AS615" s="213"/>
      <c r="AT615" s="213"/>
      <c r="AU615" s="213"/>
      <c r="AV615" s="213"/>
      <c r="AW615" s="213"/>
      <c r="AX615" s="213"/>
      <c r="AY615" s="213"/>
      <c r="AZ615" s="213"/>
      <c r="BA615" s="180"/>
      <c r="BB615" s="180"/>
      <c r="BC615" s="180"/>
      <c r="BD615" s="180"/>
      <c r="BE615" s="180"/>
      <c r="BF615" s="180"/>
      <c r="BG615" s="180"/>
      <c r="BH615" s="180"/>
      <c r="BI615" s="180"/>
      <c r="BJ615" s="180"/>
      <c r="BK615" s="180"/>
      <c r="BL615" s="180"/>
      <c r="BM615" s="180"/>
      <c r="BN615" s="180"/>
      <c r="BO615" s="180"/>
      <c r="BP615" s="180"/>
      <c r="BQ615" s="180"/>
      <c r="BR615" s="180"/>
      <c r="BS615" s="180"/>
      <c r="BT615" s="180"/>
      <c r="BU615" s="180"/>
      <c r="BV615" s="180"/>
      <c r="BW615" s="180"/>
      <c r="BX615" s="180"/>
      <c r="BY615" s="180"/>
      <c r="DK615" s="93"/>
      <c r="DU615" s="93"/>
      <c r="DV615" s="93"/>
      <c r="DW615" s="93"/>
      <c r="DX615" s="93"/>
      <c r="DY615" s="93"/>
      <c r="DZ615" s="93"/>
      <c r="EA615" s="93"/>
      <c r="EB615" s="93"/>
      <c r="EC615" s="93"/>
      <c r="EG615" s="93"/>
      <c r="EH615" s="93"/>
      <c r="EI615" s="93"/>
      <c r="EM615" s="93"/>
      <c r="EN615" s="93"/>
      <c r="EO615" s="93"/>
      <c r="FB615" s="93"/>
      <c r="FC615" s="93"/>
      <c r="FD615" s="93"/>
      <c r="FE615" s="93"/>
      <c r="FF615" s="93"/>
      <c r="FG615" s="93"/>
      <c r="FH615" s="93"/>
      <c r="FI615" s="93"/>
      <c r="FJ615" s="93"/>
      <c r="FK615" s="93"/>
      <c r="FL615" s="93"/>
    </row>
    <row r="616" spans="29:168" ht="12.75">
      <c r="AC616" s="214"/>
      <c r="AD616" s="214"/>
      <c r="AE616" s="214"/>
      <c r="AF616" s="214"/>
      <c r="AG616" s="214"/>
      <c r="AH616" s="180"/>
      <c r="AI616" s="180"/>
      <c r="AJ616" s="180"/>
      <c r="AK616" s="180"/>
      <c r="AL616" s="180"/>
      <c r="AM616" s="180"/>
      <c r="AN616" s="180"/>
      <c r="AO616" s="180"/>
      <c r="AP616" s="180"/>
      <c r="AQ616" s="180"/>
      <c r="AR616" s="180"/>
      <c r="AS616" s="180"/>
      <c r="AT616" s="180"/>
      <c r="AU616" s="180"/>
      <c r="AV616" s="180"/>
      <c r="AW616" s="180"/>
      <c r="AX616" s="213"/>
      <c r="AY616" s="213"/>
      <c r="AZ616" s="213"/>
      <c r="BA616" s="180"/>
      <c r="BB616" s="180"/>
      <c r="BC616" s="180"/>
      <c r="BD616" s="180"/>
      <c r="BE616" s="180"/>
      <c r="BF616" s="180"/>
      <c r="BG616" s="180"/>
      <c r="BH616" s="180"/>
      <c r="BI616" s="180"/>
      <c r="BJ616" s="180"/>
      <c r="BK616" s="180"/>
      <c r="BL616" s="180"/>
      <c r="BM616" s="180"/>
      <c r="BN616" s="180"/>
      <c r="BO616" s="180"/>
      <c r="BP616" s="180"/>
      <c r="BQ616" s="180"/>
      <c r="BR616" s="180"/>
      <c r="BS616" s="180"/>
      <c r="BT616" s="180"/>
      <c r="BU616" s="180"/>
      <c r="BV616" s="180"/>
      <c r="BW616" s="180"/>
      <c r="BX616" s="180"/>
      <c r="BY616" s="180"/>
      <c r="DU616" s="93"/>
      <c r="DV616" s="93"/>
      <c r="DW616" s="93"/>
      <c r="DX616" s="93"/>
      <c r="DY616" s="93"/>
      <c r="DZ616" s="93"/>
      <c r="EA616" s="93"/>
      <c r="EB616" s="93"/>
      <c r="EC616" s="93"/>
      <c r="EG616" s="93"/>
      <c r="EH616" s="93"/>
      <c r="EI616" s="93"/>
      <c r="EM616" s="93"/>
      <c r="EN616" s="93"/>
      <c r="EO616" s="93"/>
      <c r="FB616" s="93"/>
      <c r="FC616" s="93"/>
      <c r="FD616" s="93"/>
      <c r="FE616" s="93"/>
      <c r="FF616" s="93"/>
      <c r="FG616" s="93"/>
      <c r="FH616" s="93"/>
      <c r="FI616" s="93"/>
      <c r="FJ616" s="93"/>
      <c r="FK616" s="93"/>
      <c r="FL616" s="93"/>
    </row>
    <row r="617" spans="29:168" ht="12.75">
      <c r="AC617" s="214"/>
      <c r="AD617" s="214"/>
      <c r="AE617" s="214"/>
      <c r="AF617" s="214"/>
      <c r="AG617" s="214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80"/>
      <c r="AX617" s="213"/>
      <c r="AY617" s="213"/>
      <c r="AZ617" s="213"/>
      <c r="BA617" s="180"/>
      <c r="BB617" s="180"/>
      <c r="BC617" s="180"/>
      <c r="BD617" s="180"/>
      <c r="BE617" s="180"/>
      <c r="BF617" s="180"/>
      <c r="BG617" s="180"/>
      <c r="BH617" s="180"/>
      <c r="BI617" s="180"/>
      <c r="BJ617" s="180"/>
      <c r="BK617" s="180"/>
      <c r="BL617" s="180"/>
      <c r="BM617" s="180"/>
      <c r="BN617" s="180"/>
      <c r="BO617" s="180"/>
      <c r="BP617" s="180"/>
      <c r="BQ617" s="180"/>
      <c r="BR617" s="180"/>
      <c r="BS617" s="180"/>
      <c r="BT617" s="180"/>
      <c r="BU617" s="180"/>
      <c r="BV617" s="180"/>
      <c r="BW617" s="180"/>
      <c r="BX617" s="180"/>
      <c r="BY617" s="180"/>
      <c r="DU617" s="93"/>
      <c r="DV617" s="93"/>
      <c r="DW617" s="93"/>
      <c r="DX617" s="93"/>
      <c r="DY617" s="93"/>
      <c r="DZ617" s="93"/>
      <c r="EA617" s="93"/>
      <c r="EB617" s="93"/>
      <c r="EC617" s="93"/>
      <c r="EG617" s="93"/>
      <c r="EH617" s="93"/>
      <c r="EI617" s="93"/>
      <c r="EM617" s="93"/>
      <c r="EN617" s="93"/>
      <c r="EO617" s="93"/>
      <c r="FB617" s="93"/>
      <c r="FC617" s="93"/>
      <c r="FD617" s="93"/>
      <c r="FE617" s="93"/>
      <c r="FF617" s="93"/>
      <c r="FG617" s="93"/>
      <c r="FH617" s="93"/>
      <c r="FI617" s="93"/>
      <c r="FJ617" s="93"/>
      <c r="FK617" s="93"/>
      <c r="FL617" s="93"/>
    </row>
    <row r="618" spans="29:168" ht="12.75">
      <c r="AC618" s="214"/>
      <c r="AD618" s="214"/>
      <c r="AE618" s="214"/>
      <c r="AF618" s="214"/>
      <c r="AG618" s="214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0"/>
      <c r="AT618" s="180"/>
      <c r="AU618" s="180"/>
      <c r="AV618" s="180"/>
      <c r="AW618" s="180"/>
      <c r="AX618" s="180"/>
      <c r="AY618" s="180"/>
      <c r="AZ618" s="180"/>
      <c r="BA618" s="180"/>
      <c r="BB618" s="180"/>
      <c r="BC618" s="180"/>
      <c r="BD618" s="180"/>
      <c r="BE618" s="180"/>
      <c r="BF618" s="180"/>
      <c r="BG618" s="180"/>
      <c r="BH618" s="180"/>
      <c r="BI618" s="180"/>
      <c r="BJ618" s="180"/>
      <c r="BK618" s="180"/>
      <c r="BL618" s="180"/>
      <c r="BM618" s="180"/>
      <c r="BN618" s="180"/>
      <c r="BO618" s="180"/>
      <c r="BP618" s="180"/>
      <c r="BQ618" s="180"/>
      <c r="BR618" s="180"/>
      <c r="BS618" s="180"/>
      <c r="BT618" s="180"/>
      <c r="BU618" s="180"/>
      <c r="BV618" s="180"/>
      <c r="BW618" s="180"/>
      <c r="BX618" s="180"/>
      <c r="BY618" s="180"/>
      <c r="DU618" s="93"/>
      <c r="DV618" s="93"/>
      <c r="DW618" s="93"/>
      <c r="DX618" s="93"/>
      <c r="DY618" s="93"/>
      <c r="DZ618" s="93"/>
      <c r="EA618" s="93"/>
      <c r="EB618" s="93"/>
      <c r="EC618" s="93"/>
      <c r="EG618" s="93"/>
      <c r="EH618" s="93"/>
      <c r="EI618" s="93"/>
      <c r="EM618" s="93"/>
      <c r="EN618" s="93"/>
      <c r="EO618" s="93"/>
      <c r="FB618" s="93"/>
      <c r="FC618" s="93"/>
      <c r="FD618" s="93"/>
      <c r="FE618" s="93"/>
      <c r="FF618" s="93"/>
      <c r="FG618" s="93"/>
      <c r="FH618" s="93"/>
      <c r="FI618" s="93"/>
      <c r="FJ618" s="93"/>
      <c r="FK618" s="93"/>
      <c r="FL618" s="93"/>
    </row>
    <row r="619" spans="29:168" ht="12.75">
      <c r="AC619" s="214"/>
      <c r="AD619" s="214"/>
      <c r="AE619" s="214"/>
      <c r="AF619" s="214"/>
      <c r="AG619" s="214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0"/>
      <c r="AT619" s="180"/>
      <c r="AU619" s="180"/>
      <c r="AV619" s="180"/>
      <c r="AW619" s="180"/>
      <c r="AX619" s="180"/>
      <c r="AY619" s="180"/>
      <c r="AZ619" s="180"/>
      <c r="BA619" s="180"/>
      <c r="BB619" s="180"/>
      <c r="BC619" s="180"/>
      <c r="BD619" s="180"/>
      <c r="BE619" s="180"/>
      <c r="BF619" s="180"/>
      <c r="BG619" s="180"/>
      <c r="BH619" s="180"/>
      <c r="BI619" s="180"/>
      <c r="BJ619" s="180"/>
      <c r="BK619" s="180"/>
      <c r="BL619" s="180"/>
      <c r="BM619" s="180"/>
      <c r="BN619" s="180"/>
      <c r="BO619" s="180"/>
      <c r="BP619" s="180"/>
      <c r="BQ619" s="180"/>
      <c r="BR619" s="180"/>
      <c r="BS619" s="180"/>
      <c r="BT619" s="180"/>
      <c r="BU619" s="180"/>
      <c r="BV619" s="180"/>
      <c r="BW619" s="180"/>
      <c r="BX619" s="180"/>
      <c r="BY619" s="180"/>
      <c r="DU619" s="93"/>
      <c r="DV619" s="93"/>
      <c r="DW619" s="93"/>
      <c r="DX619" s="93"/>
      <c r="DY619" s="93"/>
      <c r="DZ619" s="93"/>
      <c r="EA619" s="93"/>
      <c r="EB619" s="93"/>
      <c r="EC619" s="93"/>
      <c r="EG619" s="93"/>
      <c r="EH619" s="93"/>
      <c r="EI619" s="93"/>
      <c r="EM619" s="93"/>
      <c r="EN619" s="93"/>
      <c r="EO619" s="93"/>
      <c r="FB619" s="93"/>
      <c r="FC619" s="93"/>
      <c r="FD619" s="93"/>
      <c r="FE619" s="93"/>
      <c r="FF619" s="93"/>
      <c r="FG619" s="93"/>
      <c r="FH619" s="93"/>
      <c r="FI619" s="93"/>
      <c r="FJ619" s="93"/>
      <c r="FK619" s="93"/>
      <c r="FL619" s="93"/>
    </row>
    <row r="620" spans="29:168" ht="12.75">
      <c r="AC620" s="214"/>
      <c r="AD620" s="214"/>
      <c r="AE620" s="214"/>
      <c r="AF620" s="214"/>
      <c r="AG620" s="214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0"/>
      <c r="AT620" s="180"/>
      <c r="AU620" s="180"/>
      <c r="AV620" s="180"/>
      <c r="AW620" s="180"/>
      <c r="AX620" s="180"/>
      <c r="AY620" s="180"/>
      <c r="AZ620" s="180"/>
      <c r="BA620" s="180"/>
      <c r="BB620" s="180"/>
      <c r="BC620" s="180"/>
      <c r="BD620" s="180"/>
      <c r="BE620" s="180"/>
      <c r="BF620" s="180"/>
      <c r="BG620" s="180"/>
      <c r="BH620" s="180"/>
      <c r="BI620" s="180"/>
      <c r="BJ620" s="180"/>
      <c r="BK620" s="180"/>
      <c r="BL620" s="180"/>
      <c r="BM620" s="180"/>
      <c r="BN620" s="180"/>
      <c r="BO620" s="180"/>
      <c r="BP620" s="180"/>
      <c r="BQ620" s="180"/>
      <c r="BR620" s="180"/>
      <c r="BS620" s="180"/>
      <c r="BT620" s="180"/>
      <c r="BU620" s="180"/>
      <c r="BV620" s="180"/>
      <c r="BW620" s="180"/>
      <c r="BX620" s="180"/>
      <c r="BY620" s="180"/>
      <c r="DU620" s="93"/>
      <c r="DV620" s="93"/>
      <c r="DW620" s="93"/>
      <c r="DX620" s="93"/>
      <c r="DY620" s="93"/>
      <c r="DZ620" s="93"/>
      <c r="EA620" s="93"/>
      <c r="EB620" s="93"/>
      <c r="EC620" s="93"/>
      <c r="EG620" s="93"/>
      <c r="EH620" s="93"/>
      <c r="EI620" s="93"/>
      <c r="EM620" s="93"/>
      <c r="EN620" s="93"/>
      <c r="EO620" s="93"/>
      <c r="FB620" s="93"/>
      <c r="FC620" s="93"/>
      <c r="FD620" s="93"/>
      <c r="FE620" s="93"/>
      <c r="FF620" s="93"/>
      <c r="FG620" s="93"/>
      <c r="FH620" s="93"/>
      <c r="FI620" s="93"/>
      <c r="FJ620" s="93"/>
      <c r="FK620" s="93"/>
      <c r="FL620" s="93"/>
    </row>
    <row r="621" spans="29:168" ht="12.75">
      <c r="AC621" s="214"/>
      <c r="AD621" s="214"/>
      <c r="AE621" s="214"/>
      <c r="AF621" s="214"/>
      <c r="AG621" s="214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80"/>
      <c r="AX621" s="180"/>
      <c r="AY621" s="180"/>
      <c r="AZ621" s="180"/>
      <c r="BA621" s="180"/>
      <c r="BB621" s="180"/>
      <c r="BC621" s="180"/>
      <c r="BD621" s="180"/>
      <c r="BE621" s="180"/>
      <c r="BF621" s="180"/>
      <c r="BG621" s="180"/>
      <c r="BH621" s="180"/>
      <c r="BI621" s="180"/>
      <c r="BJ621" s="180"/>
      <c r="BK621" s="180"/>
      <c r="BL621" s="180"/>
      <c r="BM621" s="180"/>
      <c r="BN621" s="180"/>
      <c r="BO621" s="180"/>
      <c r="BP621" s="180"/>
      <c r="BQ621" s="180"/>
      <c r="BR621" s="180"/>
      <c r="BS621" s="180"/>
      <c r="BT621" s="180"/>
      <c r="BU621" s="180"/>
      <c r="BV621" s="180"/>
      <c r="BW621" s="180"/>
      <c r="BX621" s="180"/>
      <c r="BY621" s="180"/>
      <c r="DU621" s="93"/>
      <c r="DV621" s="93"/>
      <c r="DW621" s="93"/>
      <c r="DX621" s="93"/>
      <c r="DY621" s="93"/>
      <c r="DZ621" s="93"/>
      <c r="EA621" s="93"/>
      <c r="EB621" s="93"/>
      <c r="EC621" s="93"/>
      <c r="EG621" s="93"/>
      <c r="EH621" s="93"/>
      <c r="EI621" s="93"/>
      <c r="EM621" s="93"/>
      <c r="EN621" s="93"/>
      <c r="EO621" s="93"/>
      <c r="FB621" s="93"/>
      <c r="FC621" s="93"/>
      <c r="FD621" s="93"/>
      <c r="FE621" s="93"/>
      <c r="FF621" s="93"/>
      <c r="FG621" s="93"/>
      <c r="FH621" s="93"/>
      <c r="FI621" s="93"/>
      <c r="FJ621" s="93"/>
      <c r="FK621" s="93"/>
      <c r="FL621" s="93"/>
    </row>
    <row r="622" spans="29:168" ht="12.75">
      <c r="AC622" s="214"/>
      <c r="AD622" s="214"/>
      <c r="AE622" s="214"/>
      <c r="AF622" s="214"/>
      <c r="AG622" s="214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0"/>
      <c r="AT622" s="180"/>
      <c r="AU622" s="180"/>
      <c r="AV622" s="180"/>
      <c r="AW622" s="180"/>
      <c r="AX622" s="180"/>
      <c r="AY622" s="180"/>
      <c r="AZ622" s="180"/>
      <c r="BA622" s="180"/>
      <c r="BB622" s="180"/>
      <c r="BC622" s="180"/>
      <c r="BD622" s="180"/>
      <c r="BE622" s="180"/>
      <c r="BF622" s="180"/>
      <c r="BG622" s="180"/>
      <c r="BH622" s="180"/>
      <c r="BI622" s="180"/>
      <c r="BJ622" s="180"/>
      <c r="BK622" s="180"/>
      <c r="BL622" s="180"/>
      <c r="BM622" s="180"/>
      <c r="BN622" s="180"/>
      <c r="BO622" s="180"/>
      <c r="BP622" s="180"/>
      <c r="BQ622" s="180"/>
      <c r="BR622" s="180"/>
      <c r="BS622" s="180"/>
      <c r="BT622" s="180"/>
      <c r="BU622" s="180"/>
      <c r="BV622" s="180"/>
      <c r="BW622" s="180"/>
      <c r="BX622" s="180"/>
      <c r="BY622" s="180"/>
      <c r="DU622" s="93"/>
      <c r="DV622" s="93"/>
      <c r="DW622" s="93"/>
      <c r="DX622" s="93"/>
      <c r="DY622" s="93"/>
      <c r="DZ622" s="93"/>
      <c r="EA622" s="93"/>
      <c r="EB622" s="93"/>
      <c r="EC622" s="93"/>
      <c r="EG622" s="93"/>
      <c r="EH622" s="93"/>
      <c r="EI622" s="93"/>
      <c r="EM622" s="93"/>
      <c r="EN622" s="93"/>
      <c r="EO622" s="93"/>
      <c r="FB622" s="93"/>
      <c r="FC622" s="93"/>
      <c r="FD622" s="93"/>
      <c r="FE622" s="93"/>
      <c r="FF622" s="93"/>
      <c r="FG622" s="93"/>
      <c r="FH622" s="93"/>
      <c r="FI622" s="93"/>
      <c r="FJ622" s="93"/>
      <c r="FK622" s="93"/>
      <c r="FL622" s="93"/>
    </row>
    <row r="623" spans="29:168" ht="12.75">
      <c r="AC623" s="214"/>
      <c r="AD623" s="214"/>
      <c r="AE623" s="214"/>
      <c r="AF623" s="214"/>
      <c r="AG623" s="214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0"/>
      <c r="AT623" s="180"/>
      <c r="AU623" s="180"/>
      <c r="AV623" s="180"/>
      <c r="AW623" s="180"/>
      <c r="AX623" s="180"/>
      <c r="AY623" s="180"/>
      <c r="AZ623" s="180"/>
      <c r="BA623" s="180"/>
      <c r="BB623" s="180"/>
      <c r="BC623" s="180"/>
      <c r="BD623" s="180"/>
      <c r="BE623" s="180"/>
      <c r="BF623" s="180"/>
      <c r="BG623" s="180"/>
      <c r="BH623" s="180"/>
      <c r="BI623" s="180"/>
      <c r="BJ623" s="180"/>
      <c r="BK623" s="180"/>
      <c r="BL623" s="180"/>
      <c r="BM623" s="180"/>
      <c r="BN623" s="180"/>
      <c r="BO623" s="180"/>
      <c r="BP623" s="180"/>
      <c r="BQ623" s="180"/>
      <c r="BR623" s="180"/>
      <c r="BS623" s="180"/>
      <c r="BT623" s="180"/>
      <c r="BU623" s="180"/>
      <c r="BV623" s="180"/>
      <c r="BW623" s="180"/>
      <c r="BX623" s="180"/>
      <c r="BY623" s="180"/>
      <c r="DU623" s="93"/>
      <c r="DV623" s="93"/>
      <c r="DW623" s="93"/>
      <c r="DX623" s="93"/>
      <c r="DY623" s="93"/>
      <c r="DZ623" s="93"/>
      <c r="EA623" s="93"/>
      <c r="EB623" s="93"/>
      <c r="EC623" s="93"/>
      <c r="EG623" s="93"/>
      <c r="EH623" s="93"/>
      <c r="EI623" s="93"/>
      <c r="EM623" s="93"/>
      <c r="EN623" s="93"/>
      <c r="EO623" s="93"/>
      <c r="FB623" s="93"/>
      <c r="FC623" s="93"/>
      <c r="FD623" s="93"/>
      <c r="FE623" s="93"/>
      <c r="FF623" s="93"/>
      <c r="FG623" s="93"/>
      <c r="FH623" s="93"/>
      <c r="FI623" s="93"/>
      <c r="FJ623" s="93"/>
      <c r="FK623" s="93"/>
      <c r="FL623" s="93"/>
    </row>
    <row r="624" spans="29:168" ht="12.75">
      <c r="AC624" s="214"/>
      <c r="AD624" s="214"/>
      <c r="AE624" s="214"/>
      <c r="AF624" s="214"/>
      <c r="AG624" s="214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180"/>
      <c r="BE624" s="180"/>
      <c r="BF624" s="180"/>
      <c r="BG624" s="180"/>
      <c r="BH624" s="180"/>
      <c r="BI624" s="180"/>
      <c r="BJ624" s="180"/>
      <c r="BK624" s="180"/>
      <c r="BL624" s="180"/>
      <c r="BM624" s="180"/>
      <c r="BN624" s="180"/>
      <c r="BO624" s="180"/>
      <c r="BP624" s="180"/>
      <c r="BQ624" s="180"/>
      <c r="BR624" s="180"/>
      <c r="BS624" s="180"/>
      <c r="BT624" s="180"/>
      <c r="BU624" s="180"/>
      <c r="BV624" s="180"/>
      <c r="BW624" s="180"/>
      <c r="BX624" s="180"/>
      <c r="BY624" s="180"/>
      <c r="DU624" s="93"/>
      <c r="DV624" s="93"/>
      <c r="DW624" s="93"/>
      <c r="DX624" s="93"/>
      <c r="DY624" s="93"/>
      <c r="DZ624" s="93"/>
      <c r="EA624" s="93"/>
      <c r="EB624" s="93"/>
      <c r="EC624" s="93"/>
      <c r="EG624" s="93"/>
      <c r="EH624" s="93"/>
      <c r="EI624" s="93"/>
      <c r="EM624" s="93"/>
      <c r="EN624" s="93"/>
      <c r="EO624" s="93"/>
      <c r="FB624" s="93"/>
      <c r="FC624" s="93"/>
      <c r="FD624" s="93"/>
      <c r="FE624" s="93"/>
      <c r="FF624" s="93"/>
      <c r="FG624" s="93"/>
      <c r="FH624" s="93"/>
      <c r="FI624" s="93"/>
      <c r="FJ624" s="93"/>
      <c r="FK624" s="93"/>
      <c r="FL624" s="93"/>
    </row>
    <row r="625" spans="29:168" ht="12.75">
      <c r="AC625" s="214"/>
      <c r="AD625" s="214"/>
      <c r="AE625" s="214"/>
      <c r="AF625" s="214"/>
      <c r="AG625" s="214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180"/>
      <c r="BE625" s="180"/>
      <c r="BF625" s="180"/>
      <c r="BG625" s="180"/>
      <c r="BH625" s="180"/>
      <c r="BI625" s="180"/>
      <c r="BJ625" s="180"/>
      <c r="BK625" s="180"/>
      <c r="BL625" s="180"/>
      <c r="BM625" s="180"/>
      <c r="BN625" s="180"/>
      <c r="BO625" s="180"/>
      <c r="BP625" s="180"/>
      <c r="BQ625" s="180"/>
      <c r="BR625" s="180"/>
      <c r="BS625" s="180"/>
      <c r="BT625" s="180"/>
      <c r="BU625" s="180"/>
      <c r="BV625" s="180"/>
      <c r="BW625" s="180"/>
      <c r="BX625" s="180"/>
      <c r="BY625" s="180"/>
      <c r="DU625" s="93"/>
      <c r="DV625" s="93"/>
      <c r="DW625" s="93"/>
      <c r="DX625" s="93"/>
      <c r="DY625" s="93"/>
      <c r="DZ625" s="93"/>
      <c r="EA625" s="93"/>
      <c r="EB625" s="93"/>
      <c r="EC625" s="93"/>
      <c r="EG625" s="93"/>
      <c r="EH625" s="93"/>
      <c r="EI625" s="93"/>
      <c r="EM625" s="93"/>
      <c r="EN625" s="93"/>
      <c r="EO625" s="93"/>
      <c r="FB625" s="93"/>
      <c r="FC625" s="93"/>
      <c r="FD625" s="93"/>
      <c r="FE625" s="93"/>
      <c r="FF625" s="93"/>
      <c r="FG625" s="93"/>
      <c r="FH625" s="93"/>
      <c r="FI625" s="93"/>
      <c r="FJ625" s="93"/>
      <c r="FK625" s="93"/>
      <c r="FL625" s="93"/>
    </row>
    <row r="626" spans="29:168" ht="12.75">
      <c r="AC626" s="214"/>
      <c r="AD626" s="214"/>
      <c r="AE626" s="214"/>
      <c r="AF626" s="214"/>
      <c r="AG626" s="214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180"/>
      <c r="BE626" s="180"/>
      <c r="BF626" s="180"/>
      <c r="BG626" s="180"/>
      <c r="BH626" s="220"/>
      <c r="BI626" s="214"/>
      <c r="BJ626" s="214"/>
      <c r="BK626" s="214"/>
      <c r="BL626" s="214"/>
      <c r="BM626" s="214"/>
      <c r="BN626" s="214"/>
      <c r="BO626" s="180"/>
      <c r="BP626" s="180"/>
      <c r="BQ626" s="180"/>
      <c r="BR626" s="180"/>
      <c r="BS626" s="180"/>
      <c r="BT626" s="180"/>
      <c r="BU626" s="180"/>
      <c r="BV626" s="180"/>
      <c r="BW626" s="180"/>
      <c r="BX626" s="180"/>
      <c r="BY626" s="180"/>
      <c r="DU626" s="93"/>
      <c r="DV626" s="93"/>
      <c r="DW626" s="93"/>
      <c r="DX626" s="93"/>
      <c r="DY626" s="93"/>
      <c r="DZ626" s="93"/>
      <c r="EA626" s="93"/>
      <c r="EB626" s="93"/>
      <c r="EC626" s="93"/>
      <c r="EG626" s="93"/>
      <c r="EH626" s="93"/>
      <c r="EI626" s="93"/>
      <c r="EM626" s="93"/>
      <c r="EN626" s="93"/>
      <c r="EO626" s="93"/>
      <c r="FB626" s="93"/>
      <c r="FC626" s="93"/>
      <c r="FD626" s="93"/>
      <c r="FE626" s="93"/>
      <c r="FF626" s="93"/>
      <c r="FG626" s="93"/>
      <c r="FH626" s="93"/>
      <c r="FI626" s="93"/>
      <c r="FJ626" s="93"/>
      <c r="FK626" s="93"/>
      <c r="FL626" s="93"/>
    </row>
    <row r="627" spans="29:168" ht="12.75">
      <c r="AC627" s="214"/>
      <c r="AD627" s="214"/>
      <c r="AE627" s="214"/>
      <c r="AF627" s="214"/>
      <c r="AG627" s="214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180"/>
      <c r="BE627" s="180"/>
      <c r="BF627" s="180"/>
      <c r="BG627" s="180"/>
      <c r="BH627" s="220"/>
      <c r="BI627" s="214"/>
      <c r="BJ627" s="214"/>
      <c r="BK627" s="214"/>
      <c r="BL627" s="214"/>
      <c r="BM627" s="214"/>
      <c r="BN627" s="214"/>
      <c r="BO627" s="180"/>
      <c r="BP627" s="180"/>
      <c r="BQ627" s="180"/>
      <c r="BR627" s="180"/>
      <c r="BS627" s="180"/>
      <c r="BT627" s="180"/>
      <c r="BU627" s="180"/>
      <c r="BV627" s="180"/>
      <c r="BW627" s="180"/>
      <c r="BX627" s="180"/>
      <c r="BY627" s="180"/>
      <c r="DU627" s="93"/>
      <c r="DV627" s="93"/>
      <c r="DW627" s="93"/>
      <c r="DX627" s="93"/>
      <c r="DY627" s="93"/>
      <c r="DZ627" s="93"/>
      <c r="EA627" s="93"/>
      <c r="EB627" s="93"/>
      <c r="EC627" s="93"/>
      <c r="EG627" s="93"/>
      <c r="EH627" s="93"/>
      <c r="EI627" s="93"/>
      <c r="EM627" s="93"/>
      <c r="EN627" s="93"/>
      <c r="EO627" s="93"/>
      <c r="FB627" s="93"/>
      <c r="FC627" s="93"/>
      <c r="FD627" s="93"/>
      <c r="FE627" s="93"/>
      <c r="FF627" s="93"/>
      <c r="FG627" s="93"/>
      <c r="FH627" s="93"/>
      <c r="FI627" s="93"/>
      <c r="FJ627" s="93"/>
      <c r="FK627" s="93"/>
      <c r="FL627" s="93"/>
    </row>
    <row r="628" spans="29:168" ht="12.75">
      <c r="AC628" s="214"/>
      <c r="AD628" s="214"/>
      <c r="AE628" s="214"/>
      <c r="AF628" s="214"/>
      <c r="AG628" s="214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180"/>
      <c r="BE628" s="180"/>
      <c r="BG628" s="180"/>
      <c r="BH628" s="220"/>
      <c r="BI628" s="214"/>
      <c r="BJ628" s="214"/>
      <c r="BK628" s="214"/>
      <c r="BL628" s="214"/>
      <c r="BM628" s="214"/>
      <c r="BN628" s="214"/>
      <c r="BO628" s="180"/>
      <c r="BP628" s="180"/>
      <c r="BQ628" s="180"/>
      <c r="BR628" s="180"/>
      <c r="BS628" s="180"/>
      <c r="BT628" s="180"/>
      <c r="BU628" s="180"/>
      <c r="BV628" s="180"/>
      <c r="BW628" s="180"/>
      <c r="BX628" s="180"/>
      <c r="BY628" s="180"/>
      <c r="DU628" s="93"/>
      <c r="DV628" s="93"/>
      <c r="DW628" s="93"/>
      <c r="DX628" s="93"/>
      <c r="DY628" s="93"/>
      <c r="DZ628" s="93"/>
      <c r="EA628" s="93"/>
      <c r="EB628" s="93"/>
      <c r="EC628" s="93"/>
      <c r="EG628" s="93"/>
      <c r="EH628" s="93"/>
      <c r="EI628" s="93"/>
      <c r="EM628" s="93"/>
      <c r="EN628" s="93"/>
      <c r="EO628" s="93"/>
      <c r="FB628" s="93"/>
      <c r="FC628" s="93"/>
      <c r="FD628" s="93"/>
      <c r="FE628" s="93"/>
      <c r="FF628" s="93"/>
      <c r="FG628" s="93"/>
      <c r="FH628" s="93"/>
      <c r="FI628" s="93"/>
      <c r="FJ628" s="93"/>
      <c r="FK628" s="93"/>
      <c r="FL628" s="93"/>
    </row>
    <row r="629" spans="29:168" ht="12.75">
      <c r="AC629" s="214"/>
      <c r="AD629" s="214"/>
      <c r="AE629" s="214"/>
      <c r="AF629" s="214"/>
      <c r="AG629" s="214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H629" s="220"/>
      <c r="BI629" s="214"/>
      <c r="BJ629" s="214"/>
      <c r="BK629" s="214"/>
      <c r="BL629" s="214"/>
      <c r="BM629" s="214"/>
      <c r="BN629" s="214"/>
      <c r="BO629" s="180"/>
      <c r="BP629" s="180"/>
      <c r="BQ629" s="180"/>
      <c r="BR629" s="180"/>
      <c r="BS629" s="180"/>
      <c r="BT629" s="180"/>
      <c r="BU629" s="180"/>
      <c r="BV629" s="180"/>
      <c r="BW629" s="180"/>
      <c r="BX629" s="180"/>
      <c r="BY629" s="180"/>
      <c r="DU629" s="93"/>
      <c r="DV629" s="93"/>
      <c r="DW629" s="93"/>
      <c r="DX629" s="93"/>
      <c r="DY629" s="93"/>
      <c r="DZ629" s="93"/>
      <c r="EA629" s="93"/>
      <c r="EB629" s="93"/>
      <c r="EC629" s="93"/>
      <c r="EG629" s="93"/>
      <c r="EH629" s="93"/>
      <c r="EI629" s="93"/>
      <c r="EM629" s="93"/>
      <c r="EN629" s="93"/>
      <c r="EO629" s="93"/>
      <c r="FB629" s="93"/>
      <c r="FC629" s="93"/>
      <c r="FD629" s="93"/>
      <c r="FE629" s="93"/>
      <c r="FF629" s="93"/>
      <c r="FG629" s="93"/>
      <c r="FH629" s="93"/>
      <c r="FI629" s="93"/>
      <c r="FJ629" s="93"/>
      <c r="FK629" s="93"/>
      <c r="FL629" s="93"/>
    </row>
    <row r="630" spans="29:168" ht="12.75">
      <c r="AC630" s="214"/>
      <c r="AD630" s="214"/>
      <c r="AE630" s="214"/>
      <c r="AF630" s="214"/>
      <c r="AG630" s="214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H630" s="220"/>
      <c r="BI630" s="214"/>
      <c r="BJ630" s="214"/>
      <c r="BK630" s="214"/>
      <c r="BL630" s="214"/>
      <c r="BM630" s="214"/>
      <c r="BN630" s="214"/>
      <c r="BO630" s="180"/>
      <c r="BP630" s="180"/>
      <c r="BQ630" s="180"/>
      <c r="BR630" s="180"/>
      <c r="BS630" s="180"/>
      <c r="BT630" s="180"/>
      <c r="BU630" s="180"/>
      <c r="BV630" s="180"/>
      <c r="BW630" s="180"/>
      <c r="BX630" s="180"/>
      <c r="BY630" s="180"/>
      <c r="DU630" s="93"/>
      <c r="DV630" s="93"/>
      <c r="DW630" s="93"/>
      <c r="DX630" s="93"/>
      <c r="DY630" s="93"/>
      <c r="DZ630" s="93"/>
      <c r="EA630" s="93"/>
      <c r="EB630" s="93"/>
      <c r="EC630" s="93"/>
      <c r="EG630" s="93"/>
      <c r="EH630" s="93"/>
      <c r="EI630" s="93"/>
      <c r="EM630" s="93"/>
      <c r="EN630" s="93"/>
      <c r="EO630" s="93"/>
      <c r="FB630" s="93"/>
      <c r="FC630" s="93"/>
      <c r="FD630" s="93"/>
      <c r="FE630" s="93"/>
      <c r="FF630" s="93"/>
      <c r="FG630" s="93"/>
      <c r="FH630" s="93"/>
      <c r="FI630" s="93"/>
      <c r="FJ630" s="93"/>
      <c r="FK630" s="93"/>
      <c r="FL630" s="93"/>
    </row>
    <row r="631" spans="29:168" ht="12.75">
      <c r="AC631" s="214"/>
      <c r="AD631" s="214"/>
      <c r="AE631" s="214"/>
      <c r="AF631" s="214"/>
      <c r="AG631" s="214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H631" s="220"/>
      <c r="BI631" s="214"/>
      <c r="BJ631" s="214"/>
      <c r="BK631" s="214"/>
      <c r="BL631" s="214"/>
      <c r="BM631" s="214"/>
      <c r="BN631" s="214"/>
      <c r="BO631" s="180"/>
      <c r="BP631" s="180"/>
      <c r="BQ631" s="180"/>
      <c r="BR631" s="180"/>
      <c r="BS631" s="180"/>
      <c r="BT631" s="180"/>
      <c r="BU631" s="180"/>
      <c r="BV631" s="180"/>
      <c r="BW631" s="180"/>
      <c r="BX631" s="180"/>
      <c r="BY631" s="180"/>
      <c r="DU631" s="93"/>
      <c r="DV631" s="93"/>
      <c r="DW631" s="93"/>
      <c r="DX631" s="93"/>
      <c r="DY631" s="93"/>
      <c r="DZ631" s="93"/>
      <c r="EA631" s="93"/>
      <c r="EB631" s="93"/>
      <c r="EC631" s="93"/>
      <c r="EG631" s="93"/>
      <c r="EH631" s="93"/>
      <c r="EI631" s="93"/>
      <c r="EM631" s="93"/>
      <c r="EN631" s="93"/>
      <c r="EO631" s="93"/>
      <c r="FB631" s="93"/>
      <c r="FC631" s="93"/>
      <c r="FD631" s="93"/>
      <c r="FE631" s="93"/>
      <c r="FF631" s="93"/>
      <c r="FG631" s="93"/>
      <c r="FH631" s="93"/>
      <c r="FI631" s="93"/>
      <c r="FJ631" s="93"/>
      <c r="FK631" s="93"/>
      <c r="FL631" s="93"/>
    </row>
    <row r="632" spans="29:168" ht="12.75">
      <c r="AC632" s="214"/>
      <c r="AD632" s="214"/>
      <c r="AE632" s="214"/>
      <c r="AF632" s="214"/>
      <c r="AG632" s="214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H632" s="220"/>
      <c r="BI632" s="214"/>
      <c r="BJ632" s="214"/>
      <c r="BK632" s="214"/>
      <c r="BL632" s="214"/>
      <c r="BM632" s="214"/>
      <c r="BN632" s="214"/>
      <c r="BO632" s="180"/>
      <c r="BP632" s="180"/>
      <c r="BQ632" s="180"/>
      <c r="BR632" s="180"/>
      <c r="BS632" s="180"/>
      <c r="BT632" s="180"/>
      <c r="BU632" s="180"/>
      <c r="BV632" s="180"/>
      <c r="BW632" s="180"/>
      <c r="BX632" s="180"/>
      <c r="BY632" s="180"/>
      <c r="DL632" s="93"/>
      <c r="DU632" s="93"/>
      <c r="DV632" s="93"/>
      <c r="DW632" s="93"/>
      <c r="DX632" s="93"/>
      <c r="DY632" s="93"/>
      <c r="DZ632" s="93"/>
      <c r="EA632" s="93"/>
      <c r="EB632" s="93"/>
      <c r="EC632" s="93"/>
      <c r="EG632" s="93"/>
      <c r="EH632" s="93"/>
      <c r="EI632" s="93"/>
      <c r="EM632" s="93"/>
      <c r="EN632" s="93"/>
      <c r="EO632" s="93"/>
      <c r="FB632" s="93"/>
      <c r="FC632" s="93"/>
      <c r="FD632" s="93"/>
      <c r="FE632" s="93"/>
      <c r="FF632" s="93"/>
      <c r="FG632" s="93"/>
      <c r="FH632" s="93"/>
      <c r="FI632" s="93"/>
      <c r="FJ632" s="93"/>
      <c r="FK632" s="93"/>
      <c r="FL632" s="93"/>
    </row>
    <row r="633" spans="29:168" ht="12.75">
      <c r="AC633" s="214"/>
      <c r="AD633" s="214"/>
      <c r="AE633" s="214"/>
      <c r="AF633" s="214"/>
      <c r="AG633" s="214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  <c r="BA633" s="180"/>
      <c r="BB633" s="180"/>
      <c r="BC633" s="180"/>
      <c r="BH633" s="220"/>
      <c r="BI633" s="214"/>
      <c r="BJ633" s="214"/>
      <c r="BK633" s="214"/>
      <c r="BL633" s="214"/>
      <c r="BM633" s="214"/>
      <c r="BN633" s="214"/>
      <c r="BO633" s="180"/>
      <c r="BP633" s="180"/>
      <c r="BQ633" s="180"/>
      <c r="BR633" s="180"/>
      <c r="BS633" s="180"/>
      <c r="BT633" s="180"/>
      <c r="BU633" s="180"/>
      <c r="BV633" s="180"/>
      <c r="BW633" s="180"/>
      <c r="BX633" s="180"/>
      <c r="BY633" s="180"/>
      <c r="DU633" s="93"/>
      <c r="DV633" s="93"/>
      <c r="DW633" s="93"/>
      <c r="DX633" s="93"/>
      <c r="DY633" s="93"/>
      <c r="DZ633" s="93"/>
      <c r="EA633" s="93"/>
      <c r="EB633" s="93"/>
      <c r="EC633" s="93"/>
      <c r="EG633" s="93"/>
      <c r="EH633" s="93"/>
      <c r="EI633" s="93"/>
      <c r="EM633" s="93"/>
      <c r="EN633" s="93"/>
      <c r="EO633" s="93"/>
      <c r="FB633" s="93"/>
      <c r="FC633" s="93"/>
      <c r="FD633" s="93"/>
      <c r="FE633" s="93"/>
      <c r="FF633" s="93"/>
      <c r="FG633" s="93"/>
      <c r="FH633" s="93"/>
      <c r="FI633" s="93"/>
      <c r="FJ633" s="93"/>
      <c r="FK633" s="93"/>
      <c r="FL633" s="93"/>
    </row>
    <row r="634" spans="29:168" ht="12.75">
      <c r="AC634" s="214"/>
      <c r="AD634" s="214"/>
      <c r="AE634" s="214"/>
      <c r="AF634" s="214"/>
      <c r="AG634" s="214"/>
      <c r="AH634" s="180"/>
      <c r="AI634" s="180"/>
      <c r="AJ634" s="180"/>
      <c r="AK634" s="180"/>
      <c r="AL634" s="180"/>
      <c r="AM634" s="180"/>
      <c r="AN634" s="180"/>
      <c r="AO634" s="180"/>
      <c r="AP634" s="180"/>
      <c r="AQ634" s="180"/>
      <c r="AR634" s="180"/>
      <c r="AS634" s="180"/>
      <c r="AT634" s="180"/>
      <c r="AU634" s="180"/>
      <c r="AV634" s="180"/>
      <c r="AW634" s="180"/>
      <c r="AX634" s="180"/>
      <c r="AY634" s="180"/>
      <c r="AZ634" s="180"/>
      <c r="BA634" s="180"/>
      <c r="BB634" s="180"/>
      <c r="BC634" s="180"/>
      <c r="BH634" s="220"/>
      <c r="BI634" s="214"/>
      <c r="BJ634" s="214"/>
      <c r="BK634" s="214"/>
      <c r="BL634" s="214"/>
      <c r="BM634" s="214"/>
      <c r="BN634" s="214"/>
      <c r="BO634" s="180"/>
      <c r="BP634" s="180"/>
      <c r="BQ634" s="180"/>
      <c r="BR634" s="180"/>
      <c r="BS634" s="180"/>
      <c r="BT634" s="180"/>
      <c r="BU634" s="180"/>
      <c r="BV634" s="180"/>
      <c r="BW634" s="180"/>
      <c r="BX634" s="180"/>
      <c r="BY634" s="180"/>
      <c r="DM634" s="93"/>
      <c r="DN634" s="93"/>
      <c r="DO634" s="93"/>
      <c r="DP634" s="93"/>
      <c r="DQ634" s="93"/>
      <c r="DU634" s="93"/>
      <c r="DV634" s="93"/>
      <c r="DW634" s="93"/>
      <c r="DX634" s="93"/>
      <c r="DY634" s="93"/>
      <c r="DZ634" s="93"/>
      <c r="EA634" s="93"/>
      <c r="EB634" s="93"/>
      <c r="EC634" s="93"/>
      <c r="EG634" s="93"/>
      <c r="EH634" s="93"/>
      <c r="EI634" s="93"/>
      <c r="EM634" s="93"/>
      <c r="EN634" s="93"/>
      <c r="EO634" s="93"/>
      <c r="FB634" s="93"/>
      <c r="FC634" s="93"/>
      <c r="FD634" s="93"/>
      <c r="FE634" s="93"/>
      <c r="FF634" s="93"/>
      <c r="FG634" s="93"/>
      <c r="FH634" s="93"/>
      <c r="FI634" s="93"/>
      <c r="FJ634" s="93"/>
      <c r="FK634" s="93"/>
      <c r="FL634" s="93"/>
    </row>
    <row r="635" spans="29:168" ht="12.75">
      <c r="AC635" s="214"/>
      <c r="AD635" s="214"/>
      <c r="AE635" s="214"/>
      <c r="AF635" s="214"/>
      <c r="AG635" s="214"/>
      <c r="AH635" s="180"/>
      <c r="AI635" s="180"/>
      <c r="AJ635" s="180"/>
      <c r="AK635" s="180"/>
      <c r="AL635" s="180"/>
      <c r="AM635" s="180"/>
      <c r="AN635" s="180"/>
      <c r="AO635" s="180"/>
      <c r="AP635" s="180"/>
      <c r="AQ635" s="180"/>
      <c r="AR635" s="180"/>
      <c r="AS635" s="180"/>
      <c r="AT635" s="180"/>
      <c r="AU635" s="180"/>
      <c r="AV635" s="180"/>
      <c r="AW635" s="180"/>
      <c r="AX635" s="180"/>
      <c r="AY635" s="180"/>
      <c r="AZ635" s="180"/>
      <c r="BA635" s="180"/>
      <c r="BB635" s="180"/>
      <c r="BC635" s="180"/>
      <c r="BH635" s="220"/>
      <c r="BI635" s="214"/>
      <c r="BJ635" s="214"/>
      <c r="BK635" s="214"/>
      <c r="BL635" s="214"/>
      <c r="BM635" s="214"/>
      <c r="BN635" s="214"/>
      <c r="BO635" s="180"/>
      <c r="BP635" s="180"/>
      <c r="BQ635" s="180"/>
      <c r="BR635" s="180"/>
      <c r="BS635" s="180"/>
      <c r="BT635" s="180"/>
      <c r="BU635" s="180"/>
      <c r="BV635" s="180"/>
      <c r="BW635" s="180"/>
      <c r="BX635" s="180"/>
      <c r="BY635" s="180"/>
      <c r="DU635" s="93"/>
      <c r="DV635" s="93"/>
      <c r="DW635" s="93"/>
      <c r="DX635" s="93"/>
      <c r="DY635" s="93"/>
      <c r="DZ635" s="93"/>
      <c r="EA635" s="93"/>
      <c r="EB635" s="93"/>
      <c r="EC635" s="93"/>
      <c r="EG635" s="93"/>
      <c r="EH635" s="93"/>
      <c r="EI635" s="93"/>
      <c r="EM635" s="93"/>
      <c r="EN635" s="93"/>
      <c r="EO635" s="93"/>
      <c r="FB635" s="93"/>
      <c r="FC635" s="93"/>
      <c r="FD635" s="93"/>
      <c r="FE635" s="93"/>
      <c r="FF635" s="93"/>
      <c r="FG635" s="93"/>
      <c r="FH635" s="93"/>
      <c r="FI635" s="93"/>
      <c r="FJ635" s="93"/>
      <c r="FK635" s="93"/>
      <c r="FL635" s="93"/>
    </row>
    <row r="636" spans="29:168" ht="12.75">
      <c r="AC636" s="214"/>
      <c r="AD636" s="214"/>
      <c r="AE636" s="214"/>
      <c r="AF636" s="214"/>
      <c r="AG636" s="214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0"/>
      <c r="AT636" s="180"/>
      <c r="AU636" s="180"/>
      <c r="AV636" s="180"/>
      <c r="AW636" s="180"/>
      <c r="AX636" s="180"/>
      <c r="AY636" s="180"/>
      <c r="AZ636" s="180"/>
      <c r="BA636" s="180"/>
      <c r="BB636" s="180"/>
      <c r="BC636" s="180"/>
      <c r="BH636" s="220"/>
      <c r="BI636" s="214"/>
      <c r="BJ636" s="214"/>
      <c r="BK636" s="214"/>
      <c r="BL636" s="214"/>
      <c r="BM636" s="214"/>
      <c r="BN636" s="214"/>
      <c r="BO636" s="180"/>
      <c r="BP636" s="180"/>
      <c r="BQ636" s="180"/>
      <c r="BR636" s="180"/>
      <c r="BS636" s="180"/>
      <c r="BT636" s="180"/>
      <c r="BU636" s="180"/>
      <c r="BV636" s="180"/>
      <c r="BW636" s="180"/>
      <c r="BX636" s="180"/>
      <c r="BY636" s="180"/>
      <c r="DU636" s="93"/>
      <c r="DV636" s="93"/>
      <c r="DW636" s="93"/>
      <c r="DX636" s="93"/>
      <c r="DY636" s="93"/>
      <c r="DZ636" s="93"/>
      <c r="EA636" s="93"/>
      <c r="EB636" s="93"/>
      <c r="EC636" s="93"/>
      <c r="EG636" s="93"/>
      <c r="EH636" s="93"/>
      <c r="EI636" s="93"/>
      <c r="EM636" s="93"/>
      <c r="EN636" s="93"/>
      <c r="EO636" s="93"/>
      <c r="FB636" s="93"/>
      <c r="FC636" s="93"/>
      <c r="FD636" s="93"/>
      <c r="FE636" s="93"/>
      <c r="FF636" s="93"/>
      <c r="FG636" s="93"/>
      <c r="FH636" s="93"/>
      <c r="FI636" s="93"/>
      <c r="FJ636" s="93"/>
      <c r="FK636" s="93"/>
      <c r="FL636" s="93"/>
    </row>
    <row r="637" spans="29:168" ht="12.75">
      <c r="AC637" s="214"/>
      <c r="AD637" s="214"/>
      <c r="AE637" s="214"/>
      <c r="AF637" s="214"/>
      <c r="AG637" s="214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0"/>
      <c r="AZ637" s="180"/>
      <c r="BA637" s="180"/>
      <c r="BB637" s="180"/>
      <c r="BC637" s="180"/>
      <c r="BH637" s="220"/>
      <c r="BI637" s="214"/>
      <c r="BJ637" s="214"/>
      <c r="BK637" s="214"/>
      <c r="BL637" s="214"/>
      <c r="BM637" s="214"/>
      <c r="BN637" s="214"/>
      <c r="BO637" s="180"/>
      <c r="BP637" s="180"/>
      <c r="BQ637" s="180"/>
      <c r="BR637" s="180"/>
      <c r="BS637" s="180"/>
      <c r="BT637" s="180"/>
      <c r="BU637" s="180"/>
      <c r="BV637" s="180"/>
      <c r="BW637" s="180"/>
      <c r="BX637" s="180"/>
      <c r="BY637" s="180"/>
      <c r="DU637" s="93"/>
      <c r="DV637" s="93"/>
      <c r="DW637" s="93"/>
      <c r="DX637" s="93"/>
      <c r="DY637" s="93"/>
      <c r="DZ637" s="93"/>
      <c r="EA637" s="93"/>
      <c r="EB637" s="93"/>
      <c r="EC637" s="93"/>
      <c r="EG637" s="93"/>
      <c r="EH637" s="93"/>
      <c r="EI637" s="93"/>
      <c r="EM637" s="93"/>
      <c r="EN637" s="93"/>
      <c r="EO637" s="93"/>
      <c r="FB637" s="93"/>
      <c r="FC637" s="93"/>
      <c r="FD637" s="93"/>
      <c r="FE637" s="93"/>
      <c r="FF637" s="93"/>
      <c r="FG637" s="93"/>
      <c r="FH637" s="93"/>
      <c r="FI637" s="93"/>
      <c r="FJ637" s="93"/>
      <c r="FK637" s="93"/>
      <c r="FL637" s="93"/>
    </row>
    <row r="638" spans="29:168" ht="12.75">
      <c r="AC638" s="214"/>
      <c r="AD638" s="214"/>
      <c r="AE638" s="214"/>
      <c r="AF638" s="214"/>
      <c r="AG638" s="214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0"/>
      <c r="AZ638" s="180"/>
      <c r="BA638" s="180"/>
      <c r="BB638" s="180"/>
      <c r="BC638" s="180"/>
      <c r="BH638" s="220"/>
      <c r="BI638" s="214"/>
      <c r="BJ638" s="214"/>
      <c r="BK638" s="214"/>
      <c r="BL638" s="214"/>
      <c r="BM638" s="214"/>
      <c r="BN638" s="214"/>
      <c r="BO638" s="180"/>
      <c r="BP638" s="180"/>
      <c r="BQ638" s="180"/>
      <c r="BR638" s="180"/>
      <c r="BS638" s="180"/>
      <c r="BT638" s="180"/>
      <c r="BU638" s="180"/>
      <c r="BV638" s="180"/>
      <c r="BW638" s="180"/>
      <c r="BX638" s="180"/>
      <c r="BY638" s="180"/>
      <c r="DU638" s="93"/>
      <c r="DV638" s="93"/>
      <c r="DW638" s="93"/>
      <c r="DX638" s="93"/>
      <c r="DY638" s="93"/>
      <c r="DZ638" s="93"/>
      <c r="EA638" s="93"/>
      <c r="EB638" s="93"/>
      <c r="EC638" s="93"/>
      <c r="EG638" s="93"/>
      <c r="EH638" s="93"/>
      <c r="EI638" s="93"/>
      <c r="EM638" s="93"/>
      <c r="EN638" s="93"/>
      <c r="EO638" s="93"/>
      <c r="FB638" s="93"/>
      <c r="FC638" s="93"/>
      <c r="FD638" s="93"/>
      <c r="FE638" s="93"/>
      <c r="FF638" s="93"/>
      <c r="FG638" s="93"/>
      <c r="FH638" s="93"/>
      <c r="FI638" s="93"/>
      <c r="FJ638" s="93"/>
      <c r="FK638" s="93"/>
      <c r="FL638" s="93"/>
    </row>
    <row r="639" spans="29:168" ht="12.75">
      <c r="AC639" s="214"/>
      <c r="AD639" s="214"/>
      <c r="AE639" s="214"/>
      <c r="AF639" s="214"/>
      <c r="AG639" s="214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0"/>
      <c r="AZ639" s="180"/>
      <c r="BA639" s="180"/>
      <c r="BB639" s="180"/>
      <c r="BC639" s="180"/>
      <c r="BH639" s="220"/>
      <c r="BI639" s="214"/>
      <c r="BJ639" s="214"/>
      <c r="BK639" s="214"/>
      <c r="BL639" s="214"/>
      <c r="BM639" s="214"/>
      <c r="BN639" s="214"/>
      <c r="BO639" s="180"/>
      <c r="BP639" s="180"/>
      <c r="BQ639" s="180"/>
      <c r="BR639" s="180"/>
      <c r="BS639" s="180"/>
      <c r="BT639" s="180"/>
      <c r="BU639" s="180"/>
      <c r="BV639" s="180"/>
      <c r="BW639" s="180"/>
      <c r="BX639" s="180"/>
      <c r="BY639" s="180"/>
      <c r="DU639" s="93"/>
      <c r="DV639" s="93"/>
      <c r="DW639" s="93"/>
      <c r="DX639" s="93"/>
      <c r="DY639" s="93"/>
      <c r="DZ639" s="93"/>
      <c r="EA639" s="93"/>
      <c r="EB639" s="93"/>
      <c r="EC639" s="93"/>
      <c r="EG639" s="93"/>
      <c r="EH639" s="93"/>
      <c r="EI639" s="93"/>
      <c r="EM639" s="93"/>
      <c r="EN639" s="93"/>
      <c r="EO639" s="93"/>
      <c r="FB639" s="93"/>
      <c r="FC639" s="93"/>
      <c r="FD639" s="93"/>
      <c r="FE639" s="93"/>
      <c r="FF639" s="93"/>
      <c r="FG639" s="93"/>
      <c r="FH639" s="93"/>
      <c r="FI639" s="93"/>
      <c r="FJ639" s="93"/>
      <c r="FK639" s="93"/>
      <c r="FL639" s="93"/>
    </row>
    <row r="640" spans="29:168" ht="12.75">
      <c r="AC640" s="214"/>
      <c r="AD640" s="214"/>
      <c r="AE640" s="214"/>
      <c r="AF640" s="214"/>
      <c r="AG640" s="214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213"/>
      <c r="AS640" s="180"/>
      <c r="AT640" s="180"/>
      <c r="AU640" s="180"/>
      <c r="AV640" s="180"/>
      <c r="AW640" s="180"/>
      <c r="AX640" s="180"/>
      <c r="AY640" s="180"/>
      <c r="AZ640" s="180"/>
      <c r="BA640" s="180"/>
      <c r="BB640" s="180"/>
      <c r="BC640" s="180"/>
      <c r="BH640" s="220"/>
      <c r="BI640" s="214"/>
      <c r="BJ640" s="214"/>
      <c r="BK640" s="214"/>
      <c r="BL640" s="214"/>
      <c r="BM640" s="214"/>
      <c r="BN640" s="214"/>
      <c r="BO640" s="180"/>
      <c r="BP640" s="180"/>
      <c r="BQ640" s="180"/>
      <c r="BR640" s="180"/>
      <c r="BS640" s="180"/>
      <c r="BT640" s="180"/>
      <c r="BU640" s="180"/>
      <c r="BV640" s="180"/>
      <c r="BW640" s="180"/>
      <c r="BX640" s="180"/>
      <c r="BY640" s="180"/>
      <c r="DU640" s="93"/>
      <c r="DV640" s="93"/>
      <c r="DW640" s="93"/>
      <c r="DX640" s="93"/>
      <c r="DY640" s="93"/>
      <c r="DZ640" s="93"/>
      <c r="EA640" s="93"/>
      <c r="EB640" s="93"/>
      <c r="EC640" s="93"/>
      <c r="EG640" s="93"/>
      <c r="EH640" s="93"/>
      <c r="EI640" s="93"/>
      <c r="EM640" s="93"/>
      <c r="EN640" s="93"/>
      <c r="EO640" s="93"/>
      <c r="FB640" s="93"/>
      <c r="FC640" s="93"/>
      <c r="FD640" s="93"/>
      <c r="FE640" s="93"/>
      <c r="FF640" s="93"/>
      <c r="FG640" s="93"/>
      <c r="FH640" s="93"/>
      <c r="FI640" s="93"/>
      <c r="FJ640" s="93"/>
      <c r="FK640" s="93"/>
      <c r="FL640" s="93"/>
    </row>
    <row r="641" spans="29:168" ht="12.75"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213"/>
      <c r="AS641" s="180"/>
      <c r="AT641" s="180"/>
      <c r="AU641" s="180"/>
      <c r="AV641" s="180"/>
      <c r="AW641" s="180"/>
      <c r="AX641" s="180"/>
      <c r="AY641" s="180"/>
      <c r="AZ641" s="180"/>
      <c r="BA641" s="180"/>
      <c r="BB641" s="180"/>
      <c r="BC641" s="180"/>
      <c r="BH641" s="220"/>
      <c r="BI641" s="214"/>
      <c r="BJ641" s="214"/>
      <c r="BK641" s="214"/>
      <c r="BL641" s="214"/>
      <c r="BM641" s="214"/>
      <c r="BN641" s="214"/>
      <c r="BO641" s="180"/>
      <c r="BP641" s="180"/>
      <c r="BQ641" s="180"/>
      <c r="BR641" s="180"/>
      <c r="BS641" s="180"/>
      <c r="BT641" s="180"/>
      <c r="BU641" s="180"/>
      <c r="BV641" s="180"/>
      <c r="BW641" s="180"/>
      <c r="BX641" s="180"/>
      <c r="BY641" s="180"/>
      <c r="DR641" s="93"/>
      <c r="DS641" s="93"/>
      <c r="DT641" s="93"/>
      <c r="DU641" s="93"/>
      <c r="DV641" s="93"/>
      <c r="DW641" s="93"/>
      <c r="DX641" s="93"/>
      <c r="DY641" s="93"/>
      <c r="DZ641" s="93"/>
      <c r="EA641" s="93"/>
      <c r="EB641" s="93"/>
      <c r="EC641" s="93"/>
      <c r="ED641" s="93"/>
      <c r="EE641" s="93"/>
      <c r="EF641" s="93"/>
      <c r="EG641" s="93"/>
      <c r="EH641" s="93"/>
      <c r="EI641" s="93"/>
      <c r="EJ641" s="93"/>
      <c r="EK641" s="93"/>
      <c r="EL641" s="93"/>
      <c r="EM641" s="93"/>
      <c r="EN641" s="93"/>
      <c r="EO641" s="93"/>
      <c r="FB641" s="93"/>
      <c r="FC641" s="93"/>
      <c r="FD641" s="93"/>
      <c r="FE641" s="93"/>
      <c r="FF641" s="93"/>
      <c r="FG641" s="93"/>
      <c r="FH641" s="93"/>
      <c r="FI641" s="93"/>
      <c r="FJ641" s="93"/>
      <c r="FK641" s="93"/>
      <c r="FL641" s="93"/>
    </row>
    <row r="642" spans="29:168" ht="12.75">
      <c r="AC642" s="210"/>
      <c r="AD642" s="210"/>
      <c r="AF642" s="210"/>
      <c r="AG642" s="210"/>
      <c r="AH642" s="210"/>
      <c r="AI642" s="210"/>
      <c r="AJ642" s="210"/>
      <c r="AK642" s="210"/>
      <c r="AR642" s="213"/>
      <c r="AS642" s="180"/>
      <c r="AT642" s="180"/>
      <c r="AU642" s="180"/>
      <c r="AV642" s="180"/>
      <c r="AW642" s="180"/>
      <c r="AX642" s="180"/>
      <c r="AY642" s="180"/>
      <c r="AZ642" s="180"/>
      <c r="BA642" s="180"/>
      <c r="BB642" s="180"/>
      <c r="BC642" s="180"/>
      <c r="BH642" s="220"/>
      <c r="BI642" s="214"/>
      <c r="BJ642" s="214"/>
      <c r="BK642" s="214"/>
      <c r="BL642" s="214"/>
      <c r="BM642" s="214"/>
      <c r="BN642" s="214"/>
      <c r="BO642" s="180"/>
      <c r="BP642" s="180"/>
      <c r="BQ642" s="180"/>
      <c r="BR642" s="180"/>
      <c r="BS642" s="180"/>
      <c r="BT642" s="180"/>
      <c r="BU642" s="180"/>
      <c r="BV642" s="180"/>
      <c r="BW642" s="180"/>
      <c r="BX642" s="180"/>
      <c r="BY642" s="180"/>
      <c r="FB642" s="93"/>
      <c r="FC642" s="93"/>
      <c r="FD642" s="93"/>
      <c r="FE642" s="93"/>
      <c r="FF642" s="93"/>
      <c r="FG642" s="93"/>
      <c r="FH642" s="93"/>
      <c r="FI642" s="93"/>
      <c r="FJ642" s="93"/>
      <c r="FK642" s="93"/>
      <c r="FL642" s="93"/>
    </row>
    <row r="643" spans="29:168" ht="12.75">
      <c r="AC643" s="210"/>
      <c r="AD643" s="210"/>
      <c r="AF643" s="210"/>
      <c r="AG643" s="210"/>
      <c r="AH643" s="210"/>
      <c r="AI643" s="210"/>
      <c r="AJ643" s="210"/>
      <c r="AK643" s="210"/>
      <c r="AR643" s="213"/>
      <c r="AS643" s="180"/>
      <c r="AT643" s="180"/>
      <c r="AU643" s="180"/>
      <c r="AV643" s="180"/>
      <c r="AW643" s="180"/>
      <c r="AX643" s="180"/>
      <c r="AY643" s="180"/>
      <c r="AZ643" s="180"/>
      <c r="BA643" s="180"/>
      <c r="BB643" s="213"/>
      <c r="BC643" s="213"/>
      <c r="BH643" s="220"/>
      <c r="BI643" s="214"/>
      <c r="BJ643" s="214"/>
      <c r="BK643" s="214"/>
      <c r="BL643" s="214"/>
      <c r="BM643" s="214"/>
      <c r="BN643" s="214"/>
      <c r="BO643" s="180"/>
      <c r="BP643" s="180"/>
      <c r="BQ643" s="180"/>
      <c r="BR643" s="180"/>
      <c r="BS643" s="180"/>
      <c r="BT643" s="180"/>
      <c r="BU643" s="180"/>
      <c r="BV643" s="180"/>
      <c r="BW643" s="180"/>
      <c r="BX643" s="180"/>
      <c r="BY643" s="180"/>
      <c r="FB643" s="93"/>
      <c r="FC643" s="93"/>
      <c r="FD643" s="93"/>
      <c r="FE643" s="93"/>
      <c r="FF643" s="93"/>
      <c r="FG643" s="93"/>
      <c r="FH643" s="93"/>
      <c r="FI643" s="93"/>
      <c r="FJ643" s="93"/>
      <c r="FK643" s="93"/>
      <c r="FL643" s="93"/>
    </row>
    <row r="644" spans="29:168" ht="12.75">
      <c r="AC644" s="210"/>
      <c r="AD644" s="210"/>
      <c r="AF644" s="210"/>
      <c r="AG644" s="210"/>
      <c r="AH644" s="210"/>
      <c r="AI644" s="210"/>
      <c r="AJ644" s="210"/>
      <c r="AK644" s="210"/>
      <c r="AR644" s="213"/>
      <c r="AS644" s="180"/>
      <c r="AT644" s="180"/>
      <c r="AU644" s="180"/>
      <c r="AV644" s="180"/>
      <c r="AW644" s="180"/>
      <c r="AX644" s="180"/>
      <c r="AY644" s="180"/>
      <c r="AZ644" s="180"/>
      <c r="BA644" s="180"/>
      <c r="BB644" s="213"/>
      <c r="BC644" s="213"/>
      <c r="BH644" s="220"/>
      <c r="BI644" s="214"/>
      <c r="BJ644" s="214"/>
      <c r="BK644" s="214"/>
      <c r="BL644" s="214"/>
      <c r="BM644" s="214"/>
      <c r="BN644" s="214"/>
      <c r="BO644" s="180"/>
      <c r="BP644" s="180"/>
      <c r="BQ644" s="180"/>
      <c r="BR644" s="180"/>
      <c r="BS644" s="180"/>
      <c r="BT644" s="180"/>
      <c r="BU644" s="180"/>
      <c r="BV644" s="180"/>
      <c r="BW644" s="180"/>
      <c r="BX644" s="180"/>
      <c r="BY644" s="180"/>
      <c r="FB644" s="93"/>
      <c r="FC644" s="93"/>
      <c r="FD644" s="93"/>
      <c r="FE644" s="93"/>
      <c r="FF644" s="93"/>
      <c r="FG644" s="93"/>
      <c r="FH644" s="93"/>
      <c r="FI644" s="93"/>
      <c r="FJ644" s="93"/>
      <c r="FK644" s="93"/>
      <c r="FL644" s="93"/>
    </row>
    <row r="645" spans="29:168" ht="12.75">
      <c r="AC645" s="210"/>
      <c r="AD645" s="210"/>
      <c r="AF645" s="210"/>
      <c r="AG645" s="210"/>
      <c r="AH645" s="210"/>
      <c r="AI645" s="210"/>
      <c r="AJ645" s="210"/>
      <c r="AK645" s="210"/>
      <c r="AR645" s="213"/>
      <c r="AS645" s="180"/>
      <c r="AT645" s="180"/>
      <c r="AU645" s="180"/>
      <c r="AV645" s="180"/>
      <c r="AW645" s="180"/>
      <c r="AX645" s="180"/>
      <c r="AY645" s="180"/>
      <c r="AZ645" s="180"/>
      <c r="BA645" s="180"/>
      <c r="BB645" s="213"/>
      <c r="BC645" s="213"/>
      <c r="BH645" s="220"/>
      <c r="BI645" s="214"/>
      <c r="BJ645" s="214"/>
      <c r="BK645" s="214"/>
      <c r="BL645" s="214"/>
      <c r="BM645" s="214"/>
      <c r="BN645" s="214"/>
      <c r="BO645" s="180"/>
      <c r="BP645" s="180"/>
      <c r="BQ645" s="180"/>
      <c r="BR645" s="180"/>
      <c r="BS645" s="180"/>
      <c r="BT645" s="180"/>
      <c r="BU645" s="180"/>
      <c r="BV645" s="180"/>
      <c r="BW645" s="180"/>
      <c r="BX645" s="180"/>
      <c r="BY645" s="180"/>
      <c r="FB645" s="93"/>
      <c r="FC645" s="93"/>
      <c r="FD645" s="93"/>
      <c r="FE645" s="93"/>
      <c r="FF645" s="93"/>
      <c r="FG645" s="93"/>
      <c r="FH645" s="93"/>
      <c r="FI645" s="93"/>
      <c r="FJ645" s="93"/>
      <c r="FK645" s="93"/>
      <c r="FL645" s="93"/>
    </row>
    <row r="646" spans="29:168" ht="12.75">
      <c r="AC646" s="210"/>
      <c r="AD646" s="210"/>
      <c r="AF646" s="210"/>
      <c r="AG646" s="210"/>
      <c r="AH646" s="210"/>
      <c r="AI646" s="210"/>
      <c r="AJ646" s="210"/>
      <c r="AK646" s="210"/>
      <c r="AR646" s="213"/>
      <c r="AS646" s="180"/>
      <c r="AT646" s="180"/>
      <c r="AU646" s="180"/>
      <c r="AV646" s="180"/>
      <c r="AW646" s="180"/>
      <c r="AX646" s="180"/>
      <c r="AY646" s="180"/>
      <c r="AZ646" s="180"/>
      <c r="BA646" s="180"/>
      <c r="BB646" s="213"/>
      <c r="BC646" s="213"/>
      <c r="BH646" s="220"/>
      <c r="BI646" s="214"/>
      <c r="BJ646" s="214"/>
      <c r="BK646" s="214"/>
      <c r="BL646" s="214"/>
      <c r="BM646" s="214"/>
      <c r="BN646" s="214"/>
      <c r="BO646" s="180"/>
      <c r="BP646" s="180"/>
      <c r="BQ646" s="180"/>
      <c r="BR646" s="180"/>
      <c r="BS646" s="180"/>
      <c r="BT646" s="180"/>
      <c r="BU646" s="180"/>
      <c r="BV646" s="180"/>
      <c r="BW646" s="180"/>
      <c r="BX646" s="180"/>
      <c r="BY646" s="180"/>
      <c r="EP646" s="93"/>
      <c r="EQ646" s="93"/>
      <c r="ER646" s="93"/>
      <c r="ES646" s="93"/>
      <c r="ET646" s="93"/>
      <c r="EU646" s="93"/>
      <c r="EV646" s="93"/>
      <c r="EW646" s="93"/>
      <c r="EX646" s="93"/>
      <c r="EY646" s="93"/>
      <c r="EZ646" s="93"/>
      <c r="FA646" s="93"/>
      <c r="FB646" s="93"/>
      <c r="FC646" s="93"/>
      <c r="FD646" s="93"/>
      <c r="FE646" s="93"/>
      <c r="FF646" s="93"/>
      <c r="FG646" s="93"/>
      <c r="FH646" s="93"/>
      <c r="FI646" s="93"/>
      <c r="FJ646" s="93"/>
      <c r="FK646" s="93"/>
      <c r="FL646" s="93"/>
    </row>
    <row r="647" spans="29:168" ht="12.75">
      <c r="AC647" s="210"/>
      <c r="AD647" s="210"/>
      <c r="AF647" s="210"/>
      <c r="AG647" s="210"/>
      <c r="AH647" s="210"/>
      <c r="AI647" s="210"/>
      <c r="AJ647" s="210"/>
      <c r="AK647" s="210"/>
      <c r="AR647" s="213"/>
      <c r="AS647" s="180"/>
      <c r="AT647" s="180"/>
      <c r="AU647" s="180"/>
      <c r="AV647" s="180"/>
      <c r="AW647" s="180"/>
      <c r="AX647" s="180"/>
      <c r="AY647" s="180"/>
      <c r="AZ647" s="180"/>
      <c r="BA647" s="180"/>
      <c r="BB647" s="213"/>
      <c r="BC647" s="213"/>
      <c r="BH647" s="220"/>
      <c r="BI647" s="214"/>
      <c r="BJ647" s="214"/>
      <c r="BK647" s="214"/>
      <c r="BL647" s="214"/>
      <c r="BM647" s="214"/>
      <c r="BN647" s="214"/>
      <c r="BO647" s="180"/>
      <c r="BP647" s="180"/>
      <c r="BQ647" s="180"/>
      <c r="BR647" s="180"/>
      <c r="BS647" s="180"/>
      <c r="BT647" s="180"/>
      <c r="BU647" s="180"/>
      <c r="BV647" s="180"/>
      <c r="BW647" s="180"/>
      <c r="BX647" s="180"/>
      <c r="BY647" s="180"/>
      <c r="FA647" s="93"/>
      <c r="FB647" s="93"/>
      <c r="FC647" s="93"/>
      <c r="FD647" s="93"/>
      <c r="FE647" s="93"/>
      <c r="FF647" s="93"/>
      <c r="FG647" s="93"/>
      <c r="FH647" s="93"/>
      <c r="FI647" s="93"/>
      <c r="FJ647" s="93"/>
      <c r="FK647" s="93"/>
      <c r="FL647" s="93"/>
    </row>
    <row r="648" spans="29:168" ht="12.75">
      <c r="AC648" s="210"/>
      <c r="AD648" s="210"/>
      <c r="AF648" s="210"/>
      <c r="AG648" s="210"/>
      <c r="AH648" s="210"/>
      <c r="AI648" s="210"/>
      <c r="AJ648" s="210"/>
      <c r="AK648" s="210"/>
      <c r="AR648" s="213"/>
      <c r="AS648" s="180"/>
      <c r="AT648" s="180"/>
      <c r="AU648" s="180"/>
      <c r="AV648" s="180"/>
      <c r="AW648" s="180"/>
      <c r="AX648" s="180"/>
      <c r="AY648" s="180"/>
      <c r="AZ648" s="180"/>
      <c r="BA648" s="213"/>
      <c r="BB648" s="213"/>
      <c r="BC648" s="213"/>
      <c r="BH648" s="220"/>
      <c r="BI648" s="214"/>
      <c r="BJ648" s="214"/>
      <c r="BK648" s="214"/>
      <c r="BL648" s="214"/>
      <c r="BM648" s="214"/>
      <c r="BN648" s="214"/>
      <c r="BO648" s="180"/>
      <c r="BP648" s="180"/>
      <c r="BQ648" s="180"/>
      <c r="BR648" s="180"/>
      <c r="BS648" s="180"/>
      <c r="BT648" s="180"/>
      <c r="BU648" s="180"/>
      <c r="BV648" s="180"/>
      <c r="BW648" s="180"/>
      <c r="BX648" s="180"/>
      <c r="BY648" s="180"/>
      <c r="FA648" s="93"/>
      <c r="FB648" s="93"/>
      <c r="FC648" s="93"/>
      <c r="FD648" s="93"/>
      <c r="FE648" s="93"/>
      <c r="FF648" s="93"/>
      <c r="FG648" s="93"/>
      <c r="FH648" s="93"/>
      <c r="FI648" s="93"/>
      <c r="FJ648" s="93"/>
      <c r="FK648" s="93"/>
      <c r="FL648" s="93"/>
    </row>
    <row r="649" spans="29:168" ht="12.75">
      <c r="AC649" s="210"/>
      <c r="AD649" s="210"/>
      <c r="AF649" s="210"/>
      <c r="AG649" s="210"/>
      <c r="AH649" s="210"/>
      <c r="AI649" s="210"/>
      <c r="AJ649" s="210"/>
      <c r="AK649" s="210"/>
      <c r="AR649" s="213"/>
      <c r="AS649" s="180"/>
      <c r="AT649" s="180"/>
      <c r="AU649" s="180"/>
      <c r="AV649" s="180"/>
      <c r="AW649" s="180"/>
      <c r="AX649" s="180"/>
      <c r="AY649" s="180"/>
      <c r="AZ649" s="180"/>
      <c r="BA649" s="213"/>
      <c r="BB649" s="213"/>
      <c r="BC649" s="213"/>
      <c r="BH649" s="220"/>
      <c r="BI649" s="214"/>
      <c r="BJ649" s="214"/>
      <c r="BK649" s="214"/>
      <c r="BL649" s="214"/>
      <c r="BM649" s="214"/>
      <c r="BN649" s="214"/>
      <c r="BO649" s="180"/>
      <c r="BP649" s="180"/>
      <c r="BQ649" s="180"/>
      <c r="BR649" s="180"/>
      <c r="BS649" s="180"/>
      <c r="BT649" s="180"/>
      <c r="BU649" s="180"/>
      <c r="BV649" s="180"/>
      <c r="BW649" s="180"/>
      <c r="BX649" s="180"/>
      <c r="BY649" s="180"/>
      <c r="FA649" s="93"/>
      <c r="FB649" s="93"/>
      <c r="FC649" s="93"/>
      <c r="FD649" s="93"/>
      <c r="FE649" s="93"/>
      <c r="FF649" s="93"/>
      <c r="FG649" s="93"/>
      <c r="FH649" s="93"/>
      <c r="FI649" s="93"/>
      <c r="FJ649" s="93"/>
      <c r="FK649" s="93"/>
      <c r="FL649" s="93"/>
    </row>
    <row r="650" spans="29:168" ht="12.75">
      <c r="AC650" s="210"/>
      <c r="AD650" s="210"/>
      <c r="AF650" s="210"/>
      <c r="AG650" s="210"/>
      <c r="AH650" s="210"/>
      <c r="AI650" s="210"/>
      <c r="AJ650" s="210"/>
      <c r="AK650" s="210"/>
      <c r="AR650" s="213"/>
      <c r="AS650" s="180"/>
      <c r="AT650" s="180"/>
      <c r="AU650" s="180"/>
      <c r="AV650" s="180"/>
      <c r="AW650" s="180"/>
      <c r="AX650" s="180"/>
      <c r="AY650" s="180"/>
      <c r="AZ650" s="180"/>
      <c r="BA650" s="213"/>
      <c r="BB650" s="213"/>
      <c r="BC650" s="213"/>
      <c r="BH650" s="220"/>
      <c r="BI650" s="214"/>
      <c r="BJ650" s="214"/>
      <c r="BK650" s="214"/>
      <c r="BL650" s="214"/>
      <c r="BM650" s="214"/>
      <c r="BN650" s="214"/>
      <c r="BO650" s="180"/>
      <c r="BP650" s="180"/>
      <c r="BQ650" s="180"/>
      <c r="BR650" s="180"/>
      <c r="BS650" s="180"/>
      <c r="BT650" s="180"/>
      <c r="BU650" s="180"/>
      <c r="BV650" s="180"/>
      <c r="BW650" s="180"/>
      <c r="BX650" s="180"/>
      <c r="BY650" s="180"/>
      <c r="FA650" s="93"/>
      <c r="FB650" s="93"/>
      <c r="FC650" s="93"/>
      <c r="FD650" s="93"/>
      <c r="FE650" s="93"/>
      <c r="FF650" s="93"/>
      <c r="FG650" s="93"/>
      <c r="FH650" s="93"/>
      <c r="FI650" s="93"/>
      <c r="FJ650" s="93"/>
      <c r="FK650" s="93"/>
      <c r="FL650" s="93"/>
    </row>
    <row r="651" spans="29:168" ht="12.75">
      <c r="AC651" s="210"/>
      <c r="AD651" s="210"/>
      <c r="AF651" s="210"/>
      <c r="AG651" s="210"/>
      <c r="AH651" s="210"/>
      <c r="AI651" s="210"/>
      <c r="AJ651" s="210"/>
      <c r="AK651" s="210"/>
      <c r="AR651" s="213"/>
      <c r="AS651" s="213"/>
      <c r="AT651" s="213"/>
      <c r="AU651" s="213"/>
      <c r="AV651" s="213"/>
      <c r="AW651" s="213"/>
      <c r="AX651" s="180"/>
      <c r="AY651" s="180"/>
      <c r="AZ651" s="180"/>
      <c r="BA651" s="213"/>
      <c r="BB651" s="213"/>
      <c r="BC651" s="213"/>
      <c r="BH651" s="220"/>
      <c r="BI651" s="214"/>
      <c r="BJ651" s="214"/>
      <c r="BK651" s="214"/>
      <c r="BL651" s="214"/>
      <c r="BM651" s="214"/>
      <c r="BN651" s="214"/>
      <c r="BO651" s="180"/>
      <c r="BP651" s="180"/>
      <c r="BQ651" s="180"/>
      <c r="BR651" s="180"/>
      <c r="BS651" s="180"/>
      <c r="BT651" s="180"/>
      <c r="BU651" s="180"/>
      <c r="BV651" s="180"/>
      <c r="BW651" s="180"/>
      <c r="BX651" s="180"/>
      <c r="BY651" s="180"/>
      <c r="FA651" s="93"/>
      <c r="FB651" s="93"/>
      <c r="FC651" s="93"/>
      <c r="FD651" s="93"/>
      <c r="FE651" s="93"/>
      <c r="FF651" s="93"/>
      <c r="FG651" s="93"/>
      <c r="FH651" s="93"/>
      <c r="FI651" s="93"/>
      <c r="FJ651" s="93"/>
      <c r="FK651" s="93"/>
      <c r="FL651" s="93"/>
    </row>
    <row r="652" spans="29:168" ht="12.75">
      <c r="AC652" s="210"/>
      <c r="AD652" s="210"/>
      <c r="AF652" s="210"/>
      <c r="AG652" s="210"/>
      <c r="AH652" s="210"/>
      <c r="AI652" s="210"/>
      <c r="AJ652" s="210"/>
      <c r="AK652" s="210"/>
      <c r="AR652" s="213"/>
      <c r="AS652" s="213"/>
      <c r="AT652" s="213"/>
      <c r="AU652" s="213"/>
      <c r="AV652" s="213"/>
      <c r="AW652" s="213"/>
      <c r="AX652" s="180"/>
      <c r="AY652" s="180"/>
      <c r="AZ652" s="180"/>
      <c r="BA652" s="213"/>
      <c r="BB652" s="213"/>
      <c r="BC652" s="213"/>
      <c r="BH652" s="220"/>
      <c r="BI652" s="214"/>
      <c r="BJ652" s="214"/>
      <c r="BK652" s="214"/>
      <c r="BL652" s="214"/>
      <c r="BM652" s="214"/>
      <c r="BN652" s="214"/>
      <c r="BO652" s="180"/>
      <c r="BP652" s="180"/>
      <c r="BQ652" s="180"/>
      <c r="BR652" s="180"/>
      <c r="BS652" s="180"/>
      <c r="BT652" s="180"/>
      <c r="BU652" s="180"/>
      <c r="BV652" s="180"/>
      <c r="BW652" s="180"/>
      <c r="BX652" s="180"/>
      <c r="BY652" s="180"/>
      <c r="FA652" s="93"/>
      <c r="FB652" s="93"/>
      <c r="FC652" s="93"/>
      <c r="FD652" s="93"/>
      <c r="FE652" s="93"/>
      <c r="FF652" s="93"/>
      <c r="FG652" s="93"/>
      <c r="FH652" s="93"/>
      <c r="FI652" s="93"/>
      <c r="FJ652" s="93"/>
      <c r="FK652" s="93"/>
      <c r="FL652" s="93"/>
    </row>
    <row r="653" spans="29:168" ht="12.75">
      <c r="AC653" s="210"/>
      <c r="AD653" s="210"/>
      <c r="AF653" s="210"/>
      <c r="AG653" s="210"/>
      <c r="AH653" s="210"/>
      <c r="AI653" s="210"/>
      <c r="AJ653" s="210"/>
      <c r="AK653" s="210"/>
      <c r="AR653" s="213"/>
      <c r="AS653" s="213"/>
      <c r="AT653" s="213"/>
      <c r="AU653" s="213"/>
      <c r="AV653" s="213"/>
      <c r="AW653" s="213"/>
      <c r="AX653" s="213"/>
      <c r="AY653" s="213"/>
      <c r="AZ653" s="213"/>
      <c r="BA653" s="213"/>
      <c r="BB653" s="213"/>
      <c r="BC653" s="213"/>
      <c r="BH653" s="220"/>
      <c r="BI653" s="214"/>
      <c r="BJ653" s="214"/>
      <c r="BK653" s="214"/>
      <c r="BL653" s="214"/>
      <c r="BM653" s="214"/>
      <c r="BN653" s="214"/>
      <c r="BO653" s="180"/>
      <c r="BP653" s="180"/>
      <c r="BQ653" s="180"/>
      <c r="BR653" s="180"/>
      <c r="BS653" s="180"/>
      <c r="BT653" s="180"/>
      <c r="BU653" s="180"/>
      <c r="BV653" s="180"/>
      <c r="BW653" s="180"/>
      <c r="BX653" s="180"/>
      <c r="BY653" s="180"/>
      <c r="FA653" s="93"/>
      <c r="FB653" s="93"/>
      <c r="FC653" s="93"/>
      <c r="FD653" s="93"/>
      <c r="FE653" s="93"/>
      <c r="FF653" s="93"/>
      <c r="FG653" s="93"/>
      <c r="FH653" s="93"/>
      <c r="FI653" s="93"/>
      <c r="FJ653" s="93"/>
      <c r="FK653" s="93"/>
      <c r="FL653" s="93"/>
    </row>
    <row r="654" spans="29:168" ht="12.75">
      <c r="AC654" s="210"/>
      <c r="AD654" s="210"/>
      <c r="AF654" s="210"/>
      <c r="AG654" s="210"/>
      <c r="AH654" s="210"/>
      <c r="AI654" s="210"/>
      <c r="AJ654" s="210"/>
      <c r="AK654" s="210"/>
      <c r="AR654" s="213"/>
      <c r="AS654" s="213"/>
      <c r="AT654" s="213"/>
      <c r="AU654" s="213"/>
      <c r="AV654" s="213"/>
      <c r="AW654" s="213"/>
      <c r="AX654" s="213"/>
      <c r="AY654" s="213"/>
      <c r="AZ654" s="213"/>
      <c r="BA654" s="213"/>
      <c r="BB654" s="213"/>
      <c r="BC654" s="213"/>
      <c r="BH654" s="220"/>
      <c r="BI654" s="214"/>
      <c r="BJ654" s="214"/>
      <c r="BK654" s="214"/>
      <c r="BL654" s="214"/>
      <c r="BM654" s="214"/>
      <c r="BN654" s="214"/>
      <c r="BO654" s="180"/>
      <c r="BP654" s="180"/>
      <c r="BQ654" s="180"/>
      <c r="BR654" s="180"/>
      <c r="BS654" s="180"/>
      <c r="BT654" s="180"/>
      <c r="BU654" s="180"/>
      <c r="BV654" s="180"/>
      <c r="BW654" s="180"/>
      <c r="BX654" s="180"/>
      <c r="BY654" s="180"/>
      <c r="FA654" s="93"/>
      <c r="FB654" s="93"/>
      <c r="FC654" s="93"/>
      <c r="FD654" s="93"/>
      <c r="FE654" s="93"/>
      <c r="FF654" s="93"/>
      <c r="FG654" s="93"/>
      <c r="FH654" s="93"/>
      <c r="FI654" s="93"/>
      <c r="FJ654" s="93"/>
      <c r="FK654" s="93"/>
      <c r="FL654" s="93"/>
    </row>
    <row r="655" spans="29:168" ht="12.75">
      <c r="AC655" s="210"/>
      <c r="AD655" s="210"/>
      <c r="AF655" s="210"/>
      <c r="AG655" s="210"/>
      <c r="AH655" s="210"/>
      <c r="AI655" s="210"/>
      <c r="AJ655" s="210"/>
      <c r="AK655" s="210"/>
      <c r="AR655" s="213"/>
      <c r="AS655" s="213"/>
      <c r="AT655" s="213"/>
      <c r="AU655" s="213"/>
      <c r="AV655" s="213"/>
      <c r="AW655" s="213"/>
      <c r="AX655" s="213"/>
      <c r="AY655" s="213"/>
      <c r="AZ655" s="213"/>
      <c r="BA655" s="213"/>
      <c r="BB655" s="213"/>
      <c r="BC655" s="213"/>
      <c r="BH655" s="220"/>
      <c r="BI655" s="214"/>
      <c r="BJ655" s="214"/>
      <c r="BK655" s="214"/>
      <c r="BL655" s="214"/>
      <c r="BM655" s="214"/>
      <c r="BN655" s="214"/>
      <c r="BO655" s="180"/>
      <c r="BP655" s="180"/>
      <c r="BQ655" s="180"/>
      <c r="BR655" s="180"/>
      <c r="BS655" s="180"/>
      <c r="BT655" s="180"/>
      <c r="BU655" s="180"/>
      <c r="BV655" s="180"/>
      <c r="BW655" s="180"/>
      <c r="BX655" s="180"/>
      <c r="BY655" s="180"/>
      <c r="FA655" s="93"/>
      <c r="FB655" s="93"/>
      <c r="FC655" s="93"/>
      <c r="FD655" s="93"/>
      <c r="FE655" s="93"/>
      <c r="FF655" s="93"/>
      <c r="FG655" s="93"/>
      <c r="FH655" s="93"/>
      <c r="FI655" s="93"/>
      <c r="FJ655" s="93"/>
      <c r="FK655" s="93"/>
      <c r="FL655" s="93"/>
    </row>
    <row r="656" spans="29:168" ht="12.75">
      <c r="AC656" s="210"/>
      <c r="AD656" s="210"/>
      <c r="AF656" s="210"/>
      <c r="AG656" s="210"/>
      <c r="AH656" s="210"/>
      <c r="AI656" s="210"/>
      <c r="AJ656" s="210"/>
      <c r="AK656" s="210"/>
      <c r="AR656" s="213"/>
      <c r="AS656" s="213"/>
      <c r="AT656" s="213"/>
      <c r="AU656" s="213"/>
      <c r="AV656" s="213"/>
      <c r="AW656" s="213"/>
      <c r="AX656" s="213"/>
      <c r="AY656" s="213"/>
      <c r="AZ656" s="213"/>
      <c r="BA656" s="213"/>
      <c r="BB656" s="213"/>
      <c r="BC656" s="213"/>
      <c r="BH656" s="220"/>
      <c r="BI656" s="214"/>
      <c r="BJ656" s="214"/>
      <c r="BK656" s="214"/>
      <c r="BL656" s="214"/>
      <c r="BM656" s="214"/>
      <c r="BN656" s="214"/>
      <c r="BO656" s="180"/>
      <c r="BP656" s="180"/>
      <c r="BQ656" s="180"/>
      <c r="BR656" s="180"/>
      <c r="BS656" s="180"/>
      <c r="BT656" s="180"/>
      <c r="BU656" s="180"/>
      <c r="BV656" s="180"/>
      <c r="BW656" s="180"/>
      <c r="BX656" s="180"/>
      <c r="BY656" s="180"/>
      <c r="FA656" s="93"/>
      <c r="FB656" s="93"/>
      <c r="FC656" s="93"/>
      <c r="FD656" s="93"/>
      <c r="FE656" s="93"/>
      <c r="FF656" s="93"/>
      <c r="FG656" s="93"/>
      <c r="FH656" s="93"/>
      <c r="FI656" s="93"/>
      <c r="FJ656" s="93"/>
      <c r="FK656" s="93"/>
      <c r="FL656" s="93"/>
    </row>
    <row r="657" spans="29:168" ht="12.75">
      <c r="AC657" s="210"/>
      <c r="AD657" s="210"/>
      <c r="AF657" s="210"/>
      <c r="AG657" s="210"/>
      <c r="AH657" s="210"/>
      <c r="AI657" s="210"/>
      <c r="AJ657" s="210"/>
      <c r="AK657" s="210"/>
      <c r="AR657" s="213"/>
      <c r="AS657" s="213"/>
      <c r="AT657" s="213"/>
      <c r="AU657" s="213"/>
      <c r="AV657" s="213"/>
      <c r="AW657" s="213"/>
      <c r="AX657" s="213"/>
      <c r="AY657" s="213"/>
      <c r="AZ657" s="213"/>
      <c r="BA657" s="213"/>
      <c r="BB657" s="213"/>
      <c r="BC657" s="213"/>
      <c r="BH657" s="220"/>
      <c r="BI657" s="214"/>
      <c r="BJ657" s="214"/>
      <c r="BK657" s="214"/>
      <c r="BL657" s="214"/>
      <c r="BM657" s="214"/>
      <c r="BN657" s="214"/>
      <c r="BO657" s="180"/>
      <c r="BP657" s="180"/>
      <c r="BQ657" s="180"/>
      <c r="BR657" s="180"/>
      <c r="BS657" s="180"/>
      <c r="BT657" s="180"/>
      <c r="BU657" s="180"/>
      <c r="BV657" s="180"/>
      <c r="BW657" s="180"/>
      <c r="BX657" s="180"/>
      <c r="BY657" s="180"/>
      <c r="FA657" s="93"/>
      <c r="FB657" s="93"/>
      <c r="FC657" s="93"/>
      <c r="FD657" s="93"/>
      <c r="FE657" s="93"/>
      <c r="FF657" s="93"/>
      <c r="FG657" s="93"/>
      <c r="FH657" s="93"/>
      <c r="FI657" s="93"/>
      <c r="FJ657" s="93"/>
      <c r="FK657" s="93"/>
      <c r="FL657" s="93"/>
    </row>
    <row r="658" spans="29:168" ht="12.75">
      <c r="AC658" s="210"/>
      <c r="AD658" s="210"/>
      <c r="AF658" s="210"/>
      <c r="AG658" s="210"/>
      <c r="AH658" s="210"/>
      <c r="AI658" s="210"/>
      <c r="AJ658" s="210"/>
      <c r="AK658" s="210"/>
      <c r="AR658" s="213"/>
      <c r="AS658" s="213"/>
      <c r="AT658" s="213"/>
      <c r="AU658" s="213"/>
      <c r="AV658" s="213"/>
      <c r="AW658" s="213"/>
      <c r="AX658" s="213"/>
      <c r="AY658" s="213"/>
      <c r="AZ658" s="213"/>
      <c r="BA658" s="213"/>
      <c r="BB658" s="213"/>
      <c r="BC658" s="213"/>
      <c r="BH658" s="180"/>
      <c r="BI658" s="180"/>
      <c r="BJ658" s="180"/>
      <c r="BK658" s="180"/>
      <c r="BL658" s="180"/>
      <c r="BM658" s="180"/>
      <c r="BN658" s="180"/>
      <c r="BO658" s="180"/>
      <c r="BP658" s="180"/>
      <c r="BQ658" s="180"/>
      <c r="BR658" s="180"/>
      <c r="BS658" s="180"/>
      <c r="BT658" s="180"/>
      <c r="BU658" s="180"/>
      <c r="BV658" s="180"/>
      <c r="BW658" s="180"/>
      <c r="BX658" s="180"/>
      <c r="BY658" s="180"/>
      <c r="FA658" s="93"/>
      <c r="FB658" s="93"/>
      <c r="FC658" s="93"/>
      <c r="FD658" s="93"/>
      <c r="FE658" s="93"/>
      <c r="FF658" s="93"/>
      <c r="FG658" s="93"/>
      <c r="FH658" s="93"/>
      <c r="FI658" s="93"/>
      <c r="FJ658" s="93"/>
      <c r="FK658" s="93"/>
      <c r="FL658" s="93"/>
    </row>
    <row r="659" spans="29:168" ht="12.75">
      <c r="AC659" s="210"/>
      <c r="AD659" s="210"/>
      <c r="AF659" s="210"/>
      <c r="AG659" s="210"/>
      <c r="AH659" s="210"/>
      <c r="AI659" s="210"/>
      <c r="AJ659" s="210"/>
      <c r="AK659" s="210"/>
      <c r="AR659" s="213"/>
      <c r="AS659" s="213"/>
      <c r="AT659" s="213"/>
      <c r="AU659" s="213"/>
      <c r="AV659" s="213"/>
      <c r="AW659" s="213"/>
      <c r="AX659" s="213"/>
      <c r="AY659" s="213"/>
      <c r="AZ659" s="213"/>
      <c r="BA659" s="213"/>
      <c r="BB659" s="213"/>
      <c r="BC659" s="213"/>
      <c r="BH659" s="214"/>
      <c r="BI659" s="214"/>
      <c r="BJ659" s="214"/>
      <c r="BK659" s="214"/>
      <c r="BL659" s="214"/>
      <c r="BM659" s="214"/>
      <c r="BN659" s="214"/>
      <c r="BO659" s="180"/>
      <c r="BP659" s="180"/>
      <c r="BQ659" s="180"/>
      <c r="BR659" s="180"/>
      <c r="BS659" s="180"/>
      <c r="BT659" s="180"/>
      <c r="BU659" s="180"/>
      <c r="BV659" s="180"/>
      <c r="BW659" s="180"/>
      <c r="BX659" s="180"/>
      <c r="BY659" s="180"/>
      <c r="FA659" s="93"/>
      <c r="FB659" s="93"/>
      <c r="FC659" s="93"/>
      <c r="FD659" s="93"/>
      <c r="FE659" s="93"/>
      <c r="FF659" s="93"/>
      <c r="FG659" s="93"/>
      <c r="FH659" s="93"/>
      <c r="FI659" s="93"/>
      <c r="FJ659" s="93"/>
      <c r="FK659" s="93"/>
      <c r="FL659" s="93"/>
    </row>
    <row r="660" spans="29:168" ht="12.75">
      <c r="AC660" s="210"/>
      <c r="AD660" s="210"/>
      <c r="AF660" s="210"/>
      <c r="AG660" s="210"/>
      <c r="AH660" s="210"/>
      <c r="AI660" s="210"/>
      <c r="AJ660" s="210"/>
      <c r="AK660" s="210"/>
      <c r="AR660" s="213"/>
      <c r="AS660" s="213"/>
      <c r="AT660" s="213"/>
      <c r="AU660" s="213"/>
      <c r="AV660" s="213"/>
      <c r="AW660" s="213"/>
      <c r="AX660" s="213"/>
      <c r="AY660" s="213"/>
      <c r="AZ660" s="213"/>
      <c r="BA660" s="213"/>
      <c r="BB660" s="213"/>
      <c r="BC660" s="213"/>
      <c r="BF660" s="180"/>
      <c r="BH660" s="214"/>
      <c r="BI660" s="214"/>
      <c r="BJ660" s="214"/>
      <c r="BK660" s="214"/>
      <c r="BL660" s="214"/>
      <c r="BM660" s="214"/>
      <c r="BN660" s="214"/>
      <c r="BO660" s="180"/>
      <c r="BP660" s="180"/>
      <c r="BQ660" s="180"/>
      <c r="BR660" s="180"/>
      <c r="BS660" s="180"/>
      <c r="BT660" s="180"/>
      <c r="BU660" s="180"/>
      <c r="BV660" s="180"/>
      <c r="BW660" s="180"/>
      <c r="BX660" s="180"/>
      <c r="BY660" s="180"/>
      <c r="FA660" s="93"/>
      <c r="FB660" s="93"/>
      <c r="FC660" s="93"/>
      <c r="FD660" s="93"/>
      <c r="FE660" s="93"/>
      <c r="FF660" s="93"/>
      <c r="FG660" s="93"/>
      <c r="FH660" s="93"/>
      <c r="FI660" s="93"/>
      <c r="FJ660" s="93"/>
      <c r="FK660" s="93"/>
      <c r="FL660" s="93"/>
    </row>
    <row r="661" spans="29:168" ht="12.75">
      <c r="AC661" s="210"/>
      <c r="AD661" s="210"/>
      <c r="AF661" s="210"/>
      <c r="AG661" s="210"/>
      <c r="AH661" s="210"/>
      <c r="AI661" s="210"/>
      <c r="AJ661" s="210"/>
      <c r="AK661" s="210"/>
      <c r="AR661" s="213"/>
      <c r="AS661" s="213"/>
      <c r="AT661" s="213"/>
      <c r="AU661" s="213"/>
      <c r="AV661" s="213"/>
      <c r="AW661" s="213"/>
      <c r="AX661" s="213"/>
      <c r="AY661" s="213"/>
      <c r="AZ661" s="213"/>
      <c r="BA661" s="213"/>
      <c r="BB661" s="213"/>
      <c r="BC661" s="213"/>
      <c r="BD661" s="180"/>
      <c r="BE661" s="180"/>
      <c r="BG661" s="180"/>
      <c r="BH661" s="214"/>
      <c r="BI661" s="214"/>
      <c r="BJ661" s="214"/>
      <c r="BK661" s="214"/>
      <c r="BL661" s="214"/>
      <c r="BM661" s="214"/>
      <c r="BN661" s="214"/>
      <c r="BO661" s="180"/>
      <c r="BP661" s="180"/>
      <c r="BQ661" s="180"/>
      <c r="BR661" s="180"/>
      <c r="BS661" s="180"/>
      <c r="BT661" s="180"/>
      <c r="BU661" s="180"/>
      <c r="BV661" s="180"/>
      <c r="BW661" s="180"/>
      <c r="BX661" s="180"/>
      <c r="BY661" s="180"/>
      <c r="FA661" s="93"/>
      <c r="FB661" s="93"/>
      <c r="FC661" s="93"/>
      <c r="FD661" s="93"/>
      <c r="FE661" s="93"/>
      <c r="FF661" s="93"/>
      <c r="FG661" s="93"/>
      <c r="FH661" s="93"/>
      <c r="FI661" s="93"/>
      <c r="FJ661" s="93"/>
      <c r="FK661" s="93"/>
      <c r="FL661" s="93"/>
    </row>
    <row r="662" spans="29:168" ht="12.75">
      <c r="AC662" s="210"/>
      <c r="AD662" s="210"/>
      <c r="AF662" s="210"/>
      <c r="AG662" s="210"/>
      <c r="AH662" s="210"/>
      <c r="AI662" s="210"/>
      <c r="AJ662" s="210"/>
      <c r="AK662" s="210"/>
      <c r="AR662" s="213"/>
      <c r="AS662" s="213"/>
      <c r="AT662" s="213"/>
      <c r="AU662" s="213"/>
      <c r="AV662" s="213"/>
      <c r="AW662" s="213"/>
      <c r="AX662" s="213"/>
      <c r="AY662" s="213"/>
      <c r="AZ662" s="213"/>
      <c r="BA662" s="213"/>
      <c r="BB662" s="213"/>
      <c r="BC662" s="213"/>
      <c r="BG662" s="220"/>
      <c r="BH662" s="214"/>
      <c r="BI662" s="214"/>
      <c r="BJ662" s="214"/>
      <c r="BK662" s="214"/>
      <c r="BL662" s="214"/>
      <c r="BM662" s="214"/>
      <c r="BN662" s="214"/>
      <c r="BO662" s="180"/>
      <c r="BP662" s="180"/>
      <c r="BQ662" s="180"/>
      <c r="BR662" s="180"/>
      <c r="BS662" s="180"/>
      <c r="BT662" s="180"/>
      <c r="BU662" s="180"/>
      <c r="BV662" s="180"/>
      <c r="BW662" s="180"/>
      <c r="BX662" s="180"/>
      <c r="BY662" s="180"/>
      <c r="FA662" s="93"/>
      <c r="FB662" s="93"/>
      <c r="FC662" s="93"/>
      <c r="FD662" s="93"/>
      <c r="FE662" s="93"/>
      <c r="FF662" s="93"/>
      <c r="FG662" s="93"/>
      <c r="FH662" s="93"/>
      <c r="FI662" s="93"/>
      <c r="FJ662" s="93"/>
      <c r="FK662" s="93"/>
      <c r="FL662" s="93"/>
    </row>
    <row r="663" spans="29:168" ht="12.75">
      <c r="AC663" s="210"/>
      <c r="AD663" s="210"/>
      <c r="AF663" s="210"/>
      <c r="AG663" s="210"/>
      <c r="AH663" s="210"/>
      <c r="AI663" s="210"/>
      <c r="AJ663" s="210"/>
      <c r="AK663" s="210"/>
      <c r="AR663" s="213"/>
      <c r="AS663" s="213"/>
      <c r="AT663" s="213"/>
      <c r="AU663" s="213"/>
      <c r="AV663" s="213"/>
      <c r="AW663" s="213"/>
      <c r="AX663" s="213"/>
      <c r="AY663" s="213"/>
      <c r="AZ663" s="213"/>
      <c r="BA663" s="213"/>
      <c r="BB663" s="213"/>
      <c r="BC663" s="213"/>
      <c r="BG663" s="220"/>
      <c r="BH663" s="214"/>
      <c r="BI663" s="214"/>
      <c r="BJ663" s="214"/>
      <c r="BK663" s="214"/>
      <c r="BL663" s="214"/>
      <c r="BM663" s="214"/>
      <c r="BN663" s="214"/>
      <c r="BO663" s="180"/>
      <c r="BP663" s="180"/>
      <c r="BQ663" s="180"/>
      <c r="BR663" s="180"/>
      <c r="BS663" s="180"/>
      <c r="BT663" s="180"/>
      <c r="BU663" s="180"/>
      <c r="BV663" s="180"/>
      <c r="BW663" s="180"/>
      <c r="BX663" s="180"/>
      <c r="BY663" s="180"/>
      <c r="FA663" s="93"/>
      <c r="FB663" s="93"/>
      <c r="FC663" s="93"/>
      <c r="FD663" s="93"/>
      <c r="FE663" s="93"/>
      <c r="FF663" s="93"/>
      <c r="FG663" s="93"/>
      <c r="FH663" s="93"/>
      <c r="FI663" s="93"/>
      <c r="FJ663" s="93"/>
      <c r="FK663" s="93"/>
      <c r="FL663" s="93"/>
    </row>
    <row r="664" spans="29:168" ht="12.75">
      <c r="AC664" s="210"/>
      <c r="AD664" s="210"/>
      <c r="AF664" s="210"/>
      <c r="AG664" s="210"/>
      <c r="AH664" s="210"/>
      <c r="AI664" s="210"/>
      <c r="AJ664" s="210"/>
      <c r="AK664" s="210"/>
      <c r="AR664" s="213"/>
      <c r="AS664" s="213"/>
      <c r="AT664" s="213"/>
      <c r="AU664" s="213"/>
      <c r="AV664" s="213"/>
      <c r="AW664" s="213"/>
      <c r="AX664" s="213"/>
      <c r="AY664" s="213"/>
      <c r="AZ664" s="213"/>
      <c r="BA664" s="213"/>
      <c r="BB664" s="213"/>
      <c r="BC664" s="213"/>
      <c r="BG664" s="220"/>
      <c r="BH664" s="214"/>
      <c r="BI664" s="214"/>
      <c r="BJ664" s="214"/>
      <c r="BK664" s="214"/>
      <c r="BL664" s="214"/>
      <c r="BM664" s="214"/>
      <c r="BN664" s="214"/>
      <c r="BO664" s="180"/>
      <c r="BP664" s="180"/>
      <c r="BQ664" s="180"/>
      <c r="BR664" s="180"/>
      <c r="BS664" s="180"/>
      <c r="BT664" s="180"/>
      <c r="BU664" s="180"/>
      <c r="BV664" s="180"/>
      <c r="BW664" s="180"/>
      <c r="BX664" s="180"/>
      <c r="BY664" s="180"/>
      <c r="FA664" s="93"/>
      <c r="FB664" s="93"/>
      <c r="FC664" s="93"/>
      <c r="FD664" s="93"/>
      <c r="FE664" s="93"/>
      <c r="FF664" s="93"/>
      <c r="FG664" s="93"/>
      <c r="FH664" s="93"/>
      <c r="FI664" s="93"/>
      <c r="FJ664" s="93"/>
      <c r="FK664" s="93"/>
      <c r="FL664" s="93"/>
    </row>
    <row r="665" spans="29:168" ht="12.75">
      <c r="AC665" s="210"/>
      <c r="AD665" s="210"/>
      <c r="AF665" s="210"/>
      <c r="AG665" s="210"/>
      <c r="AH665" s="210"/>
      <c r="AI665" s="210"/>
      <c r="AJ665" s="210"/>
      <c r="AK665" s="210"/>
      <c r="AR665" s="213"/>
      <c r="AS665" s="213"/>
      <c r="AT665" s="213"/>
      <c r="AU665" s="213"/>
      <c r="AV665" s="213"/>
      <c r="AW665" s="213"/>
      <c r="AX665" s="213"/>
      <c r="AY665" s="213"/>
      <c r="AZ665" s="213"/>
      <c r="BA665" s="213"/>
      <c r="BB665" s="213"/>
      <c r="BC665" s="213"/>
      <c r="BG665" s="220"/>
      <c r="BH665" s="214"/>
      <c r="BI665" s="214"/>
      <c r="BJ665" s="214"/>
      <c r="BK665" s="214"/>
      <c r="BL665" s="214"/>
      <c r="BM665" s="214"/>
      <c r="BN665" s="214"/>
      <c r="BO665" s="180"/>
      <c r="BP665" s="180"/>
      <c r="BQ665" s="180"/>
      <c r="BR665" s="180"/>
      <c r="BS665" s="180"/>
      <c r="BT665" s="180"/>
      <c r="BU665" s="180"/>
      <c r="BV665" s="180"/>
      <c r="BW665" s="180"/>
      <c r="BX665" s="180"/>
      <c r="BY665" s="180"/>
      <c r="FA665" s="93"/>
      <c r="FB665" s="93"/>
      <c r="FC665" s="93"/>
      <c r="FD665" s="93"/>
      <c r="FE665" s="93"/>
      <c r="FF665" s="93"/>
      <c r="FG665" s="93"/>
      <c r="FH665" s="93"/>
      <c r="FI665" s="93"/>
      <c r="FJ665" s="93"/>
      <c r="FK665" s="93"/>
      <c r="FL665" s="93"/>
    </row>
    <row r="666" spans="29:168" ht="12.75">
      <c r="AC666" s="210"/>
      <c r="AD666" s="210"/>
      <c r="AF666" s="210"/>
      <c r="AG666" s="210"/>
      <c r="AH666" s="210"/>
      <c r="AI666" s="210"/>
      <c r="AJ666" s="210"/>
      <c r="AK666" s="210"/>
      <c r="AR666" s="213"/>
      <c r="AS666" s="213"/>
      <c r="AT666" s="213"/>
      <c r="AU666" s="213"/>
      <c r="AV666" s="213"/>
      <c r="AW666" s="213"/>
      <c r="AX666" s="213"/>
      <c r="AY666" s="213"/>
      <c r="AZ666" s="213"/>
      <c r="BA666" s="213"/>
      <c r="BB666" s="213"/>
      <c r="BC666" s="213"/>
      <c r="BG666" s="220"/>
      <c r="BH666" s="214"/>
      <c r="BI666" s="214"/>
      <c r="BJ666" s="214"/>
      <c r="BK666" s="214"/>
      <c r="BL666" s="214"/>
      <c r="BM666" s="214"/>
      <c r="BN666" s="214"/>
      <c r="BO666" s="180"/>
      <c r="BP666" s="180"/>
      <c r="BQ666" s="180"/>
      <c r="BR666" s="180"/>
      <c r="BS666" s="180"/>
      <c r="BT666" s="180"/>
      <c r="BU666" s="180"/>
      <c r="BV666" s="180"/>
      <c r="BW666" s="180"/>
      <c r="BX666" s="180"/>
      <c r="BY666" s="180"/>
      <c r="FA666" s="93"/>
      <c r="FB666" s="93"/>
      <c r="FC666" s="93"/>
      <c r="FD666" s="93"/>
      <c r="FE666" s="93"/>
      <c r="FF666" s="93"/>
      <c r="FG666" s="93"/>
      <c r="FH666" s="93"/>
      <c r="FI666" s="93"/>
      <c r="FJ666" s="93"/>
      <c r="FK666" s="93"/>
      <c r="FL666" s="93"/>
    </row>
    <row r="667" spans="29:168" ht="12.75">
      <c r="AC667" s="210"/>
      <c r="AD667" s="210"/>
      <c r="AF667" s="210"/>
      <c r="AG667" s="210"/>
      <c r="AH667" s="210"/>
      <c r="AI667" s="210"/>
      <c r="AJ667" s="210"/>
      <c r="AK667" s="210"/>
      <c r="AR667" s="213"/>
      <c r="AS667" s="213"/>
      <c r="AT667" s="213"/>
      <c r="AU667" s="213"/>
      <c r="AV667" s="213"/>
      <c r="AW667" s="213"/>
      <c r="AX667" s="213"/>
      <c r="AY667" s="213"/>
      <c r="AZ667" s="213"/>
      <c r="BA667" s="213"/>
      <c r="BB667" s="213"/>
      <c r="BC667" s="213"/>
      <c r="BG667" s="220"/>
      <c r="BH667" s="214"/>
      <c r="BI667" s="214"/>
      <c r="BJ667" s="214"/>
      <c r="BK667" s="214"/>
      <c r="BL667" s="214"/>
      <c r="BM667" s="214"/>
      <c r="BN667" s="214"/>
      <c r="BO667" s="180"/>
      <c r="BP667" s="180"/>
      <c r="BQ667" s="180"/>
      <c r="BR667" s="180"/>
      <c r="BS667" s="180"/>
      <c r="BT667" s="180"/>
      <c r="BU667" s="180"/>
      <c r="BV667" s="180"/>
      <c r="BW667" s="180"/>
      <c r="BX667" s="180"/>
      <c r="BY667" s="180"/>
      <c r="FA667" s="93"/>
      <c r="FB667" s="93"/>
      <c r="FC667" s="93"/>
      <c r="FD667" s="93"/>
      <c r="FE667" s="93"/>
      <c r="FF667" s="93"/>
      <c r="FG667" s="93"/>
      <c r="FH667" s="93"/>
      <c r="FI667" s="93"/>
      <c r="FJ667" s="93"/>
      <c r="FK667" s="93"/>
      <c r="FL667" s="93"/>
    </row>
    <row r="668" spans="29:168" ht="12.75">
      <c r="AC668" s="210"/>
      <c r="AD668" s="210"/>
      <c r="AF668" s="210"/>
      <c r="AG668" s="210"/>
      <c r="AH668" s="210"/>
      <c r="AI668" s="210"/>
      <c r="AJ668" s="210"/>
      <c r="AK668" s="210"/>
      <c r="AR668" s="213"/>
      <c r="AS668" s="213"/>
      <c r="AT668" s="213"/>
      <c r="AU668" s="213"/>
      <c r="AV668" s="213"/>
      <c r="AW668" s="213"/>
      <c r="AX668" s="213"/>
      <c r="AY668" s="213"/>
      <c r="AZ668" s="213"/>
      <c r="BA668" s="213"/>
      <c r="BB668" s="213"/>
      <c r="BC668" s="213"/>
      <c r="BG668" s="220"/>
      <c r="BH668" s="214"/>
      <c r="BI668" s="214"/>
      <c r="BJ668" s="214"/>
      <c r="BK668" s="214"/>
      <c r="BL668" s="214"/>
      <c r="BM668" s="214"/>
      <c r="BN668" s="214"/>
      <c r="BO668" s="180"/>
      <c r="BP668" s="180"/>
      <c r="BQ668" s="180"/>
      <c r="BR668" s="180"/>
      <c r="BS668" s="180"/>
      <c r="BT668" s="180"/>
      <c r="BU668" s="180"/>
      <c r="BV668" s="180"/>
      <c r="BW668" s="180"/>
      <c r="BX668" s="180"/>
      <c r="BY668" s="180"/>
      <c r="FA668" s="93"/>
      <c r="FB668" s="93"/>
      <c r="FC668" s="93"/>
      <c r="FD668" s="93"/>
      <c r="FE668" s="93"/>
      <c r="FF668" s="93"/>
      <c r="FG668" s="93"/>
      <c r="FH668" s="93"/>
      <c r="FI668" s="93"/>
      <c r="FJ668" s="93"/>
      <c r="FK668" s="93"/>
      <c r="FL668" s="93"/>
    </row>
    <row r="669" spans="29:168" ht="12.75">
      <c r="AC669" s="210"/>
      <c r="AD669" s="210"/>
      <c r="AF669" s="210"/>
      <c r="AG669" s="210"/>
      <c r="AH669" s="210"/>
      <c r="AI669" s="210"/>
      <c r="AJ669" s="210"/>
      <c r="AK669" s="210"/>
      <c r="AR669" s="213"/>
      <c r="AS669" s="213"/>
      <c r="AT669" s="213"/>
      <c r="AU669" s="213"/>
      <c r="AV669" s="213"/>
      <c r="AW669" s="213"/>
      <c r="AX669" s="213"/>
      <c r="AY669" s="213"/>
      <c r="AZ669" s="213"/>
      <c r="BA669" s="213"/>
      <c r="BB669" s="213"/>
      <c r="BC669" s="213"/>
      <c r="BG669" s="220"/>
      <c r="BH669" s="214"/>
      <c r="BI669" s="214"/>
      <c r="BJ669" s="214"/>
      <c r="BK669" s="214"/>
      <c r="BL669" s="214"/>
      <c r="BM669" s="214"/>
      <c r="BN669" s="214"/>
      <c r="BO669" s="180"/>
      <c r="BP669" s="180"/>
      <c r="BQ669" s="180"/>
      <c r="BR669" s="180"/>
      <c r="BS669" s="180"/>
      <c r="BT669" s="180"/>
      <c r="BU669" s="180"/>
      <c r="BV669" s="180"/>
      <c r="BW669" s="180"/>
      <c r="BX669" s="180"/>
      <c r="BY669" s="180"/>
      <c r="FA669" s="93"/>
      <c r="FB669" s="93"/>
      <c r="FC669" s="93"/>
      <c r="FD669" s="93"/>
      <c r="FE669" s="93"/>
      <c r="FF669" s="93"/>
      <c r="FG669" s="93"/>
      <c r="FH669" s="93"/>
      <c r="FI669" s="93"/>
      <c r="FJ669" s="93"/>
      <c r="FK669" s="93"/>
      <c r="FL669" s="93"/>
    </row>
    <row r="670" spans="29:168" ht="12.75">
      <c r="AC670" s="210"/>
      <c r="AD670" s="210"/>
      <c r="AF670" s="210"/>
      <c r="AG670" s="210"/>
      <c r="AH670" s="210"/>
      <c r="AI670" s="210"/>
      <c r="AJ670" s="210"/>
      <c r="AK670" s="210"/>
      <c r="AR670" s="213"/>
      <c r="AS670" s="213"/>
      <c r="AT670" s="213"/>
      <c r="AU670" s="213"/>
      <c r="AV670" s="213"/>
      <c r="AW670" s="213"/>
      <c r="AX670" s="213"/>
      <c r="AY670" s="213"/>
      <c r="AZ670" s="213"/>
      <c r="BA670" s="213"/>
      <c r="BB670" s="213"/>
      <c r="BC670" s="213"/>
      <c r="BG670" s="220"/>
      <c r="BH670" s="214"/>
      <c r="BI670" s="214"/>
      <c r="BJ670" s="214"/>
      <c r="BK670" s="214"/>
      <c r="BL670" s="214"/>
      <c r="BM670" s="214"/>
      <c r="BN670" s="214"/>
      <c r="BO670" s="180"/>
      <c r="BP670" s="180"/>
      <c r="BQ670" s="180"/>
      <c r="BR670" s="180"/>
      <c r="BS670" s="180"/>
      <c r="BT670" s="180"/>
      <c r="BU670" s="180"/>
      <c r="BV670" s="180"/>
      <c r="BW670" s="180"/>
      <c r="BX670" s="180"/>
      <c r="BY670" s="180"/>
      <c r="FA670" s="93"/>
      <c r="FB670" s="93"/>
      <c r="FC670" s="93"/>
      <c r="FD670" s="93"/>
      <c r="FE670" s="93"/>
      <c r="FF670" s="93"/>
      <c r="FG670" s="93"/>
      <c r="FH670" s="93"/>
      <c r="FI670" s="93"/>
      <c r="FJ670" s="93"/>
      <c r="FK670" s="93"/>
      <c r="FL670" s="93"/>
    </row>
    <row r="671" spans="29:168" ht="12.75">
      <c r="AC671" s="210"/>
      <c r="AD671" s="210"/>
      <c r="AF671" s="210"/>
      <c r="AG671" s="210"/>
      <c r="AH671" s="210"/>
      <c r="AI671" s="210"/>
      <c r="AJ671" s="210"/>
      <c r="AK671" s="210"/>
      <c r="AR671" s="213"/>
      <c r="AS671" s="213"/>
      <c r="AT671" s="213"/>
      <c r="AU671" s="213"/>
      <c r="AV671" s="213"/>
      <c r="AW671" s="213"/>
      <c r="AX671" s="213"/>
      <c r="AY671" s="213"/>
      <c r="AZ671" s="213"/>
      <c r="BA671" s="213"/>
      <c r="BB671" s="213"/>
      <c r="BC671" s="213"/>
      <c r="BG671" s="220"/>
      <c r="BH671" s="214"/>
      <c r="BI671" s="214"/>
      <c r="BJ671" s="214"/>
      <c r="BK671" s="214"/>
      <c r="BL671" s="214"/>
      <c r="BM671" s="214"/>
      <c r="BN671" s="214"/>
      <c r="BO671" s="180"/>
      <c r="BP671" s="180"/>
      <c r="BQ671" s="180"/>
      <c r="BR671" s="180"/>
      <c r="BS671" s="180"/>
      <c r="BT671" s="180"/>
      <c r="BU671" s="180"/>
      <c r="BV671" s="180"/>
      <c r="BW671" s="180"/>
      <c r="BX671" s="180"/>
      <c r="BY671" s="180"/>
      <c r="FA671" s="93"/>
      <c r="FB671" s="93"/>
      <c r="FC671" s="93"/>
      <c r="FD671" s="93"/>
      <c r="FE671" s="93"/>
      <c r="FF671" s="93"/>
      <c r="FG671" s="93"/>
      <c r="FH671" s="93"/>
      <c r="FI671" s="93"/>
      <c r="FJ671" s="93"/>
      <c r="FK671" s="93"/>
      <c r="FL671" s="93"/>
    </row>
    <row r="672" spans="29:168" ht="12.75">
      <c r="AC672" s="210"/>
      <c r="AD672" s="210"/>
      <c r="AF672" s="210"/>
      <c r="AG672" s="210"/>
      <c r="AH672" s="210"/>
      <c r="AI672" s="210"/>
      <c r="AJ672" s="210"/>
      <c r="AK672" s="210"/>
      <c r="AR672" s="213"/>
      <c r="AS672" s="213"/>
      <c r="AT672" s="213"/>
      <c r="AU672" s="213"/>
      <c r="AV672" s="213"/>
      <c r="AW672" s="213"/>
      <c r="AX672" s="213"/>
      <c r="AY672" s="213"/>
      <c r="AZ672" s="213"/>
      <c r="BA672" s="213"/>
      <c r="BB672" s="213"/>
      <c r="BC672" s="213"/>
      <c r="BG672" s="220"/>
      <c r="BH672" s="214"/>
      <c r="BI672" s="214"/>
      <c r="BJ672" s="214"/>
      <c r="BK672" s="214"/>
      <c r="BL672" s="214"/>
      <c r="BM672" s="214"/>
      <c r="BN672" s="214"/>
      <c r="BO672" s="180"/>
      <c r="BP672" s="180"/>
      <c r="BQ672" s="180"/>
      <c r="BR672" s="180"/>
      <c r="BS672" s="180"/>
      <c r="BT672" s="180"/>
      <c r="BU672" s="180"/>
      <c r="BV672" s="180"/>
      <c r="BW672" s="180"/>
      <c r="BX672" s="180"/>
      <c r="BY672" s="180"/>
      <c r="FA672" s="93"/>
      <c r="FB672" s="93"/>
      <c r="FC672" s="93"/>
      <c r="FD672" s="93"/>
      <c r="FE672" s="93"/>
      <c r="FF672" s="93"/>
      <c r="FG672" s="93"/>
      <c r="FH672" s="93"/>
      <c r="FI672" s="93"/>
      <c r="FJ672" s="93"/>
      <c r="FK672" s="93"/>
      <c r="FL672" s="93"/>
    </row>
    <row r="673" spans="29:168" ht="12.75">
      <c r="AC673" s="210"/>
      <c r="AD673" s="210"/>
      <c r="AF673" s="210"/>
      <c r="AG673" s="210"/>
      <c r="AH673" s="210"/>
      <c r="AI673" s="210"/>
      <c r="AJ673" s="210"/>
      <c r="AK673" s="210"/>
      <c r="AR673" s="213"/>
      <c r="AS673" s="213"/>
      <c r="AT673" s="213"/>
      <c r="AU673" s="213"/>
      <c r="AV673" s="213"/>
      <c r="AW673" s="213"/>
      <c r="AX673" s="213"/>
      <c r="AY673" s="213"/>
      <c r="AZ673" s="213"/>
      <c r="BA673" s="213"/>
      <c r="BB673" s="213"/>
      <c r="BC673" s="213"/>
      <c r="BG673" s="220"/>
      <c r="BH673" s="214"/>
      <c r="BI673" s="214"/>
      <c r="BJ673" s="214"/>
      <c r="BK673" s="214"/>
      <c r="BL673" s="214"/>
      <c r="BM673" s="214"/>
      <c r="BN673" s="214"/>
      <c r="BO673" s="180"/>
      <c r="BP673" s="180"/>
      <c r="BQ673" s="180"/>
      <c r="BR673" s="180"/>
      <c r="BS673" s="180"/>
      <c r="BT673" s="180"/>
      <c r="BU673" s="180"/>
      <c r="BV673" s="180"/>
      <c r="BW673" s="180"/>
      <c r="BX673" s="180"/>
      <c r="BY673" s="180"/>
      <c r="FA673" s="93"/>
      <c r="FB673" s="93"/>
      <c r="FC673" s="93"/>
      <c r="FD673" s="93"/>
      <c r="FE673" s="93"/>
      <c r="FF673" s="93"/>
      <c r="FG673" s="93"/>
      <c r="FH673" s="93"/>
      <c r="FI673" s="93"/>
      <c r="FJ673" s="93"/>
      <c r="FK673" s="93"/>
      <c r="FL673" s="93"/>
    </row>
    <row r="674" spans="29:168" ht="12.75">
      <c r="AC674" s="210"/>
      <c r="AD674" s="210"/>
      <c r="AF674" s="213"/>
      <c r="AG674" s="213"/>
      <c r="AH674" s="213"/>
      <c r="AI674" s="213"/>
      <c r="AJ674" s="213"/>
      <c r="AK674" s="213"/>
      <c r="AL674" s="213"/>
      <c r="AM674" s="213"/>
      <c r="AN674" s="213"/>
      <c r="AO674" s="213"/>
      <c r="AP674" s="213"/>
      <c r="AQ674" s="213"/>
      <c r="AR674" s="213"/>
      <c r="AS674" s="213"/>
      <c r="AT674" s="213"/>
      <c r="AU674" s="213"/>
      <c r="AV674" s="213"/>
      <c r="AW674" s="213"/>
      <c r="AX674" s="213"/>
      <c r="AY674" s="213"/>
      <c r="AZ674" s="213"/>
      <c r="BA674" s="213"/>
      <c r="BB674" s="213"/>
      <c r="BC674" s="213"/>
      <c r="BG674" s="220"/>
      <c r="BH674" s="214"/>
      <c r="BI674" s="214"/>
      <c r="BJ674" s="214"/>
      <c r="BK674" s="214"/>
      <c r="BL674" s="214"/>
      <c r="BM674" s="214"/>
      <c r="BN674" s="214"/>
      <c r="BO674" s="180"/>
      <c r="BP674" s="180"/>
      <c r="BQ674" s="180"/>
      <c r="BR674" s="180"/>
      <c r="BS674" s="180"/>
      <c r="BT674" s="180"/>
      <c r="BU674" s="180"/>
      <c r="BV674" s="180"/>
      <c r="BW674" s="180"/>
      <c r="BX674" s="180"/>
      <c r="BY674" s="180"/>
      <c r="FA674" s="93"/>
      <c r="FB674" s="93"/>
      <c r="FC674" s="93"/>
      <c r="FD674" s="93"/>
      <c r="FE674" s="93"/>
      <c r="FF674" s="93"/>
      <c r="FG674" s="93"/>
      <c r="FH674" s="93"/>
      <c r="FI674" s="93"/>
      <c r="FJ674" s="93"/>
      <c r="FK674" s="93"/>
      <c r="FL674" s="93"/>
    </row>
    <row r="675" spans="29:168" ht="12.75">
      <c r="AC675" s="210"/>
      <c r="AD675" s="210"/>
      <c r="AF675" s="210"/>
      <c r="AG675" s="210"/>
      <c r="AH675" s="210"/>
      <c r="AI675" s="210"/>
      <c r="AJ675" s="210"/>
      <c r="AK675" s="210"/>
      <c r="AQ675" s="213"/>
      <c r="AR675" s="213"/>
      <c r="AS675" s="213"/>
      <c r="AT675" s="213"/>
      <c r="AU675" s="213"/>
      <c r="AV675" s="213"/>
      <c r="AW675" s="213"/>
      <c r="AX675" s="213"/>
      <c r="AY675" s="213"/>
      <c r="AZ675" s="213"/>
      <c r="BA675" s="213"/>
      <c r="BB675" s="214"/>
      <c r="BC675" s="214"/>
      <c r="BG675" s="220"/>
      <c r="BH675" s="214"/>
      <c r="BI675" s="214"/>
      <c r="BJ675" s="214"/>
      <c r="BK675" s="214"/>
      <c r="BL675" s="214"/>
      <c r="BM675" s="214"/>
      <c r="BN675" s="214"/>
      <c r="BO675" s="180"/>
      <c r="BP675" s="180"/>
      <c r="BQ675" s="180"/>
      <c r="BR675" s="180"/>
      <c r="BS675" s="180"/>
      <c r="BT675" s="180"/>
      <c r="BU675" s="180"/>
      <c r="BV675" s="180"/>
      <c r="BW675" s="180"/>
      <c r="BX675" s="180"/>
      <c r="BY675" s="180"/>
      <c r="FA675" s="93"/>
      <c r="FB675" s="93"/>
      <c r="FC675" s="93"/>
      <c r="FD675" s="93"/>
      <c r="FE675" s="93"/>
      <c r="FF675" s="93"/>
      <c r="FG675" s="93"/>
      <c r="FH675" s="93"/>
      <c r="FI675" s="93"/>
      <c r="FJ675" s="93"/>
      <c r="FK675" s="93"/>
      <c r="FL675" s="93"/>
    </row>
    <row r="676" spans="29:168" ht="12.75">
      <c r="AC676" s="210"/>
      <c r="AD676" s="210"/>
      <c r="AF676" s="210"/>
      <c r="AG676" s="210"/>
      <c r="AH676" s="210"/>
      <c r="AI676" s="210"/>
      <c r="AJ676" s="210"/>
      <c r="AK676" s="210"/>
      <c r="AQ676" s="213"/>
      <c r="AR676" s="213"/>
      <c r="AS676" s="213"/>
      <c r="AT676" s="213"/>
      <c r="AU676" s="213"/>
      <c r="AV676" s="213"/>
      <c r="AW676" s="213"/>
      <c r="AX676" s="213"/>
      <c r="AY676" s="213"/>
      <c r="AZ676" s="213"/>
      <c r="BA676" s="213"/>
      <c r="BB676" s="213"/>
      <c r="BC676" s="213"/>
      <c r="BG676" s="220"/>
      <c r="BH676" s="214"/>
      <c r="BI676" s="214"/>
      <c r="BJ676" s="214"/>
      <c r="BK676" s="214"/>
      <c r="BL676" s="214"/>
      <c r="BM676" s="214"/>
      <c r="BN676" s="214"/>
      <c r="BO676" s="180"/>
      <c r="BP676" s="180"/>
      <c r="BQ676" s="180"/>
      <c r="BR676" s="180"/>
      <c r="BS676" s="180"/>
      <c r="BT676" s="180"/>
      <c r="BU676" s="180"/>
      <c r="BV676" s="180"/>
      <c r="BW676" s="180"/>
      <c r="BX676" s="180"/>
      <c r="BY676" s="180"/>
      <c r="FA676" s="93"/>
      <c r="FB676" s="93"/>
      <c r="FC676" s="93"/>
      <c r="FD676" s="93"/>
      <c r="FE676" s="93"/>
      <c r="FF676" s="93"/>
      <c r="FG676" s="93"/>
      <c r="FH676" s="93"/>
      <c r="FI676" s="93"/>
      <c r="FJ676" s="93"/>
      <c r="FK676" s="93"/>
      <c r="FL676" s="93"/>
    </row>
    <row r="677" spans="29:168" ht="12.75">
      <c r="AC677" s="210"/>
      <c r="AD677" s="210"/>
      <c r="AF677" s="210"/>
      <c r="AG677" s="210"/>
      <c r="AH677" s="210"/>
      <c r="AI677" s="210"/>
      <c r="AJ677" s="210"/>
      <c r="AK677" s="210"/>
      <c r="AQ677" s="213"/>
      <c r="AR677" s="213"/>
      <c r="AS677" s="213"/>
      <c r="AT677" s="213"/>
      <c r="AU677" s="213"/>
      <c r="AV677" s="213"/>
      <c r="AW677" s="213"/>
      <c r="AX677" s="213"/>
      <c r="AY677" s="213"/>
      <c r="AZ677" s="213"/>
      <c r="BA677" s="213"/>
      <c r="BB677" s="213"/>
      <c r="BC677" s="213"/>
      <c r="BG677" s="220"/>
      <c r="BH677" s="214"/>
      <c r="BI677" s="214"/>
      <c r="BJ677" s="214"/>
      <c r="BK677" s="214"/>
      <c r="BL677" s="214"/>
      <c r="BM677" s="214"/>
      <c r="BN677" s="214"/>
      <c r="BO677" s="180"/>
      <c r="BP677" s="180"/>
      <c r="BQ677" s="180"/>
      <c r="BR677" s="180"/>
      <c r="BS677" s="180"/>
      <c r="BT677" s="180"/>
      <c r="BU677" s="180"/>
      <c r="BV677" s="180"/>
      <c r="BW677" s="180"/>
      <c r="BX677" s="180"/>
      <c r="BY677" s="180"/>
      <c r="FA677" s="93"/>
      <c r="FB677" s="93"/>
      <c r="FC677" s="93"/>
      <c r="FD677" s="93"/>
      <c r="FE677" s="93"/>
      <c r="FF677" s="93"/>
      <c r="FG677" s="93"/>
      <c r="FH677" s="93"/>
      <c r="FI677" s="93"/>
      <c r="FJ677" s="93"/>
      <c r="FK677" s="93"/>
      <c r="FL677" s="93"/>
    </row>
    <row r="678" spans="29:168" ht="12.75">
      <c r="AC678" s="210"/>
      <c r="AD678" s="210"/>
      <c r="AF678" s="210"/>
      <c r="AG678" s="210"/>
      <c r="AH678" s="210"/>
      <c r="AI678" s="210"/>
      <c r="AJ678" s="210"/>
      <c r="AK678" s="210"/>
      <c r="AQ678" s="213"/>
      <c r="AR678" s="213"/>
      <c r="AS678" s="213"/>
      <c r="AT678" s="213"/>
      <c r="AU678" s="213"/>
      <c r="AV678" s="213"/>
      <c r="AW678" s="213"/>
      <c r="AX678" s="213"/>
      <c r="AY678" s="213"/>
      <c r="AZ678" s="213"/>
      <c r="BA678" s="213"/>
      <c r="BB678" s="213"/>
      <c r="BC678" s="213"/>
      <c r="BG678" s="220"/>
      <c r="BH678" s="214"/>
      <c r="BI678" s="214"/>
      <c r="BJ678" s="214"/>
      <c r="BK678" s="214"/>
      <c r="BL678" s="214"/>
      <c r="BM678" s="214"/>
      <c r="BN678" s="214"/>
      <c r="BO678" s="180"/>
      <c r="BP678" s="180"/>
      <c r="BQ678" s="180"/>
      <c r="BR678" s="180"/>
      <c r="BS678" s="180"/>
      <c r="BT678" s="180"/>
      <c r="BU678" s="180"/>
      <c r="BV678" s="180"/>
      <c r="BW678" s="180"/>
      <c r="BX678" s="180"/>
      <c r="BY678" s="180"/>
      <c r="FA678" s="93"/>
      <c r="FB678" s="93"/>
      <c r="FC678" s="93"/>
      <c r="FD678" s="93"/>
      <c r="FE678" s="93"/>
      <c r="FF678" s="93"/>
      <c r="FG678" s="93"/>
      <c r="FH678" s="93"/>
      <c r="FI678" s="93"/>
      <c r="FJ678" s="93"/>
      <c r="FK678" s="93"/>
      <c r="FL678" s="93"/>
    </row>
    <row r="679" spans="29:168" ht="12.75">
      <c r="AC679" s="210"/>
      <c r="AD679" s="210"/>
      <c r="AF679" s="210"/>
      <c r="AG679" s="210"/>
      <c r="AH679" s="210"/>
      <c r="AI679" s="210"/>
      <c r="AJ679" s="210"/>
      <c r="AK679" s="210"/>
      <c r="AQ679" s="213"/>
      <c r="AR679" s="213"/>
      <c r="AS679" s="213"/>
      <c r="AT679" s="213"/>
      <c r="AU679" s="213"/>
      <c r="AV679" s="213"/>
      <c r="AW679" s="213"/>
      <c r="AX679" s="213"/>
      <c r="AY679" s="213"/>
      <c r="AZ679" s="213"/>
      <c r="BA679" s="213"/>
      <c r="BB679" s="213"/>
      <c r="BC679" s="213"/>
      <c r="BG679" s="220"/>
      <c r="BH679" s="214"/>
      <c r="BI679" s="214"/>
      <c r="BJ679" s="214"/>
      <c r="BK679" s="214"/>
      <c r="BL679" s="214"/>
      <c r="BM679" s="214"/>
      <c r="BN679" s="214"/>
      <c r="BO679" s="180"/>
      <c r="BP679" s="180"/>
      <c r="BQ679" s="180"/>
      <c r="BR679" s="180"/>
      <c r="BS679" s="180"/>
      <c r="BT679" s="180"/>
      <c r="BU679" s="180"/>
      <c r="BV679" s="180"/>
      <c r="BW679" s="180"/>
      <c r="BX679" s="180"/>
      <c r="BY679" s="180"/>
      <c r="FA679" s="93"/>
      <c r="FB679" s="93"/>
      <c r="FC679" s="93"/>
      <c r="FD679" s="93"/>
      <c r="FE679" s="93"/>
      <c r="FF679" s="93"/>
      <c r="FG679" s="93"/>
      <c r="FH679" s="93"/>
      <c r="FI679" s="93"/>
      <c r="FJ679" s="93"/>
      <c r="FK679" s="93"/>
      <c r="FL679" s="93"/>
    </row>
    <row r="680" spans="29:168" ht="12.75">
      <c r="AC680" s="210"/>
      <c r="AD680" s="210"/>
      <c r="AF680" s="210"/>
      <c r="AG680" s="210"/>
      <c r="AH680" s="210"/>
      <c r="AI680" s="210"/>
      <c r="AJ680" s="210"/>
      <c r="AK680" s="210"/>
      <c r="AQ680" s="213"/>
      <c r="AR680" s="213"/>
      <c r="AS680" s="213"/>
      <c r="AT680" s="213"/>
      <c r="AU680" s="213"/>
      <c r="AV680" s="213"/>
      <c r="AW680" s="213"/>
      <c r="AX680" s="213"/>
      <c r="AY680" s="213"/>
      <c r="AZ680" s="213"/>
      <c r="BA680" s="214"/>
      <c r="BB680" s="213"/>
      <c r="BC680" s="213"/>
      <c r="BG680" s="220"/>
      <c r="BH680" s="214"/>
      <c r="BI680" s="214"/>
      <c r="BJ680" s="214"/>
      <c r="BK680" s="214"/>
      <c r="BL680" s="214"/>
      <c r="BM680" s="214"/>
      <c r="BN680" s="214"/>
      <c r="BO680" s="180"/>
      <c r="BP680" s="180"/>
      <c r="BQ680" s="180"/>
      <c r="BR680" s="180"/>
      <c r="BS680" s="180"/>
      <c r="BT680" s="180"/>
      <c r="BU680" s="180"/>
      <c r="BV680" s="180"/>
      <c r="BW680" s="180"/>
      <c r="BX680" s="180"/>
      <c r="BY680" s="180"/>
      <c r="FA680" s="93"/>
      <c r="FB680" s="93"/>
      <c r="FC680" s="93"/>
      <c r="FD680" s="93"/>
      <c r="FE680" s="93"/>
      <c r="FF680" s="93"/>
      <c r="FG680" s="93"/>
      <c r="FH680" s="93"/>
      <c r="FI680" s="93"/>
      <c r="FJ680" s="93"/>
      <c r="FK680" s="93"/>
      <c r="FL680" s="93"/>
    </row>
    <row r="681" spans="29:168" ht="12.75">
      <c r="AC681" s="210"/>
      <c r="AD681" s="210"/>
      <c r="AF681" s="210"/>
      <c r="AG681" s="210"/>
      <c r="AH681" s="210"/>
      <c r="AI681" s="210"/>
      <c r="AJ681" s="210"/>
      <c r="AK681" s="210"/>
      <c r="AQ681" s="213"/>
      <c r="AR681" s="213"/>
      <c r="AS681" s="213"/>
      <c r="AT681" s="213"/>
      <c r="AU681" s="213"/>
      <c r="AV681" s="213"/>
      <c r="AW681" s="213"/>
      <c r="AX681" s="213"/>
      <c r="AY681" s="213"/>
      <c r="AZ681" s="213"/>
      <c r="BA681" s="213"/>
      <c r="BB681" s="213"/>
      <c r="BC681" s="213"/>
      <c r="BG681" s="220"/>
      <c r="BH681" s="214"/>
      <c r="BI681" s="214"/>
      <c r="BJ681" s="214"/>
      <c r="BK681" s="214"/>
      <c r="BL681" s="214"/>
      <c r="BM681" s="214"/>
      <c r="BN681" s="214"/>
      <c r="BO681" s="180"/>
      <c r="BP681" s="180"/>
      <c r="BQ681" s="180"/>
      <c r="BR681" s="180"/>
      <c r="BS681" s="180"/>
      <c r="BT681" s="180"/>
      <c r="BU681" s="180"/>
      <c r="BV681" s="180"/>
      <c r="BW681" s="180"/>
      <c r="BX681" s="180"/>
      <c r="BY681" s="180"/>
      <c r="FA681" s="93"/>
      <c r="FB681" s="93"/>
      <c r="FC681" s="93"/>
      <c r="FD681" s="93"/>
      <c r="FE681" s="93"/>
      <c r="FF681" s="93"/>
      <c r="FG681" s="93"/>
      <c r="FH681" s="93"/>
      <c r="FI681" s="93"/>
      <c r="FJ681" s="93"/>
      <c r="FK681" s="93"/>
      <c r="FL681" s="93"/>
    </row>
    <row r="682" spans="29:168" ht="12.75">
      <c r="AC682" s="210"/>
      <c r="AD682" s="210"/>
      <c r="AF682" s="210"/>
      <c r="AG682" s="210"/>
      <c r="AH682" s="210"/>
      <c r="AI682" s="210"/>
      <c r="AJ682" s="210"/>
      <c r="AK682" s="210"/>
      <c r="AQ682" s="213"/>
      <c r="AR682" s="213"/>
      <c r="AS682" s="213"/>
      <c r="AT682" s="213"/>
      <c r="AU682" s="213"/>
      <c r="AV682" s="213"/>
      <c r="AW682" s="213"/>
      <c r="AX682" s="213"/>
      <c r="AY682" s="213"/>
      <c r="AZ682" s="213"/>
      <c r="BA682" s="213"/>
      <c r="BB682" s="213"/>
      <c r="BC682" s="213"/>
      <c r="BG682" s="220"/>
      <c r="BH682" s="214"/>
      <c r="BI682" s="214"/>
      <c r="BJ682" s="214"/>
      <c r="BK682" s="214"/>
      <c r="BL682" s="214"/>
      <c r="BM682" s="214"/>
      <c r="BN682" s="214"/>
      <c r="BO682" s="180"/>
      <c r="BP682" s="180"/>
      <c r="BQ682" s="180"/>
      <c r="BR682" s="180"/>
      <c r="BS682" s="180"/>
      <c r="BT682" s="180"/>
      <c r="BU682" s="180"/>
      <c r="BV682" s="180"/>
      <c r="BW682" s="180"/>
      <c r="BX682" s="180"/>
      <c r="BY682" s="180"/>
      <c r="FA682" s="93"/>
      <c r="FB682" s="93"/>
      <c r="FC682" s="93"/>
      <c r="FD682" s="93"/>
      <c r="FE682" s="93"/>
      <c r="FF682" s="93"/>
      <c r="FG682" s="93"/>
      <c r="FH682" s="93"/>
      <c r="FI682" s="93"/>
      <c r="FJ682" s="93"/>
      <c r="FK682" s="93"/>
      <c r="FL682" s="93"/>
    </row>
    <row r="683" spans="29:168" ht="12.75">
      <c r="AC683" s="210"/>
      <c r="AD683" s="210"/>
      <c r="AF683" s="210"/>
      <c r="AG683" s="210"/>
      <c r="AH683" s="210"/>
      <c r="AI683" s="210"/>
      <c r="AJ683" s="210"/>
      <c r="AK683" s="210"/>
      <c r="AQ683" s="213"/>
      <c r="AR683" s="213"/>
      <c r="AS683" s="213"/>
      <c r="AT683" s="213"/>
      <c r="AU683" s="213"/>
      <c r="AV683" s="220"/>
      <c r="AW683" s="214"/>
      <c r="AX683" s="213"/>
      <c r="AY683" s="213"/>
      <c r="AZ683" s="213"/>
      <c r="BA683" s="213"/>
      <c r="BB683" s="213"/>
      <c r="BC683" s="213"/>
      <c r="BG683" s="220"/>
      <c r="BH683" s="214"/>
      <c r="BI683" s="214"/>
      <c r="BJ683" s="214"/>
      <c r="BK683" s="214"/>
      <c r="BL683" s="214"/>
      <c r="BM683" s="214"/>
      <c r="BN683" s="214"/>
      <c r="BO683" s="180"/>
      <c r="BP683" s="180"/>
      <c r="BQ683" s="180"/>
      <c r="BR683" s="180"/>
      <c r="BS683" s="180"/>
      <c r="BT683" s="180"/>
      <c r="BU683" s="180"/>
      <c r="BV683" s="180"/>
      <c r="BW683" s="180"/>
      <c r="BX683" s="180"/>
      <c r="BY683" s="180"/>
      <c r="EP683" s="93"/>
      <c r="EQ683" s="93"/>
      <c r="ER683" s="93"/>
      <c r="ES683" s="93"/>
      <c r="ET683" s="93"/>
      <c r="EU683" s="93"/>
      <c r="EV683" s="93"/>
      <c r="EW683" s="93"/>
      <c r="EX683" s="93"/>
      <c r="EY683" s="93"/>
      <c r="EZ683" s="93"/>
      <c r="FA683" s="93"/>
      <c r="FB683" s="93"/>
      <c r="FC683" s="93"/>
      <c r="FD683" s="93"/>
      <c r="FE683" s="93"/>
      <c r="FF683" s="93"/>
      <c r="FG683" s="93"/>
      <c r="FH683" s="93"/>
      <c r="FI683" s="93"/>
      <c r="FJ683" s="93"/>
      <c r="FK683" s="93"/>
      <c r="FL683" s="93"/>
    </row>
    <row r="684" spans="29:168" ht="12.75">
      <c r="AC684" s="210"/>
      <c r="AD684" s="210"/>
      <c r="AF684" s="210"/>
      <c r="AG684" s="210"/>
      <c r="AH684" s="210"/>
      <c r="AI684" s="210"/>
      <c r="AJ684" s="210"/>
      <c r="AK684" s="210"/>
      <c r="AQ684" s="213"/>
      <c r="AR684" s="213"/>
      <c r="AS684" s="213"/>
      <c r="AT684" s="213"/>
      <c r="AU684" s="213"/>
      <c r="AV684" s="213"/>
      <c r="AW684" s="213"/>
      <c r="AX684" s="213"/>
      <c r="AY684" s="213"/>
      <c r="AZ684" s="213"/>
      <c r="BA684" s="213"/>
      <c r="BB684" s="213"/>
      <c r="BC684" s="213"/>
      <c r="BG684" s="220"/>
      <c r="BH684" s="214"/>
      <c r="BI684" s="214"/>
      <c r="BJ684" s="214"/>
      <c r="BK684" s="214"/>
      <c r="BL684" s="214"/>
      <c r="BM684" s="214"/>
      <c r="BN684" s="214"/>
      <c r="BO684" s="180"/>
      <c r="BP684" s="180"/>
      <c r="BQ684" s="180"/>
      <c r="BR684" s="180"/>
      <c r="BS684" s="180"/>
      <c r="BT684" s="180"/>
      <c r="BU684" s="180"/>
      <c r="BV684" s="180"/>
      <c r="BW684" s="180"/>
      <c r="BX684" s="180"/>
      <c r="BY684" s="180"/>
      <c r="EP684" s="93"/>
      <c r="EQ684" s="93"/>
      <c r="ER684" s="93"/>
      <c r="ES684" s="93"/>
      <c r="ET684" s="93"/>
      <c r="EU684" s="93"/>
      <c r="EV684" s="93"/>
      <c r="EW684" s="93"/>
      <c r="EX684" s="93"/>
      <c r="EY684" s="93"/>
      <c r="EZ684" s="93"/>
      <c r="FA684" s="93"/>
      <c r="FB684" s="93"/>
      <c r="FC684" s="93"/>
      <c r="FD684" s="93"/>
      <c r="FE684" s="93"/>
      <c r="FF684" s="93"/>
      <c r="FG684" s="93"/>
      <c r="FH684" s="93"/>
      <c r="FI684" s="93"/>
      <c r="FJ684" s="93"/>
      <c r="FK684" s="93"/>
      <c r="FL684" s="93"/>
    </row>
    <row r="685" spans="29:168" ht="12.75">
      <c r="AC685" s="210"/>
      <c r="AD685" s="210"/>
      <c r="AF685" s="210"/>
      <c r="AG685" s="210"/>
      <c r="AH685" s="210"/>
      <c r="AI685" s="210"/>
      <c r="AJ685" s="210"/>
      <c r="AK685" s="210"/>
      <c r="AQ685" s="213"/>
      <c r="AR685" s="213"/>
      <c r="AS685" s="213"/>
      <c r="AT685" s="213"/>
      <c r="AU685" s="213"/>
      <c r="AV685" s="213"/>
      <c r="AW685" s="213"/>
      <c r="AX685" s="214"/>
      <c r="AY685" s="214"/>
      <c r="AZ685" s="214"/>
      <c r="BA685" s="213"/>
      <c r="BB685" s="213"/>
      <c r="BC685" s="213"/>
      <c r="BG685" s="220"/>
      <c r="BH685" s="214"/>
      <c r="BI685" s="214"/>
      <c r="BJ685" s="214"/>
      <c r="BK685" s="214"/>
      <c r="BL685" s="214"/>
      <c r="BM685" s="214"/>
      <c r="BN685" s="214"/>
      <c r="BO685" s="180"/>
      <c r="BP685" s="180"/>
      <c r="BQ685" s="180"/>
      <c r="BR685" s="180"/>
      <c r="BS685" s="180"/>
      <c r="BT685" s="180"/>
      <c r="BU685" s="180"/>
      <c r="BV685" s="180"/>
      <c r="BW685" s="180"/>
      <c r="BX685" s="180"/>
      <c r="BY685" s="180"/>
      <c r="FB685" s="93"/>
      <c r="FC685" s="93"/>
      <c r="FD685" s="93"/>
      <c r="FE685" s="93"/>
      <c r="FF685" s="93"/>
      <c r="FG685" s="93"/>
      <c r="FH685" s="93"/>
      <c r="FI685" s="93"/>
      <c r="FJ685" s="93"/>
      <c r="FK685" s="93"/>
      <c r="FL685" s="93"/>
    </row>
    <row r="686" spans="29:168" ht="12.75">
      <c r="AC686" s="210"/>
      <c r="AD686" s="210"/>
      <c r="AF686" s="210"/>
      <c r="AG686" s="210"/>
      <c r="AH686" s="210"/>
      <c r="AI686" s="210"/>
      <c r="AJ686" s="210"/>
      <c r="AK686" s="210"/>
      <c r="AQ686" s="213"/>
      <c r="AR686" s="213"/>
      <c r="AS686" s="213"/>
      <c r="AT686" s="213"/>
      <c r="AU686" s="213"/>
      <c r="AV686" s="213"/>
      <c r="AW686" s="213"/>
      <c r="AX686" s="213"/>
      <c r="AY686" s="213"/>
      <c r="AZ686" s="213"/>
      <c r="BA686" s="213"/>
      <c r="BB686" s="213"/>
      <c r="BC686" s="213"/>
      <c r="BG686" s="220"/>
      <c r="BH686" s="214"/>
      <c r="BI686" s="214"/>
      <c r="BJ686" s="214"/>
      <c r="BK686" s="214"/>
      <c r="BL686" s="214"/>
      <c r="BM686" s="214"/>
      <c r="BN686" s="214"/>
      <c r="BO686" s="180"/>
      <c r="BP686" s="180"/>
      <c r="BQ686" s="180"/>
      <c r="BR686" s="180"/>
      <c r="BS686" s="180"/>
      <c r="BT686" s="180"/>
      <c r="BU686" s="180"/>
      <c r="BV686" s="180"/>
      <c r="BW686" s="180"/>
      <c r="BX686" s="180"/>
      <c r="BY686" s="180"/>
      <c r="FB686" s="93"/>
      <c r="FC686" s="93"/>
      <c r="FD686" s="93"/>
      <c r="FE686" s="93"/>
      <c r="FF686" s="93"/>
      <c r="FG686" s="93"/>
      <c r="FH686" s="93"/>
      <c r="FI686" s="93"/>
      <c r="FJ686" s="93"/>
      <c r="FK686" s="93"/>
      <c r="FL686" s="93"/>
    </row>
    <row r="687" spans="29:168" ht="12.75">
      <c r="AC687" s="210"/>
      <c r="AD687" s="210"/>
      <c r="AF687" s="210"/>
      <c r="AG687" s="210"/>
      <c r="AH687" s="210"/>
      <c r="AI687" s="210"/>
      <c r="AJ687" s="210"/>
      <c r="AK687" s="210"/>
      <c r="AQ687" s="213"/>
      <c r="AR687" s="213"/>
      <c r="AS687" s="213"/>
      <c r="AT687" s="213"/>
      <c r="AU687" s="213"/>
      <c r="AV687" s="213"/>
      <c r="AW687" s="213"/>
      <c r="AX687" s="213"/>
      <c r="AY687" s="213"/>
      <c r="AZ687" s="213"/>
      <c r="BA687" s="213"/>
      <c r="BB687" s="213"/>
      <c r="BC687" s="213"/>
      <c r="BG687" s="220"/>
      <c r="BH687" s="214"/>
      <c r="BI687" s="214"/>
      <c r="BJ687" s="214"/>
      <c r="BK687" s="214"/>
      <c r="BL687" s="214"/>
      <c r="BM687" s="214"/>
      <c r="BN687" s="214"/>
      <c r="BO687" s="180"/>
      <c r="BP687" s="180"/>
      <c r="BQ687" s="180"/>
      <c r="BR687" s="180"/>
      <c r="BS687" s="180"/>
      <c r="BT687" s="180"/>
      <c r="BU687" s="180"/>
      <c r="BV687" s="180"/>
      <c r="BW687" s="180"/>
      <c r="BX687" s="180"/>
      <c r="BY687" s="180"/>
      <c r="FB687" s="93"/>
      <c r="FC687" s="93"/>
      <c r="FD687" s="93"/>
      <c r="FE687" s="93"/>
      <c r="FF687" s="93"/>
      <c r="FG687" s="93"/>
      <c r="FH687" s="93"/>
      <c r="FI687" s="93"/>
      <c r="FJ687" s="93"/>
      <c r="FK687" s="93"/>
      <c r="FL687" s="93"/>
    </row>
    <row r="688" spans="29:168" ht="12.75">
      <c r="AC688" s="210"/>
      <c r="AD688" s="210"/>
      <c r="AF688" s="210"/>
      <c r="AG688" s="210"/>
      <c r="AH688" s="210"/>
      <c r="AI688" s="210"/>
      <c r="AJ688" s="210"/>
      <c r="AK688" s="210"/>
      <c r="AQ688" s="213"/>
      <c r="AR688" s="213"/>
      <c r="AS688" s="213"/>
      <c r="AT688" s="213"/>
      <c r="AU688" s="213"/>
      <c r="AV688" s="213"/>
      <c r="AW688" s="213"/>
      <c r="AX688" s="213"/>
      <c r="AY688" s="213"/>
      <c r="AZ688" s="213"/>
      <c r="BA688" s="213"/>
      <c r="BB688" s="213"/>
      <c r="BC688" s="213"/>
      <c r="BG688" s="220"/>
      <c r="BH688" s="214"/>
      <c r="BI688" s="214"/>
      <c r="BJ688" s="214"/>
      <c r="BK688" s="214"/>
      <c r="BL688" s="214"/>
      <c r="BM688" s="214"/>
      <c r="BN688" s="214"/>
      <c r="BO688" s="180"/>
      <c r="BP688" s="180"/>
      <c r="BQ688" s="180"/>
      <c r="BR688" s="180"/>
      <c r="BS688" s="180"/>
      <c r="BT688" s="180"/>
      <c r="BU688" s="180"/>
      <c r="BV688" s="180"/>
      <c r="BW688" s="180"/>
      <c r="BX688" s="180"/>
      <c r="BY688" s="180"/>
      <c r="FB688" s="93"/>
      <c r="FC688" s="93"/>
      <c r="FD688" s="93"/>
      <c r="FE688" s="93"/>
      <c r="FF688" s="93"/>
      <c r="FG688" s="93"/>
      <c r="FH688" s="93"/>
      <c r="FI688" s="93"/>
      <c r="FJ688" s="93"/>
      <c r="FK688" s="93"/>
      <c r="FL688" s="93"/>
    </row>
    <row r="689" spans="29:168" ht="12.75">
      <c r="AC689" s="210"/>
      <c r="AD689" s="210"/>
      <c r="AF689" s="210"/>
      <c r="AG689" s="210"/>
      <c r="AH689" s="210"/>
      <c r="AI689" s="210"/>
      <c r="AJ689" s="210"/>
      <c r="AK689" s="210"/>
      <c r="AQ689" s="213"/>
      <c r="AR689" s="213"/>
      <c r="AS689" s="213"/>
      <c r="AT689" s="213"/>
      <c r="AU689" s="213"/>
      <c r="AV689" s="213"/>
      <c r="AW689" s="213"/>
      <c r="AX689" s="213"/>
      <c r="AY689" s="213"/>
      <c r="AZ689" s="213"/>
      <c r="BA689" s="213"/>
      <c r="BB689" s="213"/>
      <c r="BC689" s="213"/>
      <c r="BG689" s="220"/>
      <c r="BH689" s="214"/>
      <c r="BI689" s="214"/>
      <c r="BJ689" s="214"/>
      <c r="BK689" s="214"/>
      <c r="BL689" s="214"/>
      <c r="BM689" s="214"/>
      <c r="BN689" s="214"/>
      <c r="BO689" s="180"/>
      <c r="BP689" s="180"/>
      <c r="BQ689" s="180"/>
      <c r="BR689" s="180"/>
      <c r="BS689" s="180"/>
      <c r="BT689" s="180"/>
      <c r="BU689" s="180"/>
      <c r="BV689" s="180"/>
      <c r="BW689" s="180"/>
      <c r="BX689" s="180"/>
      <c r="BY689" s="180"/>
      <c r="FB689" s="93"/>
      <c r="FC689" s="93"/>
      <c r="FD689" s="93"/>
      <c r="FE689" s="93"/>
      <c r="FF689" s="93"/>
      <c r="FG689" s="93"/>
      <c r="FH689" s="93"/>
      <c r="FI689" s="93"/>
      <c r="FJ689" s="93"/>
      <c r="FK689" s="93"/>
      <c r="FL689" s="93"/>
    </row>
    <row r="690" spans="29:168" ht="12.75">
      <c r="AC690" s="210"/>
      <c r="AD690" s="210"/>
      <c r="AF690" s="210"/>
      <c r="AG690" s="210"/>
      <c r="AH690" s="210"/>
      <c r="AI690" s="210"/>
      <c r="AJ690" s="210"/>
      <c r="AK690" s="210"/>
      <c r="AQ690" s="213"/>
      <c r="AR690" s="213"/>
      <c r="AS690" s="213"/>
      <c r="AT690" s="213"/>
      <c r="AU690" s="213"/>
      <c r="AV690" s="213"/>
      <c r="AW690" s="213"/>
      <c r="AX690" s="213"/>
      <c r="AY690" s="213"/>
      <c r="AZ690" s="213"/>
      <c r="BA690" s="213"/>
      <c r="BB690" s="213"/>
      <c r="BC690" s="213"/>
      <c r="BG690" s="220"/>
      <c r="BH690" s="214"/>
      <c r="BI690" s="214"/>
      <c r="BJ690" s="214"/>
      <c r="BK690" s="214"/>
      <c r="BL690" s="214"/>
      <c r="BM690" s="214"/>
      <c r="BN690" s="214"/>
      <c r="BO690" s="180"/>
      <c r="BP690" s="180"/>
      <c r="BQ690" s="180"/>
      <c r="BR690" s="180"/>
      <c r="BS690" s="180"/>
      <c r="BT690" s="180"/>
      <c r="BU690" s="180"/>
      <c r="BV690" s="180"/>
      <c r="BW690" s="180"/>
      <c r="BX690" s="180"/>
      <c r="BY690" s="180"/>
      <c r="FB690" s="93"/>
      <c r="FC690" s="93"/>
      <c r="FD690" s="93"/>
      <c r="FE690" s="93"/>
      <c r="FF690" s="93"/>
      <c r="FG690" s="93"/>
      <c r="FH690" s="93"/>
      <c r="FI690" s="93"/>
      <c r="FJ690" s="93"/>
      <c r="FK690" s="93"/>
      <c r="FL690" s="93"/>
    </row>
    <row r="691" spans="29:168" ht="12.75">
      <c r="AC691" s="210"/>
      <c r="AD691" s="210"/>
      <c r="AF691" s="210"/>
      <c r="AG691" s="210"/>
      <c r="AH691" s="210"/>
      <c r="AI691" s="210"/>
      <c r="AJ691" s="210"/>
      <c r="AK691" s="210"/>
      <c r="AQ691" s="213"/>
      <c r="AR691" s="213"/>
      <c r="AS691" s="213"/>
      <c r="AT691" s="213"/>
      <c r="AU691" s="213"/>
      <c r="AV691" s="213"/>
      <c r="AW691" s="213"/>
      <c r="AX691" s="213"/>
      <c r="AY691" s="213"/>
      <c r="AZ691" s="213"/>
      <c r="BA691" s="213"/>
      <c r="BB691" s="213"/>
      <c r="BC691" s="213"/>
      <c r="BG691" s="220"/>
      <c r="BH691" s="214"/>
      <c r="BI691" s="214"/>
      <c r="BJ691" s="214"/>
      <c r="BK691" s="214"/>
      <c r="BL691" s="214"/>
      <c r="BM691" s="214"/>
      <c r="BN691" s="214"/>
      <c r="BO691" s="180"/>
      <c r="BP691" s="180"/>
      <c r="BQ691" s="180"/>
      <c r="BR691" s="180"/>
      <c r="BS691" s="180"/>
      <c r="BT691" s="180"/>
      <c r="BU691" s="180"/>
      <c r="BV691" s="180"/>
      <c r="BW691" s="180"/>
      <c r="BX691" s="180"/>
      <c r="BY691" s="180"/>
      <c r="FB691" s="93"/>
      <c r="FC691" s="93"/>
      <c r="FD691" s="93"/>
      <c r="FE691" s="93"/>
      <c r="FF691" s="93"/>
      <c r="FG691" s="93"/>
      <c r="FH691" s="93"/>
      <c r="FI691" s="93"/>
      <c r="FJ691" s="93"/>
      <c r="FK691" s="93"/>
      <c r="FL691" s="93"/>
    </row>
    <row r="692" spans="29:168" ht="12.75">
      <c r="AC692" s="210"/>
      <c r="AD692" s="210"/>
      <c r="AF692" s="210"/>
      <c r="AG692" s="210"/>
      <c r="AH692" s="210"/>
      <c r="AI692" s="210"/>
      <c r="AJ692" s="210"/>
      <c r="AK692" s="210"/>
      <c r="AQ692" s="213"/>
      <c r="AR692" s="213"/>
      <c r="AS692" s="213"/>
      <c r="AT692" s="213"/>
      <c r="AU692" s="213"/>
      <c r="AV692" s="213"/>
      <c r="AW692" s="213"/>
      <c r="AX692" s="213"/>
      <c r="AY692" s="213"/>
      <c r="AZ692" s="213"/>
      <c r="BA692" s="213"/>
      <c r="BB692" s="213"/>
      <c r="BC692" s="213"/>
      <c r="BG692" s="220"/>
      <c r="BH692" s="214"/>
      <c r="BI692" s="214"/>
      <c r="BJ692" s="214"/>
      <c r="BK692" s="214"/>
      <c r="BL692" s="214"/>
      <c r="BM692" s="214"/>
      <c r="BN692" s="214"/>
      <c r="BO692" s="180"/>
      <c r="BP692" s="180"/>
      <c r="BQ692" s="180"/>
      <c r="BR692" s="180"/>
      <c r="BS692" s="180"/>
      <c r="BT692" s="180"/>
      <c r="BU692" s="180"/>
      <c r="BV692" s="180"/>
      <c r="BW692" s="180"/>
      <c r="BX692" s="180"/>
      <c r="BY692" s="180"/>
      <c r="FB692" s="93"/>
      <c r="FC692" s="93"/>
      <c r="FD692" s="93"/>
      <c r="FE692" s="93"/>
      <c r="FF692" s="93"/>
      <c r="FG692" s="93"/>
      <c r="FH692" s="93"/>
      <c r="FI692" s="93"/>
      <c r="FJ692" s="93"/>
      <c r="FK692" s="93"/>
      <c r="FL692" s="93"/>
    </row>
    <row r="693" spans="29:168" ht="12.75">
      <c r="AC693" s="210"/>
      <c r="AD693" s="210"/>
      <c r="AF693" s="210"/>
      <c r="AG693" s="210"/>
      <c r="AH693" s="210"/>
      <c r="AI693" s="210"/>
      <c r="AJ693" s="210"/>
      <c r="AK693" s="210"/>
      <c r="AQ693" s="213"/>
      <c r="AR693" s="213"/>
      <c r="AS693" s="213"/>
      <c r="AT693" s="213"/>
      <c r="AU693" s="213"/>
      <c r="AV693" s="213"/>
      <c r="AW693" s="213"/>
      <c r="AX693" s="213"/>
      <c r="AY693" s="213"/>
      <c r="AZ693" s="213"/>
      <c r="BA693" s="213"/>
      <c r="BB693" s="213"/>
      <c r="BC693" s="213"/>
      <c r="BG693" s="220"/>
      <c r="BH693" s="214"/>
      <c r="BI693" s="214"/>
      <c r="BJ693" s="214"/>
      <c r="BK693" s="214"/>
      <c r="BL693" s="214"/>
      <c r="BM693" s="214"/>
      <c r="BN693" s="214"/>
      <c r="BO693" s="180"/>
      <c r="BP693" s="180"/>
      <c r="BQ693" s="180"/>
      <c r="BR693" s="180"/>
      <c r="BS693" s="180"/>
      <c r="BT693" s="180"/>
      <c r="BU693" s="180"/>
      <c r="BV693" s="180"/>
      <c r="BW693" s="180"/>
      <c r="BX693" s="180"/>
      <c r="BY693" s="180"/>
      <c r="FB693" s="93"/>
      <c r="FC693" s="93"/>
      <c r="FD693" s="93"/>
      <c r="FE693" s="93"/>
      <c r="FF693" s="93"/>
      <c r="FG693" s="93"/>
      <c r="FH693" s="93"/>
      <c r="FI693" s="93"/>
      <c r="FJ693" s="93"/>
      <c r="FK693" s="93"/>
      <c r="FL693" s="93"/>
    </row>
    <row r="694" spans="29:168" ht="12.75">
      <c r="AC694" s="210"/>
      <c r="AD694" s="210"/>
      <c r="AF694" s="210"/>
      <c r="AG694" s="210"/>
      <c r="AH694" s="210"/>
      <c r="AI694" s="210"/>
      <c r="AJ694" s="210"/>
      <c r="AK694" s="210"/>
      <c r="AQ694" s="213"/>
      <c r="AR694" s="213"/>
      <c r="AS694" s="213"/>
      <c r="AT694" s="213"/>
      <c r="AU694" s="213"/>
      <c r="AV694" s="213"/>
      <c r="AW694" s="213"/>
      <c r="AX694" s="213"/>
      <c r="AY694" s="213"/>
      <c r="AZ694" s="213"/>
      <c r="BA694" s="213"/>
      <c r="BB694" s="213"/>
      <c r="BC694" s="213"/>
      <c r="BG694" s="220"/>
      <c r="BH694" s="214"/>
      <c r="BI694" s="214"/>
      <c r="BJ694" s="214"/>
      <c r="BK694" s="214"/>
      <c r="BL694" s="214"/>
      <c r="BM694" s="214"/>
      <c r="BN694" s="214"/>
      <c r="BO694" s="180"/>
      <c r="BP694" s="180"/>
      <c r="BQ694" s="180"/>
      <c r="BR694" s="180"/>
      <c r="BS694" s="180"/>
      <c r="BT694" s="180"/>
      <c r="BU694" s="180"/>
      <c r="BV694" s="180"/>
      <c r="BW694" s="180"/>
      <c r="BX694" s="180"/>
      <c r="BY694" s="180"/>
      <c r="FB694" s="93"/>
      <c r="FC694" s="93"/>
      <c r="FD694" s="93"/>
      <c r="FE694" s="93"/>
      <c r="FF694" s="93"/>
      <c r="FG694" s="93"/>
      <c r="FH694" s="93"/>
      <c r="FI694" s="93"/>
      <c r="FJ694" s="93"/>
      <c r="FK694" s="93"/>
      <c r="FL694" s="93"/>
    </row>
    <row r="695" spans="29:168" ht="12.75">
      <c r="AC695" s="210"/>
      <c r="AD695" s="210"/>
      <c r="AF695" s="210"/>
      <c r="AG695" s="210"/>
      <c r="AH695" s="210"/>
      <c r="AI695" s="210"/>
      <c r="AJ695" s="210"/>
      <c r="AK695" s="210"/>
      <c r="AQ695" s="213"/>
      <c r="AR695" s="213"/>
      <c r="AS695" s="213"/>
      <c r="AT695" s="213"/>
      <c r="AU695" s="213"/>
      <c r="AV695" s="213"/>
      <c r="AW695" s="213"/>
      <c r="AX695" s="213"/>
      <c r="AY695" s="213"/>
      <c r="AZ695" s="213"/>
      <c r="BA695" s="213"/>
      <c r="BB695" s="213"/>
      <c r="BC695" s="213"/>
      <c r="BG695" s="220"/>
      <c r="BH695" s="180"/>
      <c r="BI695" s="180"/>
      <c r="BJ695" s="180"/>
      <c r="BK695" s="180"/>
      <c r="BL695" s="180"/>
      <c r="BM695" s="180"/>
      <c r="BN695" s="180"/>
      <c r="BO695" s="180"/>
      <c r="BP695" s="180"/>
      <c r="BQ695" s="180"/>
      <c r="BR695" s="180"/>
      <c r="BS695" s="180"/>
      <c r="BT695" s="180"/>
      <c r="BU695" s="180"/>
      <c r="BV695" s="180"/>
      <c r="BW695" s="180"/>
      <c r="BX695" s="180"/>
      <c r="BY695" s="180"/>
      <c r="FB695" s="93"/>
      <c r="FC695" s="93"/>
      <c r="FD695" s="93"/>
      <c r="FE695" s="93"/>
      <c r="FF695" s="93"/>
      <c r="FG695" s="93"/>
      <c r="FH695" s="93"/>
      <c r="FI695" s="93"/>
      <c r="FJ695" s="93"/>
      <c r="FK695" s="93"/>
      <c r="FL695" s="93"/>
    </row>
    <row r="696" spans="29:168" ht="12.75">
      <c r="AC696" s="210"/>
      <c r="AD696" s="210"/>
      <c r="AF696" s="210"/>
      <c r="AG696" s="210"/>
      <c r="AH696" s="210"/>
      <c r="AI696" s="210"/>
      <c r="AJ696" s="210"/>
      <c r="AK696" s="210"/>
      <c r="AQ696" s="213"/>
      <c r="AR696" s="213"/>
      <c r="AS696" s="213"/>
      <c r="AT696" s="213"/>
      <c r="AU696" s="213"/>
      <c r="AV696" s="213"/>
      <c r="AW696" s="213"/>
      <c r="AX696" s="213"/>
      <c r="AY696" s="213"/>
      <c r="AZ696" s="213"/>
      <c r="BA696" s="213"/>
      <c r="BB696" s="213"/>
      <c r="BC696" s="213"/>
      <c r="BG696" s="220"/>
      <c r="BH696" s="180"/>
      <c r="BI696" s="180"/>
      <c r="BJ696" s="180"/>
      <c r="BK696" s="180"/>
      <c r="BL696" s="180"/>
      <c r="BM696" s="180"/>
      <c r="BN696" s="180"/>
      <c r="BO696" s="180"/>
      <c r="BP696" s="180"/>
      <c r="BQ696" s="180"/>
      <c r="BR696" s="180"/>
      <c r="BS696" s="180"/>
      <c r="BT696" s="180"/>
      <c r="BU696" s="180"/>
      <c r="BV696" s="180"/>
      <c r="BW696" s="180"/>
      <c r="BX696" s="180"/>
      <c r="BY696" s="180"/>
      <c r="FB696" s="93"/>
      <c r="FC696" s="93"/>
      <c r="FD696" s="93"/>
      <c r="FE696" s="93"/>
      <c r="FF696" s="93"/>
      <c r="FG696" s="93"/>
      <c r="FH696" s="93"/>
      <c r="FI696" s="93"/>
      <c r="FJ696" s="93"/>
      <c r="FK696" s="93"/>
      <c r="FL696" s="93"/>
    </row>
    <row r="697" spans="29:168" ht="12.75">
      <c r="AC697" s="210"/>
      <c r="AD697" s="210"/>
      <c r="AF697" s="210"/>
      <c r="AG697" s="210"/>
      <c r="AH697" s="210"/>
      <c r="AI697" s="210"/>
      <c r="AJ697" s="210"/>
      <c r="AK697" s="210"/>
      <c r="AQ697" s="213"/>
      <c r="AR697" s="213"/>
      <c r="AS697" s="213"/>
      <c r="AT697" s="213"/>
      <c r="AU697" s="213"/>
      <c r="AV697" s="213"/>
      <c r="AW697" s="213"/>
      <c r="AX697" s="213"/>
      <c r="AY697" s="213"/>
      <c r="AZ697" s="213"/>
      <c r="BA697" s="213"/>
      <c r="BB697" s="213"/>
      <c r="BC697" s="213"/>
      <c r="BF697" s="180"/>
      <c r="BG697" s="220"/>
      <c r="BH697" s="220"/>
      <c r="BI697" s="214"/>
      <c r="BJ697" s="214"/>
      <c r="BK697" s="214"/>
      <c r="BL697" s="214"/>
      <c r="BM697" s="214"/>
      <c r="BN697" s="214"/>
      <c r="BO697" s="180"/>
      <c r="BP697" s="180"/>
      <c r="BQ697" s="180"/>
      <c r="BR697" s="180"/>
      <c r="BS697" s="180"/>
      <c r="BT697" s="180"/>
      <c r="BU697" s="180"/>
      <c r="BV697" s="180"/>
      <c r="BW697" s="180"/>
      <c r="BX697" s="180"/>
      <c r="BY697" s="180"/>
      <c r="FB697" s="93"/>
      <c r="FC697" s="93"/>
      <c r="FD697" s="93"/>
      <c r="FE697" s="93"/>
      <c r="FF697" s="93"/>
      <c r="FG697" s="93"/>
      <c r="FH697" s="93"/>
      <c r="FI697" s="93"/>
      <c r="FJ697" s="93"/>
      <c r="FK697" s="93"/>
      <c r="FL697" s="93"/>
    </row>
    <row r="698" spans="29:168" ht="12.75">
      <c r="AC698" s="210"/>
      <c r="AD698" s="210"/>
      <c r="AF698" s="210"/>
      <c r="AG698" s="210"/>
      <c r="AH698" s="210"/>
      <c r="AI698" s="210"/>
      <c r="AJ698" s="210"/>
      <c r="AK698" s="210"/>
      <c r="AQ698" s="213"/>
      <c r="AR698" s="213"/>
      <c r="AS698" s="213"/>
      <c r="AT698" s="213"/>
      <c r="AU698" s="213"/>
      <c r="AV698" s="213"/>
      <c r="AW698" s="213"/>
      <c r="AX698" s="213"/>
      <c r="AY698" s="213"/>
      <c r="AZ698" s="213"/>
      <c r="BA698" s="213"/>
      <c r="BB698" s="213"/>
      <c r="BC698" s="213"/>
      <c r="BD698" s="180"/>
      <c r="BE698" s="180"/>
      <c r="BF698" s="180"/>
      <c r="BG698" s="180"/>
      <c r="BH698" s="220"/>
      <c r="BI698" s="214"/>
      <c r="BJ698" s="214"/>
      <c r="BK698" s="214"/>
      <c r="BL698" s="214"/>
      <c r="BM698" s="214"/>
      <c r="BN698" s="214"/>
      <c r="BO698" s="180"/>
      <c r="BP698" s="180"/>
      <c r="BQ698" s="180"/>
      <c r="BR698" s="180"/>
      <c r="BS698" s="180"/>
      <c r="BT698" s="180"/>
      <c r="BU698" s="180"/>
      <c r="BV698" s="180"/>
      <c r="BW698" s="180"/>
      <c r="BX698" s="180"/>
      <c r="BY698" s="180"/>
      <c r="FB698" s="93"/>
      <c r="FC698" s="93"/>
      <c r="FD698" s="93"/>
      <c r="FE698" s="93"/>
      <c r="FF698" s="93"/>
      <c r="FG698" s="93"/>
      <c r="FH698" s="93"/>
      <c r="FI698" s="93"/>
      <c r="FJ698" s="93"/>
      <c r="FK698" s="93"/>
      <c r="FL698" s="93"/>
    </row>
    <row r="699" spans="29:168" ht="12.75">
      <c r="AC699" s="210"/>
      <c r="AD699" s="210"/>
      <c r="AF699" s="210"/>
      <c r="AG699" s="210"/>
      <c r="AH699" s="210"/>
      <c r="AI699" s="210"/>
      <c r="AJ699" s="210"/>
      <c r="AK699" s="210"/>
      <c r="AQ699" s="213"/>
      <c r="AR699" s="213"/>
      <c r="AS699" s="213"/>
      <c r="AT699" s="213"/>
      <c r="AU699" s="213"/>
      <c r="AV699" s="213"/>
      <c r="AW699" s="213"/>
      <c r="AX699" s="213"/>
      <c r="AY699" s="213"/>
      <c r="AZ699" s="213"/>
      <c r="BA699" s="213"/>
      <c r="BB699" s="213"/>
      <c r="BC699" s="213"/>
      <c r="BD699" s="180"/>
      <c r="BE699" s="180"/>
      <c r="BG699" s="180"/>
      <c r="BH699" s="220"/>
      <c r="BI699" s="214"/>
      <c r="BJ699" s="214"/>
      <c r="BK699" s="214"/>
      <c r="BL699" s="214"/>
      <c r="BM699" s="214"/>
      <c r="BN699" s="214"/>
      <c r="BO699" s="180"/>
      <c r="BP699" s="180"/>
      <c r="BQ699" s="180"/>
      <c r="BR699" s="180"/>
      <c r="BS699" s="180"/>
      <c r="BT699" s="180"/>
      <c r="BU699" s="180"/>
      <c r="BV699" s="180"/>
      <c r="BW699" s="180"/>
      <c r="BX699" s="180"/>
      <c r="BY699" s="180"/>
      <c r="FB699" s="93"/>
      <c r="FC699" s="93"/>
      <c r="FD699" s="93"/>
      <c r="FE699" s="93"/>
      <c r="FF699" s="93"/>
      <c r="FG699" s="93"/>
      <c r="FH699" s="93"/>
      <c r="FI699" s="93"/>
      <c r="FJ699" s="93"/>
      <c r="FK699" s="93"/>
      <c r="FL699" s="93"/>
    </row>
    <row r="700" spans="29:168" ht="12.75">
      <c r="AC700" s="210"/>
      <c r="AD700" s="210"/>
      <c r="AF700" s="210"/>
      <c r="AG700" s="210"/>
      <c r="AH700" s="210"/>
      <c r="AI700" s="210"/>
      <c r="AJ700" s="210"/>
      <c r="AK700" s="210"/>
      <c r="AQ700" s="213"/>
      <c r="AR700" s="213"/>
      <c r="AS700" s="213"/>
      <c r="AT700" s="213"/>
      <c r="AU700" s="213"/>
      <c r="AV700" s="213"/>
      <c r="AW700" s="213"/>
      <c r="AX700" s="213"/>
      <c r="AY700" s="213"/>
      <c r="AZ700" s="213"/>
      <c r="BA700" s="213"/>
      <c r="BB700" s="213"/>
      <c r="BC700" s="213"/>
      <c r="BH700" s="220"/>
      <c r="BI700" s="214"/>
      <c r="BJ700" s="214"/>
      <c r="BK700" s="214"/>
      <c r="BL700" s="214"/>
      <c r="BM700" s="214"/>
      <c r="BN700" s="214"/>
      <c r="BO700" s="180"/>
      <c r="BP700" s="180"/>
      <c r="BQ700" s="180"/>
      <c r="BR700" s="180"/>
      <c r="BS700" s="180"/>
      <c r="BT700" s="180"/>
      <c r="BU700" s="180"/>
      <c r="BV700" s="180"/>
      <c r="BW700" s="180"/>
      <c r="BX700" s="180"/>
      <c r="BY700" s="180"/>
      <c r="FB700" s="93"/>
      <c r="FC700" s="93"/>
      <c r="FD700" s="93"/>
      <c r="FE700" s="93"/>
      <c r="FF700" s="93"/>
      <c r="FG700" s="93"/>
      <c r="FH700" s="93"/>
      <c r="FI700" s="93"/>
      <c r="FJ700" s="93"/>
      <c r="FK700" s="93"/>
      <c r="FL700" s="93"/>
    </row>
    <row r="701" spans="29:168" ht="12.75">
      <c r="AC701" s="210"/>
      <c r="AD701" s="210"/>
      <c r="AF701" s="210"/>
      <c r="AG701" s="210"/>
      <c r="AH701" s="210"/>
      <c r="AI701" s="210"/>
      <c r="AJ701" s="210"/>
      <c r="AK701" s="210"/>
      <c r="AQ701" s="213"/>
      <c r="AR701" s="213"/>
      <c r="AS701" s="213"/>
      <c r="AT701" s="213"/>
      <c r="AU701" s="213"/>
      <c r="AV701" s="213"/>
      <c r="AW701" s="213"/>
      <c r="AX701" s="213"/>
      <c r="AY701" s="213"/>
      <c r="AZ701" s="213"/>
      <c r="BA701" s="213"/>
      <c r="BB701" s="213"/>
      <c r="BC701" s="213"/>
      <c r="BH701" s="220"/>
      <c r="BI701" s="214"/>
      <c r="BJ701" s="214"/>
      <c r="BK701" s="214"/>
      <c r="BL701" s="214"/>
      <c r="BM701" s="214"/>
      <c r="BN701" s="214"/>
      <c r="BO701" s="180"/>
      <c r="BP701" s="180"/>
      <c r="BQ701" s="180"/>
      <c r="BR701" s="180"/>
      <c r="BS701" s="180"/>
      <c r="BT701" s="180"/>
      <c r="BU701" s="180"/>
      <c r="BV701" s="180"/>
      <c r="BW701" s="180"/>
      <c r="BX701" s="180"/>
      <c r="BY701" s="180"/>
      <c r="FB701" s="93"/>
      <c r="FC701" s="93"/>
      <c r="FD701" s="93"/>
      <c r="FE701" s="93"/>
      <c r="FF701" s="93"/>
      <c r="FG701" s="93"/>
      <c r="FH701" s="93"/>
      <c r="FI701" s="93"/>
      <c r="FJ701" s="93"/>
      <c r="FK701" s="93"/>
      <c r="FL701" s="93"/>
    </row>
    <row r="702" spans="29:168" ht="12.75">
      <c r="AC702" s="210"/>
      <c r="AD702" s="210"/>
      <c r="AF702" s="210"/>
      <c r="AG702" s="210"/>
      <c r="AH702" s="210"/>
      <c r="AI702" s="210"/>
      <c r="AJ702" s="210"/>
      <c r="AK702" s="210"/>
      <c r="AQ702" s="213"/>
      <c r="AR702" s="213"/>
      <c r="AS702" s="213"/>
      <c r="AT702" s="213"/>
      <c r="AU702" s="213"/>
      <c r="AV702" s="213"/>
      <c r="AW702" s="213"/>
      <c r="AX702" s="213"/>
      <c r="AY702" s="213"/>
      <c r="AZ702" s="213"/>
      <c r="BA702" s="213"/>
      <c r="BB702" s="213"/>
      <c r="BC702" s="213"/>
      <c r="BH702" s="220"/>
      <c r="BI702" s="214"/>
      <c r="BJ702" s="214"/>
      <c r="BK702" s="214"/>
      <c r="BL702" s="214"/>
      <c r="BM702" s="214"/>
      <c r="BN702" s="214"/>
      <c r="BO702" s="180"/>
      <c r="BP702" s="180"/>
      <c r="BQ702" s="180"/>
      <c r="BR702" s="180"/>
      <c r="BS702" s="180"/>
      <c r="BT702" s="180"/>
      <c r="BU702" s="180"/>
      <c r="BV702" s="180"/>
      <c r="BW702" s="180"/>
      <c r="BX702" s="180"/>
      <c r="BY702" s="180"/>
      <c r="FB702" s="93"/>
      <c r="FC702" s="93"/>
      <c r="FD702" s="93"/>
      <c r="FE702" s="93"/>
      <c r="FF702" s="93"/>
      <c r="FG702" s="93"/>
      <c r="FH702" s="93"/>
      <c r="FI702" s="93"/>
      <c r="FJ702" s="93"/>
      <c r="FK702" s="93"/>
      <c r="FL702" s="93"/>
    </row>
    <row r="703" spans="29:168" ht="12.75">
      <c r="AC703" s="210"/>
      <c r="AD703" s="210"/>
      <c r="AF703" s="210"/>
      <c r="AG703" s="210"/>
      <c r="AH703" s="210"/>
      <c r="AI703" s="210"/>
      <c r="AJ703" s="210"/>
      <c r="AK703" s="210"/>
      <c r="AQ703" s="213"/>
      <c r="AR703" s="213"/>
      <c r="AS703" s="213"/>
      <c r="AT703" s="213"/>
      <c r="AU703" s="213"/>
      <c r="AV703" s="213"/>
      <c r="AW703" s="213"/>
      <c r="AX703" s="213"/>
      <c r="AY703" s="213"/>
      <c r="AZ703" s="213"/>
      <c r="BA703" s="213"/>
      <c r="BB703" s="213"/>
      <c r="BC703" s="213"/>
      <c r="BH703" s="220"/>
      <c r="BI703" s="214"/>
      <c r="BJ703" s="214"/>
      <c r="BK703" s="214"/>
      <c r="BL703" s="214"/>
      <c r="BM703" s="214"/>
      <c r="BN703" s="214"/>
      <c r="BO703" s="180"/>
      <c r="BP703" s="180"/>
      <c r="BQ703" s="180"/>
      <c r="BR703" s="180"/>
      <c r="BS703" s="180"/>
      <c r="BT703" s="180"/>
      <c r="BU703" s="180"/>
      <c r="BV703" s="180"/>
      <c r="BW703" s="180"/>
      <c r="BX703" s="180"/>
      <c r="BY703" s="180"/>
      <c r="FB703" s="93"/>
      <c r="FC703" s="93"/>
      <c r="FD703" s="93"/>
      <c r="FE703" s="93"/>
      <c r="FF703" s="93"/>
      <c r="FG703" s="93"/>
      <c r="FH703" s="93"/>
      <c r="FI703" s="93"/>
      <c r="FJ703" s="93"/>
      <c r="FK703" s="93"/>
      <c r="FL703" s="93"/>
    </row>
    <row r="704" spans="29:168" ht="12.75">
      <c r="AC704" s="210"/>
      <c r="AD704" s="210"/>
      <c r="AF704" s="210"/>
      <c r="AG704" s="210"/>
      <c r="AH704" s="210"/>
      <c r="AI704" s="210"/>
      <c r="AJ704" s="210"/>
      <c r="AK704" s="210"/>
      <c r="AQ704" s="213"/>
      <c r="AR704" s="213"/>
      <c r="AS704" s="213"/>
      <c r="AT704" s="213"/>
      <c r="AU704" s="213"/>
      <c r="AV704" s="213"/>
      <c r="AW704" s="213"/>
      <c r="AX704" s="213"/>
      <c r="AY704" s="213"/>
      <c r="AZ704" s="213"/>
      <c r="BA704" s="213"/>
      <c r="BB704" s="213"/>
      <c r="BC704" s="213"/>
      <c r="BH704" s="220"/>
      <c r="BI704" s="214"/>
      <c r="BJ704" s="214"/>
      <c r="BK704" s="214"/>
      <c r="BL704" s="214"/>
      <c r="BM704" s="214"/>
      <c r="BN704" s="214"/>
      <c r="BO704" s="180"/>
      <c r="BP704" s="180"/>
      <c r="BQ704" s="180"/>
      <c r="BR704" s="180"/>
      <c r="BS704" s="180"/>
      <c r="BT704" s="180"/>
      <c r="BU704" s="180"/>
      <c r="BV704" s="180"/>
      <c r="BW704" s="180"/>
      <c r="BX704" s="180"/>
      <c r="BY704" s="180"/>
      <c r="FB704" s="93"/>
      <c r="FC704" s="93"/>
      <c r="FD704" s="93"/>
      <c r="FE704" s="93"/>
      <c r="FF704" s="93"/>
      <c r="FG704" s="93"/>
      <c r="FH704" s="93"/>
      <c r="FI704" s="93"/>
      <c r="FJ704" s="93"/>
      <c r="FK704" s="93"/>
      <c r="FL704" s="93"/>
    </row>
    <row r="705" spans="29:168" ht="12.75">
      <c r="AC705" s="210"/>
      <c r="AD705" s="210"/>
      <c r="AF705" s="210"/>
      <c r="AG705" s="210"/>
      <c r="AH705" s="210"/>
      <c r="AI705" s="210"/>
      <c r="AJ705" s="210"/>
      <c r="AK705" s="210"/>
      <c r="AQ705" s="213"/>
      <c r="AR705" s="213"/>
      <c r="AS705" s="213"/>
      <c r="AT705" s="213"/>
      <c r="AU705" s="213"/>
      <c r="AV705" s="213"/>
      <c r="AW705" s="213"/>
      <c r="AX705" s="213"/>
      <c r="AY705" s="213"/>
      <c r="AZ705" s="213"/>
      <c r="BA705" s="213"/>
      <c r="BB705" s="213"/>
      <c r="BC705" s="213"/>
      <c r="BH705" s="220"/>
      <c r="BI705" s="214"/>
      <c r="BJ705" s="214"/>
      <c r="BK705" s="214"/>
      <c r="BL705" s="214"/>
      <c r="BM705" s="214"/>
      <c r="BN705" s="214"/>
      <c r="BO705" s="180"/>
      <c r="BP705" s="180"/>
      <c r="BQ705" s="180"/>
      <c r="BR705" s="180"/>
      <c r="BS705" s="180"/>
      <c r="BT705" s="180"/>
      <c r="BU705" s="180"/>
      <c r="BV705" s="180"/>
      <c r="BW705" s="180"/>
      <c r="BX705" s="180"/>
      <c r="BY705" s="180"/>
      <c r="FB705" s="93"/>
      <c r="FC705" s="93"/>
      <c r="FD705" s="93"/>
      <c r="FE705" s="93"/>
      <c r="FF705" s="93"/>
      <c r="FG705" s="93"/>
      <c r="FH705" s="93"/>
      <c r="FI705" s="93"/>
      <c r="FJ705" s="93"/>
      <c r="FK705" s="93"/>
      <c r="FL705" s="93"/>
    </row>
    <row r="706" spans="29:168" ht="12.75">
      <c r="AC706" s="210"/>
      <c r="AD706" s="210"/>
      <c r="AF706" s="210"/>
      <c r="AG706" s="210"/>
      <c r="AH706" s="210"/>
      <c r="AI706" s="210"/>
      <c r="AJ706" s="210"/>
      <c r="AK706" s="210"/>
      <c r="AQ706" s="213"/>
      <c r="AR706" s="213"/>
      <c r="AS706" s="213"/>
      <c r="AT706" s="213"/>
      <c r="AU706" s="213"/>
      <c r="AV706" s="213"/>
      <c r="AW706" s="213"/>
      <c r="AX706" s="213"/>
      <c r="AY706" s="213"/>
      <c r="AZ706" s="213"/>
      <c r="BA706" s="213"/>
      <c r="BB706" s="213"/>
      <c r="BC706" s="213"/>
      <c r="BH706" s="220"/>
      <c r="BI706" s="214"/>
      <c r="BJ706" s="214"/>
      <c r="BK706" s="214"/>
      <c r="BL706" s="214"/>
      <c r="BM706" s="214"/>
      <c r="BN706" s="214"/>
      <c r="BO706" s="180"/>
      <c r="BP706" s="180"/>
      <c r="BQ706" s="180"/>
      <c r="BR706" s="180"/>
      <c r="BS706" s="180"/>
      <c r="BT706" s="180"/>
      <c r="BU706" s="180"/>
      <c r="BV706" s="180"/>
      <c r="BW706" s="180"/>
      <c r="BX706" s="180"/>
      <c r="BY706" s="180"/>
      <c r="FB706" s="93"/>
      <c r="FC706" s="93"/>
      <c r="FD706" s="93"/>
      <c r="FE706" s="93"/>
      <c r="FF706" s="93"/>
      <c r="FG706" s="93"/>
      <c r="FH706" s="93"/>
      <c r="FI706" s="93"/>
      <c r="FJ706" s="93"/>
      <c r="FK706" s="93"/>
      <c r="FL706" s="93"/>
    </row>
    <row r="707" spans="29:168" ht="12.75">
      <c r="AC707" s="210"/>
      <c r="AD707" s="210"/>
      <c r="AF707" s="210"/>
      <c r="AG707" s="210"/>
      <c r="AH707" s="210"/>
      <c r="AI707" s="210"/>
      <c r="AJ707" s="210"/>
      <c r="AK707" s="210"/>
      <c r="AQ707" s="213"/>
      <c r="AR707" s="213"/>
      <c r="AS707" s="213"/>
      <c r="AT707" s="213"/>
      <c r="AU707" s="213"/>
      <c r="AV707" s="213"/>
      <c r="AW707" s="213"/>
      <c r="AX707" s="213"/>
      <c r="AY707" s="213"/>
      <c r="AZ707" s="213"/>
      <c r="BA707" s="213"/>
      <c r="BB707" s="213"/>
      <c r="BC707" s="213"/>
      <c r="BH707" s="220"/>
      <c r="BI707" s="214"/>
      <c r="BJ707" s="214"/>
      <c r="BK707" s="214"/>
      <c r="BL707" s="214"/>
      <c r="BM707" s="214"/>
      <c r="BN707" s="214"/>
      <c r="BO707" s="180"/>
      <c r="BP707" s="180"/>
      <c r="BQ707" s="180"/>
      <c r="BR707" s="180"/>
      <c r="BS707" s="180"/>
      <c r="BT707" s="180"/>
      <c r="BU707" s="180"/>
      <c r="BV707" s="180"/>
      <c r="BW707" s="180"/>
      <c r="BX707" s="180"/>
      <c r="BY707" s="180"/>
      <c r="FB707" s="93"/>
      <c r="FC707" s="93"/>
      <c r="FD707" s="93"/>
      <c r="FE707" s="93"/>
      <c r="FF707" s="93"/>
      <c r="FG707" s="93"/>
      <c r="FH707" s="93"/>
      <c r="FI707" s="93"/>
      <c r="FJ707" s="93"/>
      <c r="FK707" s="93"/>
      <c r="FL707" s="93"/>
    </row>
    <row r="708" spans="29:168" ht="12.75">
      <c r="AC708" s="210"/>
      <c r="AD708" s="210"/>
      <c r="AF708" s="210"/>
      <c r="AG708" s="210"/>
      <c r="AH708" s="210"/>
      <c r="AI708" s="210"/>
      <c r="AJ708" s="210"/>
      <c r="AK708" s="210"/>
      <c r="AQ708" s="213"/>
      <c r="AR708" s="213"/>
      <c r="AS708" s="213"/>
      <c r="AT708" s="213"/>
      <c r="AU708" s="213"/>
      <c r="AV708" s="213"/>
      <c r="AW708" s="213"/>
      <c r="AX708" s="213"/>
      <c r="AY708" s="213"/>
      <c r="AZ708" s="213"/>
      <c r="BA708" s="213"/>
      <c r="BB708" s="213"/>
      <c r="BC708" s="213"/>
      <c r="BH708" s="220"/>
      <c r="BI708" s="214"/>
      <c r="BJ708" s="214"/>
      <c r="BK708" s="214"/>
      <c r="BL708" s="214"/>
      <c r="BM708" s="214"/>
      <c r="BN708" s="214"/>
      <c r="BO708" s="180"/>
      <c r="BP708" s="180"/>
      <c r="BQ708" s="180"/>
      <c r="BR708" s="180"/>
      <c r="BS708" s="180"/>
      <c r="BT708" s="180"/>
      <c r="BU708" s="180"/>
      <c r="BV708" s="180"/>
      <c r="BW708" s="180"/>
      <c r="BX708" s="180"/>
      <c r="BY708" s="180"/>
      <c r="FB708" s="93"/>
      <c r="FC708" s="93"/>
      <c r="FD708" s="93"/>
      <c r="FE708" s="93"/>
      <c r="FF708" s="93"/>
      <c r="FG708" s="93"/>
      <c r="FH708" s="93"/>
      <c r="FI708" s="93"/>
      <c r="FJ708" s="93"/>
      <c r="FK708" s="93"/>
      <c r="FL708" s="93"/>
    </row>
    <row r="709" spans="29:168" ht="12.75">
      <c r="AC709" s="210"/>
      <c r="AD709" s="210"/>
      <c r="AF709" s="210"/>
      <c r="AG709" s="210"/>
      <c r="AH709" s="210"/>
      <c r="AI709" s="210"/>
      <c r="AJ709" s="210"/>
      <c r="AK709" s="210"/>
      <c r="AQ709" s="213"/>
      <c r="AR709" s="213"/>
      <c r="AS709" s="213"/>
      <c r="AT709" s="213"/>
      <c r="AU709" s="213"/>
      <c r="AV709" s="213"/>
      <c r="AW709" s="213"/>
      <c r="AX709" s="213"/>
      <c r="AY709" s="213"/>
      <c r="AZ709" s="213"/>
      <c r="BA709" s="213"/>
      <c r="BB709" s="213"/>
      <c r="BC709" s="213"/>
      <c r="BH709" s="220"/>
      <c r="BI709" s="214"/>
      <c r="BJ709" s="214"/>
      <c r="BK709" s="214"/>
      <c r="BL709" s="214"/>
      <c r="BM709" s="214"/>
      <c r="BN709" s="214"/>
      <c r="BO709" s="180"/>
      <c r="BP709" s="180"/>
      <c r="BQ709" s="180"/>
      <c r="BR709" s="180"/>
      <c r="BS709" s="180"/>
      <c r="BT709" s="180"/>
      <c r="BU709" s="180"/>
      <c r="BV709" s="180"/>
      <c r="BW709" s="180"/>
      <c r="BX709" s="180"/>
      <c r="BY709" s="180"/>
      <c r="FB709" s="93"/>
      <c r="FC709" s="93"/>
      <c r="FD709" s="93"/>
      <c r="FE709" s="93"/>
      <c r="FF709" s="93"/>
      <c r="FG709" s="93"/>
      <c r="FH709" s="93"/>
      <c r="FI709" s="93"/>
      <c r="FJ709" s="93"/>
      <c r="FK709" s="93"/>
      <c r="FL709" s="93"/>
    </row>
    <row r="710" spans="29:168" ht="12.75">
      <c r="AC710" s="210"/>
      <c r="AD710" s="210"/>
      <c r="AF710" s="210"/>
      <c r="AG710" s="210"/>
      <c r="AH710" s="210"/>
      <c r="AI710" s="210"/>
      <c r="AJ710" s="210"/>
      <c r="AK710" s="210"/>
      <c r="AQ710" s="213"/>
      <c r="AR710" s="213"/>
      <c r="AS710" s="213"/>
      <c r="AT710" s="213"/>
      <c r="AU710" s="213"/>
      <c r="AV710" s="213"/>
      <c r="AW710" s="213"/>
      <c r="AX710" s="213"/>
      <c r="AY710" s="213"/>
      <c r="AZ710" s="213"/>
      <c r="BA710" s="213"/>
      <c r="BB710" s="213"/>
      <c r="BC710" s="213"/>
      <c r="BH710" s="220"/>
      <c r="BI710" s="214"/>
      <c r="BJ710" s="214"/>
      <c r="BK710" s="214"/>
      <c r="BL710" s="214"/>
      <c r="BM710" s="214"/>
      <c r="BN710" s="214"/>
      <c r="BO710" s="180"/>
      <c r="BP710" s="180"/>
      <c r="BQ710" s="180"/>
      <c r="BR710" s="180"/>
      <c r="BS710" s="180"/>
      <c r="BT710" s="180"/>
      <c r="BU710" s="180"/>
      <c r="BV710" s="180"/>
      <c r="BW710" s="180"/>
      <c r="BX710" s="180"/>
      <c r="BY710" s="180"/>
      <c r="FB710" s="93"/>
      <c r="FC710" s="93"/>
      <c r="FD710" s="93"/>
      <c r="FE710" s="93"/>
      <c r="FF710" s="93"/>
      <c r="FG710" s="93"/>
      <c r="FH710" s="93"/>
      <c r="FI710" s="93"/>
      <c r="FJ710" s="93"/>
      <c r="FK710" s="93"/>
      <c r="FL710" s="93"/>
    </row>
    <row r="711" spans="29:168" ht="12.75">
      <c r="AC711" s="210"/>
      <c r="AD711" s="210"/>
      <c r="AF711" s="213"/>
      <c r="AG711" s="213"/>
      <c r="AH711" s="213"/>
      <c r="AI711" s="213"/>
      <c r="AJ711" s="213"/>
      <c r="AK711" s="213"/>
      <c r="AL711" s="213"/>
      <c r="AM711" s="213"/>
      <c r="AN711" s="213"/>
      <c r="AO711" s="213"/>
      <c r="AP711" s="213"/>
      <c r="AQ711" s="213"/>
      <c r="AR711" s="213"/>
      <c r="AS711" s="213"/>
      <c r="AT711" s="213"/>
      <c r="AU711" s="213"/>
      <c r="AV711" s="213"/>
      <c r="AW711" s="213"/>
      <c r="AX711" s="213"/>
      <c r="AY711" s="213"/>
      <c r="AZ711" s="213"/>
      <c r="BA711" s="213"/>
      <c r="BB711" s="213"/>
      <c r="BC711" s="213"/>
      <c r="BH711" s="220"/>
      <c r="BI711" s="214"/>
      <c r="BJ711" s="214"/>
      <c r="BK711" s="214"/>
      <c r="BL711" s="214"/>
      <c r="BM711" s="214"/>
      <c r="BN711" s="214"/>
      <c r="BO711" s="180"/>
      <c r="BP711" s="180"/>
      <c r="BQ711" s="180"/>
      <c r="BR711" s="180"/>
      <c r="BS711" s="180"/>
      <c r="BT711" s="180"/>
      <c r="BU711" s="180"/>
      <c r="BV711" s="180"/>
      <c r="BW711" s="180"/>
      <c r="BX711" s="180"/>
      <c r="BY711" s="180"/>
      <c r="FB711" s="93"/>
      <c r="FC711" s="93"/>
      <c r="FD711" s="93"/>
      <c r="FE711" s="93"/>
      <c r="FF711" s="93"/>
      <c r="FG711" s="93"/>
      <c r="FH711" s="93"/>
      <c r="FI711" s="93"/>
      <c r="FJ711" s="93"/>
      <c r="FK711" s="93"/>
      <c r="FL711" s="93"/>
    </row>
    <row r="712" spans="29:168" ht="12.75">
      <c r="AC712" s="210"/>
      <c r="AD712" s="210"/>
      <c r="AF712" s="213"/>
      <c r="AG712" s="213"/>
      <c r="AH712" s="213"/>
      <c r="AI712" s="213"/>
      <c r="AJ712" s="213"/>
      <c r="AK712" s="213"/>
      <c r="AL712" s="213"/>
      <c r="AM712" s="213"/>
      <c r="AN712" s="213"/>
      <c r="AO712" s="213"/>
      <c r="AP712" s="213"/>
      <c r="AQ712" s="213"/>
      <c r="AR712" s="213"/>
      <c r="AS712" s="213"/>
      <c r="AT712" s="213"/>
      <c r="AU712" s="213"/>
      <c r="AV712" s="213"/>
      <c r="AW712" s="213"/>
      <c r="AX712" s="213"/>
      <c r="AY712" s="213"/>
      <c r="AZ712" s="213"/>
      <c r="BA712" s="213"/>
      <c r="BB712" s="214"/>
      <c r="BC712" s="214"/>
      <c r="BH712" s="220"/>
      <c r="BI712" s="214"/>
      <c r="BJ712" s="214"/>
      <c r="BK712" s="214"/>
      <c r="BL712" s="214"/>
      <c r="BM712" s="214"/>
      <c r="BN712" s="214"/>
      <c r="BO712" s="180"/>
      <c r="BP712" s="180"/>
      <c r="BQ712" s="180"/>
      <c r="BR712" s="180"/>
      <c r="BS712" s="180"/>
      <c r="BT712" s="180"/>
      <c r="BU712" s="180"/>
      <c r="BV712" s="180"/>
      <c r="BW712" s="180"/>
      <c r="BX712" s="180"/>
      <c r="BY712" s="180"/>
      <c r="FB712" s="93"/>
      <c r="FC712" s="93"/>
      <c r="FD712" s="93"/>
      <c r="FE712" s="93"/>
      <c r="FF712" s="93"/>
      <c r="FG712" s="93"/>
      <c r="FH712" s="93"/>
      <c r="FI712" s="93"/>
      <c r="FJ712" s="93"/>
      <c r="FK712" s="93"/>
      <c r="FL712" s="93"/>
    </row>
    <row r="713" spans="29:168" ht="12.75">
      <c r="AC713" s="210"/>
      <c r="AD713" s="210"/>
      <c r="AF713" s="210"/>
      <c r="AG713" s="210"/>
      <c r="AH713" s="210"/>
      <c r="AI713" s="210"/>
      <c r="AJ713" s="210"/>
      <c r="AK713" s="210"/>
      <c r="AR713" s="213"/>
      <c r="AS713" s="213"/>
      <c r="AT713" s="213"/>
      <c r="AU713" s="213"/>
      <c r="AV713" s="213"/>
      <c r="AW713" s="213"/>
      <c r="AX713" s="213"/>
      <c r="AY713" s="213"/>
      <c r="AZ713" s="213"/>
      <c r="BA713" s="213"/>
      <c r="BB713" s="214"/>
      <c r="BC713" s="214"/>
      <c r="BH713" s="220"/>
      <c r="BI713" s="214"/>
      <c r="BJ713" s="214"/>
      <c r="BK713" s="214"/>
      <c r="BL713" s="214"/>
      <c r="BM713" s="214"/>
      <c r="BN713" s="214"/>
      <c r="BO713" s="180"/>
      <c r="BP713" s="180"/>
      <c r="BQ713" s="180"/>
      <c r="BR713" s="180"/>
      <c r="BS713" s="180"/>
      <c r="BT713" s="180"/>
      <c r="BU713" s="180"/>
      <c r="BV713" s="180"/>
      <c r="BW713" s="180"/>
      <c r="BX713" s="180"/>
      <c r="BY713" s="180"/>
      <c r="EP713" s="93"/>
      <c r="EQ713" s="93"/>
      <c r="ER713" s="93"/>
      <c r="ES713" s="93"/>
      <c r="ET713" s="93"/>
      <c r="EU713" s="93"/>
      <c r="EV713" s="93"/>
      <c r="EW713" s="93"/>
      <c r="EX713" s="93"/>
      <c r="EY713" s="93"/>
      <c r="EZ713" s="93"/>
      <c r="FA713" s="93"/>
      <c r="FB713" s="93"/>
      <c r="FC713" s="93"/>
      <c r="FD713" s="93"/>
      <c r="FE713" s="93"/>
      <c r="FF713" s="93"/>
      <c r="FG713" s="93"/>
      <c r="FH713" s="93"/>
      <c r="FI713" s="93"/>
      <c r="FJ713" s="93"/>
      <c r="FK713" s="93"/>
      <c r="FL713" s="93"/>
    </row>
    <row r="714" spans="29:168" ht="12.75">
      <c r="AC714" s="210"/>
      <c r="AD714" s="210"/>
      <c r="AF714" s="210"/>
      <c r="AG714" s="210"/>
      <c r="AH714" s="210"/>
      <c r="AI714" s="210"/>
      <c r="AJ714" s="210"/>
      <c r="AK714" s="210"/>
      <c r="AR714" s="213"/>
      <c r="AS714" s="213"/>
      <c r="AT714" s="213"/>
      <c r="AU714" s="213"/>
      <c r="AV714" s="213"/>
      <c r="AW714" s="213"/>
      <c r="AX714" s="213"/>
      <c r="AY714" s="213"/>
      <c r="AZ714" s="213"/>
      <c r="BA714" s="213"/>
      <c r="BB714" s="213"/>
      <c r="BC714" s="213"/>
      <c r="BH714" s="220"/>
      <c r="BI714" s="214"/>
      <c r="BJ714" s="214"/>
      <c r="BK714" s="214"/>
      <c r="BL714" s="214"/>
      <c r="BM714" s="214"/>
      <c r="BN714" s="214"/>
      <c r="BO714" s="180"/>
      <c r="BP714" s="180"/>
      <c r="BQ714" s="180"/>
      <c r="BR714" s="180"/>
      <c r="BS714" s="180"/>
      <c r="BT714" s="180"/>
      <c r="BU714" s="180"/>
      <c r="BV714" s="180"/>
      <c r="BW714" s="180"/>
      <c r="BX714" s="180"/>
      <c r="BY714" s="180"/>
      <c r="EP714" s="93"/>
      <c r="EQ714" s="93"/>
      <c r="ER714" s="93"/>
      <c r="ES714" s="93"/>
      <c r="ET714" s="93"/>
      <c r="EU714" s="93"/>
      <c r="EV714" s="93"/>
      <c r="EW714" s="93"/>
      <c r="EX714" s="93"/>
      <c r="EY714" s="93"/>
      <c r="EZ714" s="93"/>
      <c r="FA714" s="93"/>
      <c r="FB714" s="93"/>
      <c r="FC714" s="93"/>
      <c r="FD714" s="93"/>
      <c r="FE714" s="93"/>
      <c r="FF714" s="93"/>
      <c r="FG714" s="93"/>
      <c r="FH714" s="93"/>
      <c r="FI714" s="93"/>
      <c r="FJ714" s="93"/>
      <c r="FK714" s="93"/>
      <c r="FL714" s="93"/>
    </row>
    <row r="715" spans="29:168" ht="12.75">
      <c r="AC715" s="210"/>
      <c r="AD715" s="210"/>
      <c r="AF715" s="210"/>
      <c r="AG715" s="210"/>
      <c r="AH715" s="210"/>
      <c r="AI715" s="210"/>
      <c r="AJ715" s="210"/>
      <c r="AK715" s="210"/>
      <c r="AR715" s="213"/>
      <c r="AS715" s="213"/>
      <c r="AT715" s="213"/>
      <c r="AU715" s="213"/>
      <c r="AV715" s="213"/>
      <c r="AW715" s="213"/>
      <c r="AX715" s="213"/>
      <c r="AY715" s="213"/>
      <c r="AZ715" s="213"/>
      <c r="BA715" s="213"/>
      <c r="BB715" s="213"/>
      <c r="BC715" s="213"/>
      <c r="BH715" s="220"/>
      <c r="BI715" s="214"/>
      <c r="BJ715" s="214"/>
      <c r="BK715" s="214"/>
      <c r="BL715" s="214"/>
      <c r="BM715" s="214"/>
      <c r="BN715" s="214"/>
      <c r="BO715" s="180"/>
      <c r="BP715" s="180"/>
      <c r="BQ715" s="180"/>
      <c r="BR715" s="180"/>
      <c r="BS715" s="180"/>
      <c r="BT715" s="180"/>
      <c r="BU715" s="180"/>
      <c r="BV715" s="180"/>
      <c r="BW715" s="180"/>
      <c r="BX715" s="180"/>
      <c r="BY715" s="180"/>
      <c r="EZ715" s="93"/>
      <c r="FA715" s="93"/>
      <c r="FB715" s="93"/>
      <c r="FC715" s="93"/>
      <c r="FD715" s="93"/>
      <c r="FE715" s="93"/>
      <c r="FF715" s="93"/>
      <c r="FG715" s="93"/>
      <c r="FH715" s="93"/>
      <c r="FI715" s="93"/>
      <c r="FJ715" s="93"/>
      <c r="FK715" s="93"/>
      <c r="FL715" s="93"/>
    </row>
    <row r="716" spans="29:168" ht="12.75">
      <c r="AC716" s="210"/>
      <c r="AD716" s="210"/>
      <c r="AF716" s="210"/>
      <c r="AG716" s="210"/>
      <c r="AH716" s="210"/>
      <c r="AI716" s="210"/>
      <c r="AJ716" s="210"/>
      <c r="AK716" s="210"/>
      <c r="AR716" s="213"/>
      <c r="AS716" s="213"/>
      <c r="AT716" s="213"/>
      <c r="AU716" s="213"/>
      <c r="AV716" s="213"/>
      <c r="AW716" s="213"/>
      <c r="AX716" s="213"/>
      <c r="AY716" s="213"/>
      <c r="AZ716" s="213"/>
      <c r="BA716" s="213"/>
      <c r="BB716" s="213"/>
      <c r="BC716" s="213"/>
      <c r="BH716" s="220"/>
      <c r="BI716" s="214"/>
      <c r="BJ716" s="214"/>
      <c r="BK716" s="214"/>
      <c r="BL716" s="214"/>
      <c r="BM716" s="214"/>
      <c r="BN716" s="214"/>
      <c r="BO716" s="180"/>
      <c r="BP716" s="180"/>
      <c r="BQ716" s="180"/>
      <c r="BR716" s="180"/>
      <c r="BS716" s="180"/>
      <c r="BT716" s="180"/>
      <c r="BU716" s="180"/>
      <c r="BV716" s="180"/>
      <c r="BW716" s="180"/>
      <c r="BX716" s="180"/>
      <c r="BY716" s="180"/>
      <c r="EZ716" s="93"/>
      <c r="FA716" s="93"/>
      <c r="FB716" s="93"/>
      <c r="FC716" s="93"/>
      <c r="FD716" s="93"/>
      <c r="FE716" s="93"/>
      <c r="FF716" s="93"/>
      <c r="FG716" s="93"/>
      <c r="FH716" s="93"/>
      <c r="FI716" s="93"/>
      <c r="FJ716" s="93"/>
      <c r="FK716" s="93"/>
      <c r="FL716" s="93"/>
    </row>
    <row r="717" spans="29:168" ht="12.75">
      <c r="AC717" s="210"/>
      <c r="AD717" s="210"/>
      <c r="AF717" s="210"/>
      <c r="AG717" s="210"/>
      <c r="AH717" s="210"/>
      <c r="AI717" s="210"/>
      <c r="AJ717" s="210"/>
      <c r="AK717" s="210"/>
      <c r="AR717" s="213"/>
      <c r="AS717" s="213"/>
      <c r="AT717" s="213"/>
      <c r="AU717" s="213"/>
      <c r="AV717" s="213"/>
      <c r="AW717" s="213"/>
      <c r="AX717" s="213"/>
      <c r="AY717" s="213"/>
      <c r="AZ717" s="213"/>
      <c r="BA717" s="214"/>
      <c r="BB717" s="213"/>
      <c r="BC717" s="213"/>
      <c r="BH717" s="220"/>
      <c r="BI717" s="214"/>
      <c r="BJ717" s="214"/>
      <c r="BK717" s="214"/>
      <c r="BL717" s="214"/>
      <c r="BM717" s="214"/>
      <c r="BN717" s="214"/>
      <c r="BO717" s="180"/>
      <c r="BP717" s="180"/>
      <c r="BQ717" s="180"/>
      <c r="BR717" s="180"/>
      <c r="BS717" s="180"/>
      <c r="BT717" s="180"/>
      <c r="BU717" s="180"/>
      <c r="BV717" s="180"/>
      <c r="BW717" s="180"/>
      <c r="BX717" s="180"/>
      <c r="BY717" s="180"/>
      <c r="EZ717" s="93"/>
      <c r="FA717" s="93"/>
      <c r="FB717" s="93"/>
      <c r="FC717" s="93"/>
      <c r="FD717" s="93"/>
      <c r="FE717" s="93"/>
      <c r="FF717" s="93"/>
      <c r="FG717" s="93"/>
      <c r="FH717" s="93"/>
      <c r="FI717" s="93"/>
      <c r="FJ717" s="93"/>
      <c r="FK717" s="93"/>
      <c r="FL717" s="93"/>
    </row>
    <row r="718" spans="29:168" ht="12.75">
      <c r="AC718" s="210"/>
      <c r="AD718" s="210"/>
      <c r="AF718" s="210"/>
      <c r="AG718" s="210"/>
      <c r="AH718" s="210"/>
      <c r="AI718" s="210"/>
      <c r="AJ718" s="210"/>
      <c r="AK718" s="210"/>
      <c r="AR718" s="213"/>
      <c r="AS718" s="213"/>
      <c r="AT718" s="213"/>
      <c r="AU718" s="213"/>
      <c r="AV718" s="213"/>
      <c r="AW718" s="213"/>
      <c r="AX718" s="213"/>
      <c r="AY718" s="213"/>
      <c r="AZ718" s="213"/>
      <c r="BA718" s="214"/>
      <c r="BB718" s="213"/>
      <c r="BC718" s="213"/>
      <c r="BH718" s="220"/>
      <c r="BI718" s="214"/>
      <c r="BJ718" s="214"/>
      <c r="BK718" s="214"/>
      <c r="BL718" s="214"/>
      <c r="BM718" s="214"/>
      <c r="BN718" s="214"/>
      <c r="BO718" s="180"/>
      <c r="BP718" s="180"/>
      <c r="BQ718" s="180"/>
      <c r="BR718" s="180"/>
      <c r="BS718" s="180"/>
      <c r="BT718" s="180"/>
      <c r="BU718" s="180"/>
      <c r="BV718" s="180"/>
      <c r="BW718" s="180"/>
      <c r="BX718" s="180"/>
      <c r="BY718" s="180"/>
      <c r="EZ718" s="93"/>
      <c r="FA718" s="93"/>
      <c r="FB718" s="93"/>
      <c r="FC718" s="93"/>
      <c r="FD718" s="93"/>
      <c r="FE718" s="93"/>
      <c r="FF718" s="93"/>
      <c r="FG718" s="93"/>
      <c r="FH718" s="93"/>
      <c r="FI718" s="93"/>
      <c r="FJ718" s="93"/>
      <c r="FK718" s="93"/>
      <c r="FL718" s="93"/>
    </row>
    <row r="719" spans="29:168" ht="12.75">
      <c r="AC719" s="210"/>
      <c r="AD719" s="210"/>
      <c r="AF719" s="210"/>
      <c r="AG719" s="210"/>
      <c r="AH719" s="210"/>
      <c r="AI719" s="210"/>
      <c r="AJ719" s="210"/>
      <c r="AK719" s="210"/>
      <c r="AR719" s="213"/>
      <c r="AS719" s="213"/>
      <c r="AT719" s="213"/>
      <c r="AU719" s="213"/>
      <c r="AV719" s="213"/>
      <c r="AW719" s="213"/>
      <c r="AX719" s="213"/>
      <c r="AY719" s="213"/>
      <c r="AZ719" s="213"/>
      <c r="BA719" s="213"/>
      <c r="BB719" s="213"/>
      <c r="BC719" s="213"/>
      <c r="BH719" s="220"/>
      <c r="BI719" s="214"/>
      <c r="BJ719" s="214"/>
      <c r="BK719" s="214"/>
      <c r="BL719" s="214"/>
      <c r="BM719" s="214"/>
      <c r="BN719" s="214"/>
      <c r="BO719" s="180"/>
      <c r="BP719" s="180"/>
      <c r="BQ719" s="180"/>
      <c r="BR719" s="180"/>
      <c r="BS719" s="180"/>
      <c r="BT719" s="180"/>
      <c r="BU719" s="180"/>
      <c r="BV719" s="180"/>
      <c r="BW719" s="180"/>
      <c r="BX719" s="180"/>
      <c r="BY719" s="180"/>
      <c r="EZ719" s="93"/>
      <c r="FA719" s="93"/>
      <c r="FB719" s="93"/>
      <c r="FC719" s="93"/>
      <c r="FD719" s="93"/>
      <c r="FE719" s="93"/>
      <c r="FF719" s="93"/>
      <c r="FG719" s="93"/>
      <c r="FH719" s="93"/>
      <c r="FI719" s="93"/>
      <c r="FJ719" s="93"/>
      <c r="FK719" s="93"/>
      <c r="FL719" s="93"/>
    </row>
    <row r="720" spans="29:168" ht="12.75">
      <c r="AC720" s="210"/>
      <c r="AD720" s="210"/>
      <c r="AF720" s="210"/>
      <c r="AG720" s="210"/>
      <c r="AH720" s="210"/>
      <c r="AI720" s="210"/>
      <c r="AJ720" s="210"/>
      <c r="AK720" s="210"/>
      <c r="AR720" s="213"/>
      <c r="AS720" s="213"/>
      <c r="AT720" s="213"/>
      <c r="AU720" s="213"/>
      <c r="AV720" s="220"/>
      <c r="AW720" s="214"/>
      <c r="AX720" s="213"/>
      <c r="AY720" s="213"/>
      <c r="AZ720" s="213"/>
      <c r="BA720" s="213"/>
      <c r="BB720" s="213"/>
      <c r="BC720" s="213"/>
      <c r="BH720" s="220"/>
      <c r="BI720" s="214"/>
      <c r="BJ720" s="214"/>
      <c r="BK720" s="214"/>
      <c r="BL720" s="214"/>
      <c r="BM720" s="214"/>
      <c r="BN720" s="214"/>
      <c r="BO720" s="180"/>
      <c r="BP720" s="180"/>
      <c r="BQ720" s="180"/>
      <c r="BR720" s="180"/>
      <c r="BS720" s="180"/>
      <c r="BT720" s="180"/>
      <c r="BU720" s="180"/>
      <c r="BV720" s="180"/>
      <c r="BW720" s="180"/>
      <c r="BX720" s="180"/>
      <c r="BY720" s="180"/>
      <c r="EZ720" s="93"/>
      <c r="FA720" s="93"/>
      <c r="FB720" s="93"/>
      <c r="FC720" s="93"/>
      <c r="FD720" s="93"/>
      <c r="FE720" s="93"/>
      <c r="FF720" s="93"/>
      <c r="FG720" s="93"/>
      <c r="FH720" s="93"/>
      <c r="FI720" s="93"/>
      <c r="FJ720" s="93"/>
      <c r="FK720" s="93"/>
      <c r="FL720" s="93"/>
    </row>
    <row r="721" spans="29:168" ht="12.75">
      <c r="AC721" s="210"/>
      <c r="AD721" s="210"/>
      <c r="AF721" s="210"/>
      <c r="AG721" s="210"/>
      <c r="AH721" s="210"/>
      <c r="AI721" s="210"/>
      <c r="AJ721" s="210"/>
      <c r="AK721" s="210"/>
      <c r="AR721" s="213"/>
      <c r="AS721" s="213"/>
      <c r="AT721" s="213"/>
      <c r="AU721" s="213"/>
      <c r="AV721" s="220"/>
      <c r="AW721" s="214"/>
      <c r="AX721" s="213"/>
      <c r="AY721" s="213"/>
      <c r="AZ721" s="213"/>
      <c r="BA721" s="213"/>
      <c r="BB721" s="213"/>
      <c r="BC721" s="213"/>
      <c r="BH721" s="220"/>
      <c r="BI721" s="214"/>
      <c r="BJ721" s="214"/>
      <c r="BK721" s="214"/>
      <c r="BL721" s="214"/>
      <c r="BM721" s="214"/>
      <c r="BN721" s="214"/>
      <c r="BO721" s="180"/>
      <c r="BP721" s="180"/>
      <c r="BQ721" s="180"/>
      <c r="BR721" s="180"/>
      <c r="BS721" s="180"/>
      <c r="BT721" s="180"/>
      <c r="BU721" s="180"/>
      <c r="BV721" s="180"/>
      <c r="BW721" s="180"/>
      <c r="BX721" s="180"/>
      <c r="BY721" s="180"/>
      <c r="EZ721" s="93"/>
      <c r="FA721" s="93"/>
      <c r="FB721" s="93"/>
      <c r="FC721" s="93"/>
      <c r="FD721" s="93"/>
      <c r="FE721" s="93"/>
      <c r="FF721" s="93"/>
      <c r="FG721" s="93"/>
      <c r="FH721" s="93"/>
      <c r="FI721" s="93"/>
      <c r="FJ721" s="93"/>
      <c r="FK721" s="93"/>
      <c r="FL721" s="93"/>
    </row>
    <row r="722" spans="29:168" ht="12.75">
      <c r="AC722" s="210"/>
      <c r="AD722" s="210"/>
      <c r="AF722" s="210"/>
      <c r="AG722" s="210"/>
      <c r="AH722" s="210"/>
      <c r="AI722" s="210"/>
      <c r="AJ722" s="210"/>
      <c r="AK722" s="210"/>
      <c r="AR722" s="213"/>
      <c r="AS722" s="213"/>
      <c r="AT722" s="213"/>
      <c r="AU722" s="213"/>
      <c r="AV722" s="213"/>
      <c r="AW722" s="213"/>
      <c r="AX722" s="214"/>
      <c r="AY722" s="214"/>
      <c r="AZ722" s="214"/>
      <c r="BA722" s="213"/>
      <c r="BB722" s="213"/>
      <c r="BC722" s="213"/>
      <c r="BH722" s="220"/>
      <c r="BI722" s="214"/>
      <c r="BJ722" s="214"/>
      <c r="BK722" s="214"/>
      <c r="BL722" s="214"/>
      <c r="BM722" s="214"/>
      <c r="BN722" s="214"/>
      <c r="BO722" s="180"/>
      <c r="BP722" s="180"/>
      <c r="BQ722" s="180"/>
      <c r="BR722" s="180"/>
      <c r="BS722" s="180"/>
      <c r="BT722" s="180"/>
      <c r="BU722" s="180"/>
      <c r="BV722" s="180"/>
      <c r="BW722" s="180"/>
      <c r="BX722" s="180"/>
      <c r="BY722" s="180"/>
      <c r="EZ722" s="93"/>
      <c r="FA722" s="93"/>
      <c r="FB722" s="93"/>
      <c r="FC722" s="93"/>
      <c r="FD722" s="93"/>
      <c r="FE722" s="93"/>
      <c r="FF722" s="93"/>
      <c r="FG722" s="93"/>
      <c r="FH722" s="93"/>
      <c r="FI722" s="93"/>
      <c r="FJ722" s="93"/>
      <c r="FK722" s="93"/>
      <c r="FL722" s="93"/>
    </row>
    <row r="723" spans="29:168" ht="12.75">
      <c r="AC723" s="210"/>
      <c r="AD723" s="210"/>
      <c r="AF723" s="210"/>
      <c r="AG723" s="210"/>
      <c r="AH723" s="210"/>
      <c r="AI723" s="210"/>
      <c r="AJ723" s="210"/>
      <c r="AK723" s="210"/>
      <c r="AR723" s="213"/>
      <c r="AS723" s="213"/>
      <c r="AT723" s="213"/>
      <c r="AU723" s="213"/>
      <c r="AV723" s="213"/>
      <c r="AW723" s="213"/>
      <c r="AX723" s="214"/>
      <c r="AY723" s="214"/>
      <c r="AZ723" s="214"/>
      <c r="BA723" s="213"/>
      <c r="BB723" s="213"/>
      <c r="BC723" s="213"/>
      <c r="BH723" s="220"/>
      <c r="BI723" s="214"/>
      <c r="BJ723" s="214"/>
      <c r="BK723" s="214"/>
      <c r="BL723" s="214"/>
      <c r="BM723" s="214"/>
      <c r="BN723" s="214"/>
      <c r="BO723" s="180"/>
      <c r="BP723" s="180"/>
      <c r="BQ723" s="180"/>
      <c r="BR723" s="180"/>
      <c r="BS723" s="180"/>
      <c r="BT723" s="180"/>
      <c r="BU723" s="180"/>
      <c r="BV723" s="180"/>
      <c r="BW723" s="180"/>
      <c r="BX723" s="180"/>
      <c r="BY723" s="180"/>
      <c r="EZ723" s="93"/>
      <c r="FA723" s="93"/>
      <c r="FB723" s="93"/>
      <c r="FC723" s="93"/>
      <c r="FD723" s="93"/>
      <c r="FE723" s="93"/>
      <c r="FF723" s="93"/>
      <c r="FG723" s="93"/>
      <c r="FH723" s="93"/>
      <c r="FI723" s="93"/>
      <c r="FJ723" s="93"/>
      <c r="FK723" s="93"/>
      <c r="FL723" s="93"/>
    </row>
    <row r="724" spans="29:168" ht="12.75">
      <c r="AC724" s="210"/>
      <c r="AD724" s="210"/>
      <c r="AF724" s="210"/>
      <c r="AG724" s="210"/>
      <c r="AH724" s="210"/>
      <c r="AI724" s="210"/>
      <c r="AJ724" s="210"/>
      <c r="AK724" s="210"/>
      <c r="AR724" s="213"/>
      <c r="AS724" s="213"/>
      <c r="AT724" s="213"/>
      <c r="AU724" s="213"/>
      <c r="AV724" s="213"/>
      <c r="AW724" s="213"/>
      <c r="AX724" s="213"/>
      <c r="AY724" s="213"/>
      <c r="AZ724" s="213"/>
      <c r="BA724" s="213"/>
      <c r="BB724" s="213"/>
      <c r="BC724" s="213"/>
      <c r="BH724" s="220"/>
      <c r="BI724" s="214"/>
      <c r="BJ724" s="214"/>
      <c r="BK724" s="214"/>
      <c r="BL724" s="214"/>
      <c r="BM724" s="214"/>
      <c r="BN724" s="214"/>
      <c r="BO724" s="180"/>
      <c r="BP724" s="180"/>
      <c r="BQ724" s="180"/>
      <c r="BR724" s="180"/>
      <c r="BS724" s="180"/>
      <c r="BT724" s="180"/>
      <c r="BU724" s="180"/>
      <c r="BV724" s="180"/>
      <c r="BW724" s="180"/>
      <c r="BX724" s="180"/>
      <c r="BY724" s="180"/>
      <c r="EZ724" s="93"/>
      <c r="FA724" s="93"/>
      <c r="FB724" s="93"/>
      <c r="FC724" s="93"/>
      <c r="FD724" s="93"/>
      <c r="FE724" s="93"/>
      <c r="FF724" s="93"/>
      <c r="FG724" s="93"/>
      <c r="FH724" s="93"/>
      <c r="FI724" s="93"/>
      <c r="FJ724" s="93"/>
      <c r="FK724" s="93"/>
      <c r="FL724" s="93"/>
    </row>
    <row r="725" spans="29:168" ht="12.75">
      <c r="AC725" s="210"/>
      <c r="AD725" s="210"/>
      <c r="AF725" s="210"/>
      <c r="AG725" s="210"/>
      <c r="AH725" s="210"/>
      <c r="AI725" s="210"/>
      <c r="AJ725" s="210"/>
      <c r="AK725" s="210"/>
      <c r="AR725" s="213"/>
      <c r="AS725" s="213"/>
      <c r="AT725" s="213"/>
      <c r="AU725" s="213"/>
      <c r="AV725" s="213"/>
      <c r="AW725" s="213"/>
      <c r="AX725" s="213"/>
      <c r="AY725" s="213"/>
      <c r="AZ725" s="213"/>
      <c r="BA725" s="213"/>
      <c r="BB725" s="213"/>
      <c r="BC725" s="213"/>
      <c r="BH725" s="180"/>
      <c r="BI725" s="180"/>
      <c r="BJ725" s="180"/>
      <c r="BK725" s="180"/>
      <c r="BL725" s="180"/>
      <c r="BM725" s="180"/>
      <c r="BN725" s="180"/>
      <c r="BO725" s="180"/>
      <c r="BP725" s="180"/>
      <c r="BQ725" s="180"/>
      <c r="BR725" s="180"/>
      <c r="BS725" s="180"/>
      <c r="BT725" s="180"/>
      <c r="BU725" s="180"/>
      <c r="BV725" s="180"/>
      <c r="BW725" s="180"/>
      <c r="BX725" s="180"/>
      <c r="BY725" s="180"/>
      <c r="EZ725" s="93"/>
      <c r="FA725" s="93"/>
      <c r="FB725" s="93"/>
      <c r="FC725" s="93"/>
      <c r="FD725" s="93"/>
      <c r="FE725" s="93"/>
      <c r="FF725" s="93"/>
      <c r="FG725" s="93"/>
      <c r="FH725" s="93"/>
      <c r="FI725" s="93"/>
      <c r="FJ725" s="93"/>
      <c r="FK725" s="93"/>
      <c r="FL725" s="93"/>
    </row>
    <row r="726" spans="29:168" ht="12.75">
      <c r="AC726" s="210"/>
      <c r="AD726" s="210"/>
      <c r="AF726" s="210"/>
      <c r="AG726" s="210"/>
      <c r="AH726" s="210"/>
      <c r="AI726" s="210"/>
      <c r="AJ726" s="210"/>
      <c r="AK726" s="210"/>
      <c r="AR726" s="213"/>
      <c r="AS726" s="213"/>
      <c r="AT726" s="213"/>
      <c r="AU726" s="213"/>
      <c r="AV726" s="213"/>
      <c r="AW726" s="213"/>
      <c r="AX726" s="213"/>
      <c r="AY726" s="213"/>
      <c r="AZ726" s="213"/>
      <c r="BA726" s="213"/>
      <c r="BB726" s="213"/>
      <c r="BC726" s="213"/>
      <c r="BH726" s="180"/>
      <c r="BI726" s="180"/>
      <c r="BJ726" s="180"/>
      <c r="BK726" s="180"/>
      <c r="BL726" s="180"/>
      <c r="BM726" s="180"/>
      <c r="BN726" s="180"/>
      <c r="BO726" s="180"/>
      <c r="BP726" s="180"/>
      <c r="BQ726" s="180"/>
      <c r="BR726" s="180"/>
      <c r="BS726" s="180"/>
      <c r="BT726" s="180"/>
      <c r="BU726" s="180"/>
      <c r="BV726" s="180"/>
      <c r="BW726" s="180"/>
      <c r="BX726" s="180"/>
      <c r="BY726" s="180"/>
      <c r="EZ726" s="93"/>
      <c r="FA726" s="93"/>
      <c r="FB726" s="93"/>
      <c r="FC726" s="93"/>
      <c r="FD726" s="93"/>
      <c r="FE726" s="93"/>
      <c r="FF726" s="93"/>
      <c r="FG726" s="93"/>
      <c r="FH726" s="93"/>
      <c r="FI726" s="93"/>
      <c r="FJ726" s="93"/>
      <c r="FK726" s="93"/>
      <c r="FL726" s="93"/>
    </row>
    <row r="727" spans="29:168" ht="12.75">
      <c r="AC727" s="210"/>
      <c r="AD727" s="210"/>
      <c r="AF727" s="210"/>
      <c r="AG727" s="210"/>
      <c r="AH727" s="210"/>
      <c r="AI727" s="210"/>
      <c r="AJ727" s="210"/>
      <c r="AK727" s="210"/>
      <c r="AR727" s="213"/>
      <c r="AS727" s="213"/>
      <c r="AT727" s="213"/>
      <c r="AU727" s="213"/>
      <c r="AV727" s="213"/>
      <c r="AW727" s="213"/>
      <c r="AX727" s="213"/>
      <c r="AY727" s="213"/>
      <c r="AZ727" s="213"/>
      <c r="BA727" s="213"/>
      <c r="BB727" s="213"/>
      <c r="BC727" s="213"/>
      <c r="BF727" s="180"/>
      <c r="BH727" s="214"/>
      <c r="BI727" s="214"/>
      <c r="BJ727" s="214"/>
      <c r="BK727" s="214"/>
      <c r="BL727" s="214"/>
      <c r="BM727" s="214"/>
      <c r="BN727" s="214"/>
      <c r="BO727" s="180"/>
      <c r="BP727" s="180"/>
      <c r="BQ727" s="180"/>
      <c r="BR727" s="180"/>
      <c r="BS727" s="180"/>
      <c r="BT727" s="180"/>
      <c r="BU727" s="180"/>
      <c r="BV727" s="180"/>
      <c r="BW727" s="180"/>
      <c r="BX727" s="180"/>
      <c r="BY727" s="180"/>
      <c r="EZ727" s="93"/>
      <c r="FA727" s="93"/>
      <c r="FB727" s="93"/>
      <c r="FC727" s="93"/>
      <c r="FD727" s="93"/>
      <c r="FE727" s="93"/>
      <c r="FF727" s="93"/>
      <c r="FG727" s="93"/>
      <c r="FH727" s="93"/>
      <c r="FI727" s="93"/>
      <c r="FJ727" s="93"/>
      <c r="FK727" s="93"/>
      <c r="FL727" s="93"/>
    </row>
    <row r="728" spans="29:168" ht="12.75">
      <c r="AC728" s="210"/>
      <c r="AD728" s="210"/>
      <c r="AF728" s="210"/>
      <c r="AG728" s="210"/>
      <c r="AH728" s="210"/>
      <c r="AI728" s="210"/>
      <c r="AJ728" s="210"/>
      <c r="AK728" s="210"/>
      <c r="AR728" s="213"/>
      <c r="AS728" s="213"/>
      <c r="AT728" s="213"/>
      <c r="AU728" s="213"/>
      <c r="AV728" s="213"/>
      <c r="AW728" s="213"/>
      <c r="AX728" s="213"/>
      <c r="AY728" s="213"/>
      <c r="AZ728" s="213"/>
      <c r="BA728" s="213"/>
      <c r="BB728" s="213"/>
      <c r="BC728" s="213"/>
      <c r="BD728" s="180"/>
      <c r="BE728" s="180"/>
      <c r="BF728" s="180"/>
      <c r="BG728" s="180"/>
      <c r="BH728" s="214"/>
      <c r="BI728" s="214"/>
      <c r="BJ728" s="214"/>
      <c r="BK728" s="214"/>
      <c r="BL728" s="214"/>
      <c r="BM728" s="214"/>
      <c r="BN728" s="214"/>
      <c r="BO728" s="180"/>
      <c r="BP728" s="180"/>
      <c r="BQ728" s="180"/>
      <c r="BR728" s="180"/>
      <c r="BS728" s="180"/>
      <c r="BT728" s="180"/>
      <c r="BU728" s="180"/>
      <c r="BV728" s="180"/>
      <c r="BW728" s="180"/>
      <c r="BX728" s="180"/>
      <c r="BY728" s="180"/>
      <c r="EZ728" s="93"/>
      <c r="FA728" s="93"/>
      <c r="FB728" s="93"/>
      <c r="FC728" s="93"/>
      <c r="FD728" s="93"/>
      <c r="FE728" s="93"/>
      <c r="FF728" s="93"/>
      <c r="FG728" s="93"/>
      <c r="FH728" s="93"/>
      <c r="FI728" s="93"/>
      <c r="FJ728" s="93"/>
      <c r="FK728" s="93"/>
      <c r="FL728" s="93"/>
    </row>
    <row r="729" spans="29:168" ht="12.75">
      <c r="AC729" s="210"/>
      <c r="AD729" s="210"/>
      <c r="AF729" s="210"/>
      <c r="AG729" s="210"/>
      <c r="AH729" s="210"/>
      <c r="AI729" s="210"/>
      <c r="AJ729" s="210"/>
      <c r="AK729" s="210"/>
      <c r="AR729" s="213"/>
      <c r="AS729" s="213"/>
      <c r="AT729" s="213"/>
      <c r="AU729" s="213"/>
      <c r="AV729" s="213"/>
      <c r="AW729" s="213"/>
      <c r="AX729" s="213"/>
      <c r="AY729" s="213"/>
      <c r="AZ729" s="213"/>
      <c r="BA729" s="213"/>
      <c r="BB729" s="213"/>
      <c r="BC729" s="213"/>
      <c r="BD729" s="180"/>
      <c r="BE729" s="180"/>
      <c r="BF729" s="220"/>
      <c r="BG729" s="180"/>
      <c r="BH729" s="214"/>
      <c r="BI729" s="214"/>
      <c r="BJ729" s="214"/>
      <c r="BK729" s="214"/>
      <c r="BL729" s="214"/>
      <c r="BM729" s="214"/>
      <c r="BN729" s="214"/>
      <c r="BO729" s="180"/>
      <c r="BP729" s="180"/>
      <c r="BQ729" s="180"/>
      <c r="BR729" s="180"/>
      <c r="BS729" s="180"/>
      <c r="BT729" s="180"/>
      <c r="BU729" s="180"/>
      <c r="BV729" s="180"/>
      <c r="BW729" s="180"/>
      <c r="BX729" s="180"/>
      <c r="BY729" s="180"/>
      <c r="EZ729" s="93"/>
      <c r="FA729" s="93"/>
      <c r="FB729" s="93"/>
      <c r="FC729" s="93"/>
      <c r="FD729" s="93"/>
      <c r="FE729" s="93"/>
      <c r="FF729" s="93"/>
      <c r="FG729" s="93"/>
      <c r="FH729" s="93"/>
      <c r="FI729" s="93"/>
      <c r="FJ729" s="93"/>
      <c r="FK729" s="93"/>
      <c r="FL729" s="93"/>
    </row>
    <row r="730" spans="29:168" ht="12.75">
      <c r="AC730" s="210"/>
      <c r="AD730" s="210"/>
      <c r="AF730" s="210"/>
      <c r="AG730" s="210"/>
      <c r="AH730" s="210"/>
      <c r="AI730" s="210"/>
      <c r="AJ730" s="210"/>
      <c r="AK730" s="210"/>
      <c r="AR730" s="213"/>
      <c r="AS730" s="213"/>
      <c r="AT730" s="213"/>
      <c r="AU730" s="213"/>
      <c r="AV730" s="213"/>
      <c r="AW730" s="213"/>
      <c r="AX730" s="213"/>
      <c r="AY730" s="213"/>
      <c r="AZ730" s="213"/>
      <c r="BA730" s="213"/>
      <c r="BB730" s="213"/>
      <c r="BC730" s="213"/>
      <c r="BF730" s="220"/>
      <c r="BG730" s="214"/>
      <c r="BH730" s="214"/>
      <c r="BI730" s="214"/>
      <c r="BJ730" s="214"/>
      <c r="BK730" s="214"/>
      <c r="BL730" s="214"/>
      <c r="BM730" s="214"/>
      <c r="BN730" s="214"/>
      <c r="BO730" s="180"/>
      <c r="BP730" s="180"/>
      <c r="BQ730" s="180"/>
      <c r="BR730" s="180"/>
      <c r="BS730" s="180"/>
      <c r="BT730" s="180"/>
      <c r="BU730" s="180"/>
      <c r="BV730" s="180"/>
      <c r="BW730" s="180"/>
      <c r="BX730" s="180"/>
      <c r="BY730" s="180"/>
      <c r="EZ730" s="93"/>
      <c r="FA730" s="93"/>
      <c r="FB730" s="93"/>
      <c r="FC730" s="93"/>
      <c r="FD730" s="93"/>
      <c r="FE730" s="93"/>
      <c r="FF730" s="93"/>
      <c r="FG730" s="93"/>
      <c r="FH730" s="93"/>
      <c r="FI730" s="93"/>
      <c r="FJ730" s="93"/>
      <c r="FK730" s="93"/>
      <c r="FL730" s="93"/>
    </row>
    <row r="731" spans="29:168" ht="12.75">
      <c r="AC731" s="210"/>
      <c r="AD731" s="210"/>
      <c r="AF731" s="210"/>
      <c r="AG731" s="210"/>
      <c r="AH731" s="210"/>
      <c r="AI731" s="210"/>
      <c r="AJ731" s="210"/>
      <c r="AK731" s="210"/>
      <c r="AR731" s="213"/>
      <c r="AS731" s="213"/>
      <c r="AT731" s="213"/>
      <c r="AU731" s="213"/>
      <c r="AV731" s="213"/>
      <c r="AW731" s="213"/>
      <c r="AX731" s="213"/>
      <c r="AY731" s="213"/>
      <c r="AZ731" s="213"/>
      <c r="BA731" s="213"/>
      <c r="BB731" s="213"/>
      <c r="BC731" s="213"/>
      <c r="BF731" s="220"/>
      <c r="BG731" s="214"/>
      <c r="BH731" s="214"/>
      <c r="BI731" s="214"/>
      <c r="BJ731" s="214"/>
      <c r="BK731" s="214"/>
      <c r="BL731" s="214"/>
      <c r="BM731" s="214"/>
      <c r="BN731" s="214"/>
      <c r="BO731" s="180"/>
      <c r="BP731" s="180"/>
      <c r="BQ731" s="180"/>
      <c r="BR731" s="180"/>
      <c r="BS731" s="180"/>
      <c r="BT731" s="180"/>
      <c r="BU731" s="180"/>
      <c r="BV731" s="180"/>
      <c r="BW731" s="180"/>
      <c r="BX731" s="180"/>
      <c r="BY731" s="180"/>
      <c r="EZ731" s="93"/>
      <c r="FA731" s="93"/>
      <c r="FB731" s="93"/>
      <c r="FC731" s="93"/>
      <c r="FD731" s="93"/>
      <c r="FE731" s="93"/>
      <c r="FF731" s="93"/>
      <c r="FG731" s="93"/>
      <c r="FH731" s="93"/>
      <c r="FI731" s="93"/>
      <c r="FJ731" s="93"/>
      <c r="FK731" s="93"/>
      <c r="FL731" s="93"/>
    </row>
    <row r="732" spans="29:168" ht="12.75">
      <c r="AC732" s="210"/>
      <c r="AD732" s="210"/>
      <c r="AF732" s="210"/>
      <c r="AG732" s="210"/>
      <c r="AH732" s="210"/>
      <c r="AI732" s="210"/>
      <c r="AJ732" s="210"/>
      <c r="AK732" s="210"/>
      <c r="AR732" s="213"/>
      <c r="AS732" s="213"/>
      <c r="AT732" s="213"/>
      <c r="AU732" s="213"/>
      <c r="AV732" s="213"/>
      <c r="AW732" s="213"/>
      <c r="AX732" s="213"/>
      <c r="AY732" s="213"/>
      <c r="AZ732" s="213"/>
      <c r="BA732" s="213"/>
      <c r="BB732" s="213"/>
      <c r="BC732" s="213"/>
      <c r="BF732" s="220"/>
      <c r="BG732" s="214"/>
      <c r="BH732" s="214"/>
      <c r="BI732" s="214"/>
      <c r="BJ732" s="214"/>
      <c r="BK732" s="214"/>
      <c r="BL732" s="214"/>
      <c r="BM732" s="214"/>
      <c r="BN732" s="214"/>
      <c r="BO732" s="180"/>
      <c r="BP732" s="180"/>
      <c r="BQ732" s="180"/>
      <c r="BR732" s="180"/>
      <c r="BS732" s="180"/>
      <c r="BT732" s="180"/>
      <c r="BU732" s="180"/>
      <c r="BV732" s="180"/>
      <c r="BW732" s="180"/>
      <c r="BX732" s="180"/>
      <c r="BY732" s="180"/>
      <c r="EZ732" s="93"/>
      <c r="FA732" s="93"/>
      <c r="FB732" s="93"/>
      <c r="FC732" s="93"/>
      <c r="FD732" s="93"/>
      <c r="FE732" s="93"/>
      <c r="FF732" s="93"/>
      <c r="FG732" s="93"/>
      <c r="FH732" s="93"/>
      <c r="FI732" s="93"/>
      <c r="FJ732" s="93"/>
      <c r="FK732" s="93"/>
      <c r="FL732" s="93"/>
    </row>
    <row r="733" spans="29:168" ht="12.75">
      <c r="AC733" s="210"/>
      <c r="AD733" s="210"/>
      <c r="AF733" s="210"/>
      <c r="AG733" s="210"/>
      <c r="AH733" s="210"/>
      <c r="AI733" s="210"/>
      <c r="AJ733" s="210"/>
      <c r="AK733" s="210"/>
      <c r="AR733" s="213"/>
      <c r="AS733" s="213"/>
      <c r="AT733" s="213"/>
      <c r="AU733" s="213"/>
      <c r="AV733" s="213"/>
      <c r="AW733" s="213"/>
      <c r="AX733" s="213"/>
      <c r="AY733" s="213"/>
      <c r="AZ733" s="213"/>
      <c r="BA733" s="213"/>
      <c r="BB733" s="213"/>
      <c r="BC733" s="213"/>
      <c r="BF733" s="220"/>
      <c r="BG733" s="214"/>
      <c r="BH733" s="214"/>
      <c r="BI733" s="214"/>
      <c r="BJ733" s="214"/>
      <c r="BK733" s="214"/>
      <c r="BL733" s="214"/>
      <c r="BM733" s="214"/>
      <c r="BN733" s="214"/>
      <c r="BO733" s="180"/>
      <c r="BP733" s="180"/>
      <c r="BQ733" s="180"/>
      <c r="BR733" s="180"/>
      <c r="BS733" s="180"/>
      <c r="BT733" s="180"/>
      <c r="BU733" s="180"/>
      <c r="BV733" s="180"/>
      <c r="BW733" s="180"/>
      <c r="BX733" s="180"/>
      <c r="BY733" s="180"/>
      <c r="EZ733" s="93"/>
      <c r="FA733" s="93"/>
      <c r="FB733" s="93"/>
      <c r="FC733" s="93"/>
      <c r="FD733" s="93"/>
      <c r="FE733" s="93"/>
      <c r="FF733" s="93"/>
      <c r="FG733" s="93"/>
      <c r="FH733" s="93"/>
      <c r="FI733" s="93"/>
      <c r="FJ733" s="93"/>
      <c r="FK733" s="93"/>
      <c r="FL733" s="93"/>
    </row>
    <row r="734" spans="29:168" ht="12.75">
      <c r="AC734" s="210"/>
      <c r="AD734" s="210"/>
      <c r="AF734" s="210"/>
      <c r="AG734" s="210"/>
      <c r="AH734" s="210"/>
      <c r="AI734" s="210"/>
      <c r="AJ734" s="210"/>
      <c r="AK734" s="210"/>
      <c r="AR734" s="213"/>
      <c r="AS734" s="213"/>
      <c r="AT734" s="213"/>
      <c r="AU734" s="213"/>
      <c r="AV734" s="213"/>
      <c r="AW734" s="213"/>
      <c r="AX734" s="213"/>
      <c r="AY734" s="213"/>
      <c r="AZ734" s="213"/>
      <c r="BA734" s="213"/>
      <c r="BB734" s="213"/>
      <c r="BC734" s="213"/>
      <c r="BF734" s="220"/>
      <c r="BG734" s="214"/>
      <c r="BH734" s="214"/>
      <c r="BI734" s="214"/>
      <c r="BJ734" s="214"/>
      <c r="BK734" s="214"/>
      <c r="BL734" s="214"/>
      <c r="BM734" s="214"/>
      <c r="BN734" s="214"/>
      <c r="BO734" s="180"/>
      <c r="BP734" s="180"/>
      <c r="BQ734" s="180"/>
      <c r="BR734" s="180"/>
      <c r="BS734" s="180"/>
      <c r="BT734" s="180"/>
      <c r="BU734" s="180"/>
      <c r="BV734" s="180"/>
      <c r="BW734" s="180"/>
      <c r="BX734" s="180"/>
      <c r="BY734" s="180"/>
      <c r="EZ734" s="93"/>
      <c r="FA734" s="93"/>
      <c r="FB734" s="93"/>
      <c r="FC734" s="93"/>
      <c r="FD734" s="93"/>
      <c r="FE734" s="93"/>
      <c r="FF734" s="93"/>
      <c r="FG734" s="93"/>
      <c r="FH734" s="93"/>
      <c r="FI734" s="93"/>
      <c r="FJ734" s="93"/>
      <c r="FK734" s="93"/>
      <c r="FL734" s="93"/>
    </row>
    <row r="735" spans="29:168" ht="12.75">
      <c r="AC735" s="210"/>
      <c r="AD735" s="210"/>
      <c r="AF735" s="210"/>
      <c r="AG735" s="210"/>
      <c r="AH735" s="210"/>
      <c r="AI735" s="210"/>
      <c r="AJ735" s="210"/>
      <c r="AK735" s="210"/>
      <c r="AR735" s="213"/>
      <c r="AS735" s="213"/>
      <c r="AT735" s="213"/>
      <c r="AU735" s="213"/>
      <c r="AV735" s="213"/>
      <c r="AW735" s="213"/>
      <c r="AX735" s="213"/>
      <c r="AY735" s="213"/>
      <c r="AZ735" s="213"/>
      <c r="BA735" s="213"/>
      <c r="BB735" s="213"/>
      <c r="BC735" s="213"/>
      <c r="BF735" s="220"/>
      <c r="BG735" s="214"/>
      <c r="BH735" s="214"/>
      <c r="BI735" s="214"/>
      <c r="BJ735" s="214"/>
      <c r="BK735" s="214"/>
      <c r="BL735" s="214"/>
      <c r="BM735" s="214"/>
      <c r="BN735" s="214"/>
      <c r="BO735" s="180"/>
      <c r="BP735" s="180"/>
      <c r="BQ735" s="180"/>
      <c r="BR735" s="180"/>
      <c r="BS735" s="180"/>
      <c r="BT735" s="180"/>
      <c r="BU735" s="180"/>
      <c r="BV735" s="180"/>
      <c r="BW735" s="180"/>
      <c r="BX735" s="180"/>
      <c r="BY735" s="180"/>
      <c r="EZ735" s="93"/>
      <c r="FA735" s="93"/>
      <c r="FB735" s="93"/>
      <c r="FC735" s="93"/>
      <c r="FD735" s="93"/>
      <c r="FE735" s="93"/>
      <c r="FF735" s="93"/>
      <c r="FG735" s="93"/>
      <c r="FH735" s="93"/>
      <c r="FI735" s="93"/>
      <c r="FJ735" s="93"/>
      <c r="FK735" s="93"/>
      <c r="FL735" s="93"/>
    </row>
    <row r="736" spans="29:168" ht="12.75">
      <c r="AC736" s="210"/>
      <c r="AD736" s="210"/>
      <c r="AF736" s="210"/>
      <c r="AG736" s="210"/>
      <c r="AH736" s="210"/>
      <c r="AI736" s="210"/>
      <c r="AJ736" s="210"/>
      <c r="AK736" s="210"/>
      <c r="AR736" s="213"/>
      <c r="AS736" s="213"/>
      <c r="AT736" s="213"/>
      <c r="AU736" s="213"/>
      <c r="AV736" s="213"/>
      <c r="AW736" s="213"/>
      <c r="AX736" s="213"/>
      <c r="AY736" s="213"/>
      <c r="AZ736" s="213"/>
      <c r="BA736" s="213"/>
      <c r="BB736" s="213"/>
      <c r="BC736" s="213"/>
      <c r="BF736" s="220"/>
      <c r="BG736" s="214"/>
      <c r="BH736" s="214"/>
      <c r="BI736" s="214"/>
      <c r="BJ736" s="214"/>
      <c r="BK736" s="214"/>
      <c r="BL736" s="214"/>
      <c r="BM736" s="214"/>
      <c r="BN736" s="214"/>
      <c r="BO736" s="180"/>
      <c r="BP736" s="180"/>
      <c r="BQ736" s="180"/>
      <c r="BR736" s="180"/>
      <c r="BS736" s="180"/>
      <c r="BT736" s="180"/>
      <c r="BU736" s="180"/>
      <c r="BV736" s="180"/>
      <c r="BW736" s="180"/>
      <c r="BX736" s="180"/>
      <c r="BY736" s="180"/>
      <c r="EZ736" s="93"/>
      <c r="FA736" s="93"/>
      <c r="FB736" s="93"/>
      <c r="FC736" s="93"/>
      <c r="FD736" s="93"/>
      <c r="FE736" s="93"/>
      <c r="FF736" s="93"/>
      <c r="FG736" s="93"/>
      <c r="FH736" s="93"/>
      <c r="FI736" s="93"/>
      <c r="FJ736" s="93"/>
      <c r="FK736" s="93"/>
      <c r="FL736" s="93"/>
    </row>
    <row r="737" spans="29:168" ht="12.75">
      <c r="AC737" s="210"/>
      <c r="AD737" s="210"/>
      <c r="AF737" s="210"/>
      <c r="AG737" s="210"/>
      <c r="AH737" s="210"/>
      <c r="AI737" s="210"/>
      <c r="AJ737" s="210"/>
      <c r="AK737" s="210"/>
      <c r="AR737" s="213"/>
      <c r="AS737" s="213"/>
      <c r="AT737" s="213"/>
      <c r="AU737" s="213"/>
      <c r="AV737" s="213"/>
      <c r="AW737" s="213"/>
      <c r="AX737" s="213"/>
      <c r="AY737" s="213"/>
      <c r="AZ737" s="213"/>
      <c r="BA737" s="213"/>
      <c r="BB737" s="213"/>
      <c r="BC737" s="213"/>
      <c r="BF737" s="220"/>
      <c r="BG737" s="214"/>
      <c r="BH737" s="214"/>
      <c r="BI737" s="214"/>
      <c r="BJ737" s="214"/>
      <c r="BK737" s="214"/>
      <c r="BL737" s="214"/>
      <c r="BM737" s="214"/>
      <c r="BN737" s="214"/>
      <c r="BO737" s="180"/>
      <c r="BP737" s="180"/>
      <c r="BQ737" s="180"/>
      <c r="BR737" s="180"/>
      <c r="BS737" s="180"/>
      <c r="BT737" s="180"/>
      <c r="BU737" s="180"/>
      <c r="BV737" s="180"/>
      <c r="BW737" s="180"/>
      <c r="BX737" s="180"/>
      <c r="BY737" s="180"/>
      <c r="EZ737" s="93"/>
      <c r="FA737" s="93"/>
      <c r="FB737" s="93"/>
      <c r="FC737" s="93"/>
      <c r="FD737" s="93"/>
      <c r="FE737" s="93"/>
      <c r="FF737" s="93"/>
      <c r="FG737" s="93"/>
      <c r="FH737" s="93"/>
      <c r="FI737" s="93"/>
      <c r="FJ737" s="93"/>
      <c r="FK737" s="93"/>
      <c r="FL737" s="93"/>
    </row>
    <row r="738" spans="29:168" ht="12.75">
      <c r="AC738" s="210"/>
      <c r="AD738" s="210"/>
      <c r="AF738" s="210"/>
      <c r="AG738" s="210"/>
      <c r="AH738" s="210"/>
      <c r="AI738" s="210"/>
      <c r="AJ738" s="210"/>
      <c r="AK738" s="210"/>
      <c r="AR738" s="213"/>
      <c r="AS738" s="213"/>
      <c r="AT738" s="213"/>
      <c r="AU738" s="213"/>
      <c r="AV738" s="213"/>
      <c r="AW738" s="213"/>
      <c r="AX738" s="213"/>
      <c r="AY738" s="213"/>
      <c r="AZ738" s="213"/>
      <c r="BA738" s="213"/>
      <c r="BB738" s="213"/>
      <c r="BC738" s="213"/>
      <c r="BF738" s="220"/>
      <c r="BG738" s="214"/>
      <c r="BH738" s="214"/>
      <c r="BI738" s="214"/>
      <c r="BJ738" s="214"/>
      <c r="BK738" s="214"/>
      <c r="BL738" s="214"/>
      <c r="BM738" s="214"/>
      <c r="BN738" s="214"/>
      <c r="BO738" s="180"/>
      <c r="BP738" s="180"/>
      <c r="BQ738" s="180"/>
      <c r="BR738" s="180"/>
      <c r="BS738" s="180"/>
      <c r="BT738" s="180"/>
      <c r="BU738" s="180"/>
      <c r="BV738" s="180"/>
      <c r="BW738" s="180"/>
      <c r="BX738" s="180"/>
      <c r="BY738" s="180"/>
      <c r="EZ738" s="93"/>
      <c r="FA738" s="93"/>
      <c r="FB738" s="93"/>
      <c r="FC738" s="93"/>
      <c r="FD738" s="93"/>
      <c r="FE738" s="93"/>
      <c r="FF738" s="93"/>
      <c r="FG738" s="93"/>
      <c r="FH738" s="93"/>
      <c r="FI738" s="93"/>
      <c r="FJ738" s="93"/>
      <c r="FK738" s="93"/>
      <c r="FL738" s="93"/>
    </row>
    <row r="739" spans="29:168" ht="12.75">
      <c r="AC739" s="210"/>
      <c r="AD739" s="210"/>
      <c r="AF739" s="210"/>
      <c r="AG739" s="210"/>
      <c r="AH739" s="210"/>
      <c r="AI739" s="210"/>
      <c r="AJ739" s="210"/>
      <c r="AK739" s="210"/>
      <c r="AR739" s="213"/>
      <c r="AS739" s="213"/>
      <c r="AT739" s="213"/>
      <c r="AU739" s="213"/>
      <c r="AV739" s="213"/>
      <c r="AW739" s="213"/>
      <c r="AX739" s="213"/>
      <c r="AY739" s="213"/>
      <c r="AZ739" s="213"/>
      <c r="BA739" s="213"/>
      <c r="BB739" s="213"/>
      <c r="BC739" s="213"/>
      <c r="BF739" s="220"/>
      <c r="BG739" s="214"/>
      <c r="BH739" s="214"/>
      <c r="BI739" s="214"/>
      <c r="BJ739" s="214"/>
      <c r="BK739" s="214"/>
      <c r="BL739" s="214"/>
      <c r="BM739" s="214"/>
      <c r="BN739" s="214"/>
      <c r="BO739" s="180"/>
      <c r="BP739" s="180"/>
      <c r="BQ739" s="180"/>
      <c r="BR739" s="180"/>
      <c r="BS739" s="180"/>
      <c r="BT739" s="180"/>
      <c r="BU739" s="180"/>
      <c r="BV739" s="180"/>
      <c r="BW739" s="180"/>
      <c r="BX739" s="180"/>
      <c r="BY739" s="180"/>
      <c r="EZ739" s="93"/>
      <c r="FA739" s="93"/>
      <c r="FB739" s="93"/>
      <c r="FC739" s="93"/>
      <c r="FD739" s="93"/>
      <c r="FE739" s="93"/>
      <c r="FF739" s="93"/>
      <c r="FG739" s="93"/>
      <c r="FH739" s="93"/>
      <c r="FI739" s="93"/>
      <c r="FJ739" s="93"/>
      <c r="FK739" s="93"/>
      <c r="FL739" s="93"/>
    </row>
    <row r="740" spans="29:168" ht="12.75">
      <c r="AC740" s="210"/>
      <c r="AD740" s="210"/>
      <c r="AF740" s="210"/>
      <c r="AG740" s="210"/>
      <c r="AH740" s="210"/>
      <c r="AI740" s="210"/>
      <c r="AJ740" s="210"/>
      <c r="AK740" s="210"/>
      <c r="AR740" s="213"/>
      <c r="AS740" s="213"/>
      <c r="AT740" s="213"/>
      <c r="AU740" s="213"/>
      <c r="AV740" s="213"/>
      <c r="AW740" s="213"/>
      <c r="AX740" s="213"/>
      <c r="AY740" s="213"/>
      <c r="AZ740" s="213"/>
      <c r="BA740" s="213"/>
      <c r="BB740" s="213"/>
      <c r="BC740" s="213"/>
      <c r="BF740" s="220"/>
      <c r="BG740" s="214"/>
      <c r="BH740" s="214"/>
      <c r="BI740" s="214"/>
      <c r="BJ740" s="214"/>
      <c r="BK740" s="214"/>
      <c r="BL740" s="214"/>
      <c r="BM740" s="214"/>
      <c r="BN740" s="214"/>
      <c r="BO740" s="180"/>
      <c r="BP740" s="180"/>
      <c r="BQ740" s="180"/>
      <c r="BR740" s="180"/>
      <c r="BS740" s="180"/>
      <c r="BT740" s="180"/>
      <c r="BU740" s="180"/>
      <c r="BV740" s="180"/>
      <c r="BW740" s="180"/>
      <c r="BX740" s="180"/>
      <c r="BY740" s="180"/>
      <c r="EZ740" s="93"/>
      <c r="FA740" s="93"/>
      <c r="FB740" s="93"/>
      <c r="FC740" s="93"/>
      <c r="FD740" s="93"/>
      <c r="FE740" s="93"/>
      <c r="FF740" s="93"/>
      <c r="FG740" s="93"/>
      <c r="FH740" s="93"/>
      <c r="FI740" s="93"/>
      <c r="FJ740" s="93"/>
      <c r="FK740" s="93"/>
      <c r="FL740" s="93"/>
    </row>
    <row r="741" spans="28:168" ht="12.75">
      <c r="AB741" s="210"/>
      <c r="AC741" s="210"/>
      <c r="AD741" s="210"/>
      <c r="AE741" s="213"/>
      <c r="AF741" s="213"/>
      <c r="AG741" s="213"/>
      <c r="AH741" s="213"/>
      <c r="AI741" s="213"/>
      <c r="AJ741" s="213"/>
      <c r="AK741" s="213"/>
      <c r="AL741" s="213"/>
      <c r="AM741" s="213"/>
      <c r="AN741" s="213"/>
      <c r="AO741" s="213"/>
      <c r="AP741" s="213"/>
      <c r="AQ741" s="213"/>
      <c r="AR741" s="213"/>
      <c r="AS741" s="213"/>
      <c r="AT741" s="213"/>
      <c r="AU741" s="213"/>
      <c r="AV741" s="213"/>
      <c r="AW741" s="213"/>
      <c r="AX741" s="213"/>
      <c r="AY741" s="213"/>
      <c r="AZ741" s="213"/>
      <c r="BA741" s="213"/>
      <c r="BB741" s="213"/>
      <c r="BC741" s="213"/>
      <c r="BF741" s="220"/>
      <c r="BG741" s="214"/>
      <c r="BH741" s="214"/>
      <c r="BI741" s="214"/>
      <c r="BJ741" s="214"/>
      <c r="BK741" s="214"/>
      <c r="BL741" s="214"/>
      <c r="BM741" s="214"/>
      <c r="BN741" s="214"/>
      <c r="BO741" s="180"/>
      <c r="BP741" s="180"/>
      <c r="BQ741" s="180"/>
      <c r="BR741" s="180"/>
      <c r="BS741" s="180"/>
      <c r="BT741" s="180"/>
      <c r="BU741" s="180"/>
      <c r="BV741" s="180"/>
      <c r="BW741" s="180"/>
      <c r="BX741" s="180"/>
      <c r="BY741" s="180"/>
      <c r="EZ741" s="93"/>
      <c r="FA741" s="93"/>
      <c r="FB741" s="93"/>
      <c r="FC741" s="93"/>
      <c r="FD741" s="93"/>
      <c r="FE741" s="93"/>
      <c r="FF741" s="93"/>
      <c r="FG741" s="93"/>
      <c r="FH741" s="93"/>
      <c r="FI741" s="93"/>
      <c r="FJ741" s="93"/>
      <c r="FK741" s="93"/>
      <c r="FL741" s="93"/>
    </row>
    <row r="742" spans="28:168" ht="12.75">
      <c r="AB742" s="210"/>
      <c r="AC742" s="210"/>
      <c r="AD742" s="210"/>
      <c r="AE742" s="213"/>
      <c r="AF742" s="213"/>
      <c r="AG742" s="213"/>
      <c r="AH742" s="213"/>
      <c r="AI742" s="213"/>
      <c r="AJ742" s="213"/>
      <c r="AK742" s="213"/>
      <c r="AL742" s="213"/>
      <c r="AM742" s="213"/>
      <c r="AN742" s="213"/>
      <c r="AO742" s="213"/>
      <c r="AP742" s="213"/>
      <c r="AQ742" s="213"/>
      <c r="AR742" s="213"/>
      <c r="AS742" s="213"/>
      <c r="AT742" s="213"/>
      <c r="AU742" s="213"/>
      <c r="AV742" s="213"/>
      <c r="AW742" s="213"/>
      <c r="AX742" s="213"/>
      <c r="AY742" s="213"/>
      <c r="AZ742" s="213"/>
      <c r="BA742" s="213"/>
      <c r="BB742" s="214"/>
      <c r="BC742" s="214"/>
      <c r="BF742" s="220"/>
      <c r="BG742" s="214"/>
      <c r="BH742" s="214"/>
      <c r="BI742" s="214"/>
      <c r="BJ742" s="214"/>
      <c r="BK742" s="214"/>
      <c r="BL742" s="214"/>
      <c r="BM742" s="214"/>
      <c r="BN742" s="214"/>
      <c r="BO742" s="180"/>
      <c r="BP742" s="180"/>
      <c r="BQ742" s="180"/>
      <c r="BR742" s="180"/>
      <c r="BS742" s="180"/>
      <c r="BT742" s="180"/>
      <c r="BU742" s="180"/>
      <c r="BV742" s="180"/>
      <c r="BW742" s="180"/>
      <c r="BX742" s="180"/>
      <c r="BY742" s="180"/>
      <c r="EZ742" s="93"/>
      <c r="FA742" s="93"/>
      <c r="FB742" s="93"/>
      <c r="FC742" s="93"/>
      <c r="FD742" s="93"/>
      <c r="FE742" s="93"/>
      <c r="FF742" s="93"/>
      <c r="FG742" s="93"/>
      <c r="FH742" s="93"/>
      <c r="FI742" s="93"/>
      <c r="FJ742" s="93"/>
      <c r="FK742" s="93"/>
      <c r="FL742" s="93"/>
    </row>
    <row r="743" spans="28:168" ht="12.75">
      <c r="AB743" s="210"/>
      <c r="AC743" s="210"/>
      <c r="AD743" s="210"/>
      <c r="AF743" s="210"/>
      <c r="AG743" s="210"/>
      <c r="AH743" s="210"/>
      <c r="AI743" s="210"/>
      <c r="AJ743" s="210"/>
      <c r="AK743" s="210"/>
      <c r="AP743" s="213"/>
      <c r="AQ743" s="213"/>
      <c r="AR743" s="213"/>
      <c r="AS743" s="213"/>
      <c r="AT743" s="213"/>
      <c r="AU743" s="213"/>
      <c r="AV743" s="213"/>
      <c r="AW743" s="213"/>
      <c r="AX743" s="213"/>
      <c r="AY743" s="213"/>
      <c r="AZ743" s="213"/>
      <c r="BA743" s="213"/>
      <c r="BB743" s="214"/>
      <c r="BC743" s="214"/>
      <c r="BF743" s="220"/>
      <c r="BG743" s="214"/>
      <c r="BH743" s="214"/>
      <c r="BI743" s="214"/>
      <c r="BJ743" s="214"/>
      <c r="BK743" s="214"/>
      <c r="BL743" s="214"/>
      <c r="BM743" s="214"/>
      <c r="BN743" s="214"/>
      <c r="BO743" s="180"/>
      <c r="BP743" s="180"/>
      <c r="BQ743" s="180"/>
      <c r="BR743" s="180"/>
      <c r="BS743" s="180"/>
      <c r="BT743" s="180"/>
      <c r="BU743" s="180"/>
      <c r="BV743" s="180"/>
      <c r="BW743" s="180"/>
      <c r="BX743" s="180"/>
      <c r="BY743" s="180"/>
      <c r="EZ743" s="93"/>
      <c r="FA743" s="93"/>
      <c r="FB743" s="93"/>
      <c r="FC743" s="93"/>
      <c r="FD743" s="93"/>
      <c r="FE743" s="93"/>
      <c r="FF743" s="93"/>
      <c r="FG743" s="93"/>
      <c r="FH743" s="93"/>
      <c r="FI743" s="93"/>
      <c r="FJ743" s="93"/>
      <c r="FK743" s="93"/>
      <c r="FL743" s="93"/>
    </row>
    <row r="744" spans="28:168" ht="12.75">
      <c r="AB744" s="210"/>
      <c r="AC744" s="210"/>
      <c r="AD744" s="210"/>
      <c r="AF744" s="210"/>
      <c r="AG744" s="210"/>
      <c r="AH744" s="210"/>
      <c r="AI744" s="210"/>
      <c r="AJ744" s="210"/>
      <c r="AK744" s="210"/>
      <c r="AP744" s="213"/>
      <c r="AQ744" s="213"/>
      <c r="AR744" s="213"/>
      <c r="AS744" s="213"/>
      <c r="AT744" s="213"/>
      <c r="AU744" s="213"/>
      <c r="AV744" s="213"/>
      <c r="AW744" s="213"/>
      <c r="AX744" s="213"/>
      <c r="AY744" s="213"/>
      <c r="AZ744" s="213"/>
      <c r="BA744" s="213"/>
      <c r="BB744" s="213"/>
      <c r="BC744" s="213"/>
      <c r="BF744" s="220"/>
      <c r="BG744" s="214"/>
      <c r="BH744" s="214"/>
      <c r="BI744" s="214"/>
      <c r="BJ744" s="214"/>
      <c r="BK744" s="214"/>
      <c r="BL744" s="214"/>
      <c r="BM744" s="214"/>
      <c r="BN744" s="214"/>
      <c r="BO744" s="180"/>
      <c r="BP744" s="180"/>
      <c r="BQ744" s="180"/>
      <c r="BR744" s="180"/>
      <c r="BS744" s="180"/>
      <c r="BT744" s="180"/>
      <c r="BU744" s="180"/>
      <c r="BV744" s="180"/>
      <c r="BW744" s="180"/>
      <c r="BX744" s="180"/>
      <c r="BY744" s="180"/>
      <c r="EZ744" s="93"/>
      <c r="FA744" s="93"/>
      <c r="FB744" s="93"/>
      <c r="FC744" s="93"/>
      <c r="FD744" s="93"/>
      <c r="FE744" s="93"/>
      <c r="FF744" s="93"/>
      <c r="FG744" s="93"/>
      <c r="FH744" s="93"/>
      <c r="FI744" s="93"/>
      <c r="FJ744" s="93"/>
      <c r="FK744" s="93"/>
      <c r="FL744" s="93"/>
    </row>
    <row r="745" spans="28:168" ht="12.75">
      <c r="AB745" s="210"/>
      <c r="AC745" s="210"/>
      <c r="AD745" s="210"/>
      <c r="AF745" s="210"/>
      <c r="AG745" s="210"/>
      <c r="AH745" s="210"/>
      <c r="AI745" s="210"/>
      <c r="AJ745" s="210"/>
      <c r="AK745" s="210"/>
      <c r="AP745" s="213"/>
      <c r="AQ745" s="213"/>
      <c r="AR745" s="213"/>
      <c r="AS745" s="213"/>
      <c r="AT745" s="213"/>
      <c r="AU745" s="213"/>
      <c r="AV745" s="213"/>
      <c r="AW745" s="213"/>
      <c r="AX745" s="213"/>
      <c r="AY745" s="213"/>
      <c r="AZ745" s="213"/>
      <c r="BA745" s="213"/>
      <c r="BB745" s="213"/>
      <c r="BC745" s="213"/>
      <c r="BF745" s="220"/>
      <c r="BG745" s="214"/>
      <c r="BH745" s="214"/>
      <c r="BI745" s="214"/>
      <c r="BJ745" s="214"/>
      <c r="BK745" s="214"/>
      <c r="BL745" s="214"/>
      <c r="BM745" s="214"/>
      <c r="BN745" s="214"/>
      <c r="BO745" s="180"/>
      <c r="BP745" s="180"/>
      <c r="BQ745" s="180"/>
      <c r="BR745" s="180"/>
      <c r="BS745" s="180"/>
      <c r="BT745" s="180"/>
      <c r="BU745" s="180"/>
      <c r="BV745" s="180"/>
      <c r="BW745" s="180"/>
      <c r="BX745" s="180"/>
      <c r="BY745" s="180"/>
      <c r="EZ745" s="93"/>
      <c r="FA745" s="93"/>
      <c r="FB745" s="93"/>
      <c r="FC745" s="93"/>
      <c r="FD745" s="93"/>
      <c r="FE745" s="93"/>
      <c r="FF745" s="93"/>
      <c r="FG745" s="93"/>
      <c r="FH745" s="93"/>
      <c r="FI745" s="93"/>
      <c r="FJ745" s="93"/>
      <c r="FK745" s="93"/>
      <c r="FL745" s="93"/>
    </row>
    <row r="746" spans="28:168" ht="12.75">
      <c r="AB746" s="210"/>
      <c r="AC746" s="210"/>
      <c r="AD746" s="210"/>
      <c r="AF746" s="210"/>
      <c r="AG746" s="210"/>
      <c r="AH746" s="210"/>
      <c r="AI746" s="210"/>
      <c r="AJ746" s="210"/>
      <c r="AK746" s="210"/>
      <c r="AP746" s="213"/>
      <c r="AQ746" s="213"/>
      <c r="AR746" s="213"/>
      <c r="AS746" s="213"/>
      <c r="AT746" s="213"/>
      <c r="AU746" s="213"/>
      <c r="AV746" s="213"/>
      <c r="AW746" s="213"/>
      <c r="AX746" s="213"/>
      <c r="AY746" s="213"/>
      <c r="AZ746" s="213"/>
      <c r="BA746" s="213"/>
      <c r="BB746" s="213"/>
      <c r="BC746" s="213"/>
      <c r="BF746" s="220"/>
      <c r="BG746" s="214"/>
      <c r="BH746" s="214"/>
      <c r="BI746" s="214"/>
      <c r="BJ746" s="214"/>
      <c r="BK746" s="214"/>
      <c r="BL746" s="214"/>
      <c r="BM746" s="214"/>
      <c r="BN746" s="214"/>
      <c r="BO746" s="180"/>
      <c r="BP746" s="180"/>
      <c r="BQ746" s="180"/>
      <c r="BR746" s="180"/>
      <c r="BS746" s="180"/>
      <c r="BT746" s="180"/>
      <c r="BU746" s="180"/>
      <c r="BV746" s="180"/>
      <c r="BW746" s="180"/>
      <c r="BX746" s="180"/>
      <c r="BY746" s="180"/>
      <c r="EZ746" s="93"/>
      <c r="FA746" s="93"/>
      <c r="FB746" s="93"/>
      <c r="FC746" s="93"/>
      <c r="FD746" s="93"/>
      <c r="FE746" s="93"/>
      <c r="FF746" s="93"/>
      <c r="FG746" s="93"/>
      <c r="FH746" s="93"/>
      <c r="FI746" s="93"/>
      <c r="FJ746" s="93"/>
      <c r="FK746" s="93"/>
      <c r="FL746" s="93"/>
    </row>
    <row r="747" spans="28:168" ht="12.75">
      <c r="AB747" s="210"/>
      <c r="AC747" s="210"/>
      <c r="AD747" s="210"/>
      <c r="AF747" s="210"/>
      <c r="AG747" s="210"/>
      <c r="AH747" s="210"/>
      <c r="AI747" s="210"/>
      <c r="AJ747" s="210"/>
      <c r="AK747" s="210"/>
      <c r="AP747" s="213"/>
      <c r="AQ747" s="213"/>
      <c r="AR747" s="213"/>
      <c r="AS747" s="213"/>
      <c r="AT747" s="213"/>
      <c r="AU747" s="213"/>
      <c r="AV747" s="213"/>
      <c r="AW747" s="213"/>
      <c r="AX747" s="213"/>
      <c r="AY747" s="213"/>
      <c r="AZ747" s="213"/>
      <c r="BA747" s="214"/>
      <c r="BB747" s="213"/>
      <c r="BC747" s="213"/>
      <c r="BF747" s="220"/>
      <c r="BG747" s="214"/>
      <c r="BH747" s="214"/>
      <c r="BI747" s="214"/>
      <c r="BJ747" s="214"/>
      <c r="BK747" s="214"/>
      <c r="BL747" s="214"/>
      <c r="BM747" s="214"/>
      <c r="BN747" s="214"/>
      <c r="BO747" s="180"/>
      <c r="BP747" s="180"/>
      <c r="BQ747" s="180"/>
      <c r="BR747" s="180"/>
      <c r="BS747" s="180"/>
      <c r="BT747" s="180"/>
      <c r="BU747" s="180"/>
      <c r="BV747" s="180"/>
      <c r="BW747" s="180"/>
      <c r="BX747" s="180"/>
      <c r="BY747" s="180"/>
      <c r="EZ747" s="93"/>
      <c r="FA747" s="93"/>
      <c r="FB747" s="93"/>
      <c r="FC747" s="93"/>
      <c r="FD747" s="93"/>
      <c r="FE747" s="93"/>
      <c r="FF747" s="93"/>
      <c r="FG747" s="93"/>
      <c r="FH747" s="93"/>
      <c r="FI747" s="93"/>
      <c r="FJ747" s="93"/>
      <c r="FK747" s="93"/>
      <c r="FL747" s="93"/>
    </row>
    <row r="748" spans="28:168" ht="12.75">
      <c r="AB748" s="210"/>
      <c r="AC748" s="210"/>
      <c r="AD748" s="210"/>
      <c r="AF748" s="210"/>
      <c r="AG748" s="210"/>
      <c r="AH748" s="210"/>
      <c r="AI748" s="210"/>
      <c r="AJ748" s="210"/>
      <c r="AK748" s="210"/>
      <c r="AP748" s="213"/>
      <c r="AQ748" s="213"/>
      <c r="AR748" s="213"/>
      <c r="AS748" s="213"/>
      <c r="AT748" s="213"/>
      <c r="AU748" s="213"/>
      <c r="AV748" s="213"/>
      <c r="AW748" s="213"/>
      <c r="AX748" s="213"/>
      <c r="AY748" s="213"/>
      <c r="AZ748" s="213"/>
      <c r="BA748" s="214"/>
      <c r="BB748" s="213"/>
      <c r="BC748" s="213"/>
      <c r="BF748" s="220"/>
      <c r="BG748" s="214"/>
      <c r="BH748" s="214"/>
      <c r="BI748" s="214"/>
      <c r="BJ748" s="214"/>
      <c r="BK748" s="214"/>
      <c r="BL748" s="214"/>
      <c r="BM748" s="214"/>
      <c r="BN748" s="214"/>
      <c r="BO748" s="180"/>
      <c r="BP748" s="180"/>
      <c r="BQ748" s="180"/>
      <c r="BR748" s="180"/>
      <c r="BS748" s="180"/>
      <c r="BT748" s="180"/>
      <c r="BU748" s="180"/>
      <c r="BV748" s="180"/>
      <c r="BW748" s="180"/>
      <c r="BX748" s="180"/>
      <c r="BY748" s="180"/>
      <c r="EZ748" s="93"/>
      <c r="FA748" s="93"/>
      <c r="FB748" s="93"/>
      <c r="FC748" s="93"/>
      <c r="FD748" s="93"/>
      <c r="FE748" s="93"/>
      <c r="FF748" s="93"/>
      <c r="FG748" s="93"/>
      <c r="FH748" s="93"/>
      <c r="FI748" s="93"/>
      <c r="FJ748" s="93"/>
      <c r="FK748" s="93"/>
      <c r="FL748" s="93"/>
    </row>
    <row r="749" spans="28:168" ht="12.75">
      <c r="AB749" s="210"/>
      <c r="AC749" s="210"/>
      <c r="AD749" s="210"/>
      <c r="AF749" s="210"/>
      <c r="AG749" s="210"/>
      <c r="AH749" s="210"/>
      <c r="AI749" s="210"/>
      <c r="AJ749" s="210"/>
      <c r="AK749" s="210"/>
      <c r="AP749" s="213"/>
      <c r="AQ749" s="213"/>
      <c r="AR749" s="213"/>
      <c r="AS749" s="213"/>
      <c r="AT749" s="213"/>
      <c r="AU749" s="213"/>
      <c r="AV749" s="213"/>
      <c r="AW749" s="213"/>
      <c r="AX749" s="213"/>
      <c r="AY749" s="213"/>
      <c r="AZ749" s="213"/>
      <c r="BA749" s="213"/>
      <c r="BB749" s="213"/>
      <c r="BC749" s="213"/>
      <c r="BF749" s="220"/>
      <c r="BG749" s="214"/>
      <c r="BH749" s="214"/>
      <c r="BI749" s="214"/>
      <c r="BJ749" s="214"/>
      <c r="BK749" s="214"/>
      <c r="BL749" s="214"/>
      <c r="BM749" s="214"/>
      <c r="BN749" s="214"/>
      <c r="BO749" s="180"/>
      <c r="BP749" s="180"/>
      <c r="BQ749" s="180"/>
      <c r="BR749" s="180"/>
      <c r="BS749" s="180"/>
      <c r="BT749" s="180"/>
      <c r="BU749" s="180"/>
      <c r="BV749" s="180"/>
      <c r="BW749" s="180"/>
      <c r="BX749" s="180"/>
      <c r="BY749" s="180"/>
      <c r="EZ749" s="93"/>
      <c r="FA749" s="93"/>
      <c r="FB749" s="93"/>
      <c r="FC749" s="93"/>
      <c r="FD749" s="93"/>
      <c r="FE749" s="93"/>
      <c r="FF749" s="93"/>
      <c r="FG749" s="93"/>
      <c r="FH749" s="93"/>
      <c r="FI749" s="93"/>
      <c r="FJ749" s="93"/>
      <c r="FK749" s="93"/>
      <c r="FL749" s="93"/>
    </row>
    <row r="750" spans="28:168" ht="12.75">
      <c r="AB750" s="210"/>
      <c r="AC750" s="210"/>
      <c r="AD750" s="210"/>
      <c r="AF750" s="210"/>
      <c r="AG750" s="210"/>
      <c r="AH750" s="210"/>
      <c r="AI750" s="210"/>
      <c r="AJ750" s="210"/>
      <c r="AK750" s="210"/>
      <c r="AP750" s="213"/>
      <c r="AQ750" s="213"/>
      <c r="AR750" s="213"/>
      <c r="AS750" s="213"/>
      <c r="AT750" s="213"/>
      <c r="AU750" s="220"/>
      <c r="AV750" s="214"/>
      <c r="AW750" s="214"/>
      <c r="AX750" s="213"/>
      <c r="AY750" s="213"/>
      <c r="AZ750" s="213"/>
      <c r="BA750" s="213"/>
      <c r="BB750" s="213"/>
      <c r="BC750" s="213"/>
      <c r="BF750" s="220"/>
      <c r="BG750" s="214"/>
      <c r="BH750" s="214"/>
      <c r="BI750" s="214"/>
      <c r="BJ750" s="214"/>
      <c r="BK750" s="214"/>
      <c r="BL750" s="214"/>
      <c r="BM750" s="214"/>
      <c r="BN750" s="214"/>
      <c r="BO750" s="180"/>
      <c r="BP750" s="180"/>
      <c r="BQ750" s="180"/>
      <c r="BR750" s="180"/>
      <c r="BS750" s="180"/>
      <c r="BT750" s="180"/>
      <c r="BU750" s="180"/>
      <c r="BV750" s="180"/>
      <c r="BW750" s="180"/>
      <c r="BX750" s="180"/>
      <c r="BY750" s="180"/>
      <c r="EZ750" s="93"/>
      <c r="FA750" s="93"/>
      <c r="FB750" s="93"/>
      <c r="FC750" s="93"/>
      <c r="FD750" s="93"/>
      <c r="FE750" s="93"/>
      <c r="FF750" s="93"/>
      <c r="FG750" s="93"/>
      <c r="FH750" s="93"/>
      <c r="FI750" s="93"/>
      <c r="FJ750" s="93"/>
      <c r="FK750" s="93"/>
      <c r="FL750" s="93"/>
    </row>
    <row r="751" spans="28:168" ht="12.75">
      <c r="AB751" s="210"/>
      <c r="AC751" s="210"/>
      <c r="AD751" s="210"/>
      <c r="AF751" s="210"/>
      <c r="AG751" s="210"/>
      <c r="AH751" s="210"/>
      <c r="AI751" s="210"/>
      <c r="AJ751" s="210"/>
      <c r="AK751" s="210"/>
      <c r="AP751" s="213"/>
      <c r="AQ751" s="213"/>
      <c r="AR751" s="213"/>
      <c r="AS751" s="213"/>
      <c r="AT751" s="213"/>
      <c r="AU751" s="220"/>
      <c r="AV751" s="214"/>
      <c r="AW751" s="214"/>
      <c r="AX751" s="213"/>
      <c r="AY751" s="213"/>
      <c r="AZ751" s="213"/>
      <c r="BA751" s="213"/>
      <c r="BB751" s="213"/>
      <c r="BC751" s="213"/>
      <c r="BF751" s="220"/>
      <c r="BG751" s="214"/>
      <c r="BH751" s="214"/>
      <c r="BI751" s="214"/>
      <c r="BJ751" s="214"/>
      <c r="BK751" s="214"/>
      <c r="BL751" s="214"/>
      <c r="BM751" s="214"/>
      <c r="BN751" s="214"/>
      <c r="BO751" s="180"/>
      <c r="BP751" s="180"/>
      <c r="BQ751" s="180"/>
      <c r="BR751" s="180"/>
      <c r="BS751" s="180"/>
      <c r="BT751" s="180"/>
      <c r="BU751" s="180"/>
      <c r="BV751" s="180"/>
      <c r="BW751" s="180"/>
      <c r="BX751" s="180"/>
      <c r="BY751" s="180"/>
      <c r="EZ751" s="93"/>
      <c r="FA751" s="93"/>
      <c r="FB751" s="93"/>
      <c r="FC751" s="93"/>
      <c r="FD751" s="93"/>
      <c r="FE751" s="93"/>
      <c r="FF751" s="93"/>
      <c r="FG751" s="93"/>
      <c r="FH751" s="93"/>
      <c r="FI751" s="93"/>
      <c r="FJ751" s="93"/>
      <c r="FK751" s="93"/>
      <c r="FL751" s="93"/>
    </row>
    <row r="752" spans="28:168" ht="12.75">
      <c r="AB752" s="210"/>
      <c r="AC752" s="210"/>
      <c r="AD752" s="210"/>
      <c r="AF752" s="210"/>
      <c r="AG752" s="210"/>
      <c r="AH752" s="210"/>
      <c r="AI752" s="210"/>
      <c r="AJ752" s="210"/>
      <c r="AK752" s="210"/>
      <c r="AP752" s="213"/>
      <c r="AQ752" s="213"/>
      <c r="AR752" s="213"/>
      <c r="AS752" s="213"/>
      <c r="AT752" s="213"/>
      <c r="AU752" s="213"/>
      <c r="AV752" s="213"/>
      <c r="AW752" s="213"/>
      <c r="AX752" s="214"/>
      <c r="AY752" s="214"/>
      <c r="AZ752" s="214"/>
      <c r="BA752" s="213"/>
      <c r="BB752" s="213"/>
      <c r="BC752" s="213"/>
      <c r="BF752" s="220"/>
      <c r="BG752" s="214"/>
      <c r="BH752" s="214"/>
      <c r="BI752" s="214"/>
      <c r="BJ752" s="214"/>
      <c r="BK752" s="214"/>
      <c r="BL752" s="214"/>
      <c r="BM752" s="214"/>
      <c r="BN752" s="214"/>
      <c r="BO752" s="180"/>
      <c r="BP752" s="180"/>
      <c r="BQ752" s="180"/>
      <c r="BR752" s="180"/>
      <c r="BS752" s="180"/>
      <c r="BT752" s="180"/>
      <c r="BU752" s="180"/>
      <c r="BV752" s="180"/>
      <c r="BW752" s="180"/>
      <c r="BX752" s="180"/>
      <c r="BY752" s="180"/>
      <c r="EP752" s="93"/>
      <c r="EQ752" s="93"/>
      <c r="ER752" s="93"/>
      <c r="ES752" s="93"/>
      <c r="ET752" s="93"/>
      <c r="EU752" s="93"/>
      <c r="EV752" s="93"/>
      <c r="EW752" s="93"/>
      <c r="EX752" s="93"/>
      <c r="EY752" s="93"/>
      <c r="EZ752" s="93"/>
      <c r="FA752" s="93"/>
      <c r="FB752" s="93"/>
      <c r="FC752" s="93"/>
      <c r="FD752" s="93"/>
      <c r="FE752" s="93"/>
      <c r="FF752" s="93"/>
      <c r="FG752" s="93"/>
      <c r="FH752" s="93"/>
      <c r="FI752" s="93"/>
      <c r="FJ752" s="93"/>
      <c r="FK752" s="93"/>
      <c r="FL752" s="93"/>
    </row>
    <row r="753" spans="28:168" ht="12.75">
      <c r="AB753" s="210"/>
      <c r="AC753" s="210"/>
      <c r="AD753" s="210"/>
      <c r="AF753" s="210"/>
      <c r="AG753" s="210"/>
      <c r="AH753" s="210"/>
      <c r="AI753" s="210"/>
      <c r="AJ753" s="210"/>
      <c r="AK753" s="210"/>
      <c r="AP753" s="213"/>
      <c r="AQ753" s="213"/>
      <c r="AR753" s="213"/>
      <c r="AS753" s="213"/>
      <c r="AT753" s="213"/>
      <c r="AU753" s="213"/>
      <c r="AV753" s="213"/>
      <c r="AW753" s="213"/>
      <c r="AX753" s="214"/>
      <c r="AY753" s="214"/>
      <c r="AZ753" s="214"/>
      <c r="BA753" s="213"/>
      <c r="BB753" s="213"/>
      <c r="BC753" s="213"/>
      <c r="BF753" s="220"/>
      <c r="BG753" s="214"/>
      <c r="BH753" s="214"/>
      <c r="BI753" s="214"/>
      <c r="BJ753" s="214"/>
      <c r="BK753" s="214"/>
      <c r="BL753" s="214"/>
      <c r="BM753" s="214"/>
      <c r="BN753" s="214"/>
      <c r="BO753" s="180"/>
      <c r="BP753" s="180"/>
      <c r="BQ753" s="180"/>
      <c r="BR753" s="180"/>
      <c r="BS753" s="180"/>
      <c r="BT753" s="180"/>
      <c r="BU753" s="180"/>
      <c r="BV753" s="180"/>
      <c r="BW753" s="180"/>
      <c r="BX753" s="180"/>
      <c r="BY753" s="180"/>
      <c r="FA753" s="93"/>
      <c r="FB753" s="93"/>
      <c r="FC753" s="93"/>
      <c r="FD753" s="93"/>
      <c r="FE753" s="93"/>
      <c r="FF753" s="93"/>
      <c r="FG753" s="93"/>
      <c r="FH753" s="93"/>
      <c r="FI753" s="93"/>
      <c r="FJ753" s="93"/>
      <c r="FK753" s="93"/>
      <c r="FL753" s="93"/>
    </row>
    <row r="754" spans="28:168" ht="12.75">
      <c r="AB754" s="210"/>
      <c r="AC754" s="210"/>
      <c r="AD754" s="210"/>
      <c r="AF754" s="210"/>
      <c r="AG754" s="210"/>
      <c r="AH754" s="210"/>
      <c r="AI754" s="210"/>
      <c r="AJ754" s="210"/>
      <c r="AK754" s="210"/>
      <c r="AP754" s="213"/>
      <c r="AQ754" s="213"/>
      <c r="AR754" s="213"/>
      <c r="AS754" s="213"/>
      <c r="AT754" s="213"/>
      <c r="AU754" s="213"/>
      <c r="AV754" s="213"/>
      <c r="AW754" s="213"/>
      <c r="AX754" s="213"/>
      <c r="AY754" s="213"/>
      <c r="AZ754" s="213"/>
      <c r="BA754" s="213"/>
      <c r="BB754" s="213"/>
      <c r="BC754" s="213"/>
      <c r="BF754" s="220"/>
      <c r="BG754" s="214"/>
      <c r="BH754" s="214"/>
      <c r="BI754" s="214"/>
      <c r="BJ754" s="214"/>
      <c r="BK754" s="214"/>
      <c r="BL754" s="214"/>
      <c r="BM754" s="214"/>
      <c r="BN754" s="214"/>
      <c r="BO754" s="180"/>
      <c r="BP754" s="180"/>
      <c r="BQ754" s="180"/>
      <c r="BR754" s="180"/>
      <c r="BS754" s="180"/>
      <c r="BT754" s="180"/>
      <c r="BU754" s="180"/>
      <c r="BV754" s="180"/>
      <c r="BW754" s="180"/>
      <c r="BX754" s="180"/>
      <c r="BY754" s="180"/>
      <c r="FA754" s="93"/>
      <c r="FB754" s="93"/>
      <c r="FC754" s="93"/>
      <c r="FD754" s="93"/>
      <c r="FE754" s="93"/>
      <c r="FF754" s="93"/>
      <c r="FG754" s="93"/>
      <c r="FH754" s="93"/>
      <c r="FI754" s="93"/>
      <c r="FJ754" s="93"/>
      <c r="FK754" s="93"/>
      <c r="FL754" s="93"/>
    </row>
    <row r="755" spans="28:168" ht="12.75">
      <c r="AB755" s="210"/>
      <c r="AC755" s="210"/>
      <c r="AD755" s="210"/>
      <c r="AF755" s="210"/>
      <c r="AG755" s="210"/>
      <c r="AH755" s="210"/>
      <c r="AI755" s="210"/>
      <c r="AJ755" s="210"/>
      <c r="AK755" s="210"/>
      <c r="AP755" s="213"/>
      <c r="AQ755" s="213"/>
      <c r="AR755" s="213"/>
      <c r="AS755" s="213"/>
      <c r="AT755" s="213"/>
      <c r="AU755" s="213"/>
      <c r="AV755" s="213"/>
      <c r="AW755" s="213"/>
      <c r="AX755" s="213"/>
      <c r="AY755" s="213"/>
      <c r="AZ755" s="213"/>
      <c r="BA755" s="213"/>
      <c r="BB755" s="213"/>
      <c r="BC755" s="213"/>
      <c r="BF755" s="220"/>
      <c r="BG755" s="214"/>
      <c r="BH755" s="214"/>
      <c r="BI755" s="214"/>
      <c r="BJ755" s="214"/>
      <c r="BK755" s="214"/>
      <c r="BL755" s="214"/>
      <c r="BM755" s="214"/>
      <c r="BN755" s="214"/>
      <c r="BO755" s="180"/>
      <c r="BP755" s="180"/>
      <c r="BQ755" s="180"/>
      <c r="BR755" s="180"/>
      <c r="BS755" s="180"/>
      <c r="BT755" s="180"/>
      <c r="BU755" s="180"/>
      <c r="BV755" s="180"/>
      <c r="BW755" s="180"/>
      <c r="BX755" s="180"/>
      <c r="BY755" s="180"/>
      <c r="FA755" s="93"/>
      <c r="FB755" s="93"/>
      <c r="FC755" s="93"/>
      <c r="FD755" s="93"/>
      <c r="FE755" s="93"/>
      <c r="FF755" s="93"/>
      <c r="FG755" s="93"/>
      <c r="FH755" s="93"/>
      <c r="FI755" s="93"/>
      <c r="FJ755" s="93"/>
      <c r="FK755" s="93"/>
      <c r="FL755" s="93"/>
    </row>
    <row r="756" spans="28:168" ht="12.75">
      <c r="AB756" s="210"/>
      <c r="AC756" s="210"/>
      <c r="AD756" s="210"/>
      <c r="AF756" s="210"/>
      <c r="AG756" s="210"/>
      <c r="AH756" s="210"/>
      <c r="AI756" s="210"/>
      <c r="AJ756" s="210"/>
      <c r="AK756" s="210"/>
      <c r="AP756" s="213"/>
      <c r="AQ756" s="213"/>
      <c r="AR756" s="213"/>
      <c r="AS756" s="213"/>
      <c r="AT756" s="213"/>
      <c r="AU756" s="213"/>
      <c r="AV756" s="213"/>
      <c r="AW756" s="213"/>
      <c r="AX756" s="213"/>
      <c r="AY756" s="213"/>
      <c r="AZ756" s="213"/>
      <c r="BA756" s="213"/>
      <c r="BB756" s="213"/>
      <c r="BC756" s="213"/>
      <c r="BF756" s="220"/>
      <c r="BG756" s="214"/>
      <c r="BH756" s="214"/>
      <c r="BI756" s="214"/>
      <c r="BJ756" s="214"/>
      <c r="BK756" s="214"/>
      <c r="BL756" s="214"/>
      <c r="BM756" s="214"/>
      <c r="BN756" s="214"/>
      <c r="BO756" s="180"/>
      <c r="BP756" s="180"/>
      <c r="BQ756" s="180"/>
      <c r="BR756" s="180"/>
      <c r="BS756" s="180"/>
      <c r="BT756" s="180"/>
      <c r="BU756" s="180"/>
      <c r="BV756" s="180"/>
      <c r="BW756" s="180"/>
      <c r="BX756" s="180"/>
      <c r="BY756" s="180"/>
      <c r="FA756" s="93"/>
      <c r="FB756" s="93"/>
      <c r="FC756" s="93"/>
      <c r="FD756" s="93"/>
      <c r="FE756" s="93"/>
      <c r="FF756" s="93"/>
      <c r="FG756" s="93"/>
      <c r="FH756" s="93"/>
      <c r="FI756" s="93"/>
      <c r="FJ756" s="93"/>
      <c r="FK756" s="93"/>
      <c r="FL756" s="93"/>
    </row>
    <row r="757" spans="28:168" ht="12.75">
      <c r="AB757" s="210"/>
      <c r="AC757" s="210"/>
      <c r="AD757" s="210"/>
      <c r="AF757" s="210"/>
      <c r="AG757" s="210"/>
      <c r="AH757" s="210"/>
      <c r="AI757" s="210"/>
      <c r="AJ757" s="210"/>
      <c r="AK757" s="210"/>
      <c r="AP757" s="213"/>
      <c r="AQ757" s="213"/>
      <c r="AR757" s="213"/>
      <c r="AS757" s="213"/>
      <c r="AT757" s="213"/>
      <c r="AU757" s="213"/>
      <c r="AV757" s="213"/>
      <c r="AW757" s="213"/>
      <c r="AX757" s="213"/>
      <c r="AY757" s="213"/>
      <c r="AZ757" s="213"/>
      <c r="BA757" s="213"/>
      <c r="BB757" s="213"/>
      <c r="BC757" s="213"/>
      <c r="BF757" s="220"/>
      <c r="BG757" s="214"/>
      <c r="BH757" s="214"/>
      <c r="BI757" s="214"/>
      <c r="BJ757" s="214"/>
      <c r="BK757" s="214"/>
      <c r="BL757" s="214"/>
      <c r="BM757" s="214"/>
      <c r="BN757" s="214"/>
      <c r="BO757" s="180"/>
      <c r="BP757" s="180"/>
      <c r="BQ757" s="180"/>
      <c r="BR757" s="180"/>
      <c r="BS757" s="180"/>
      <c r="BT757" s="180"/>
      <c r="BU757" s="180"/>
      <c r="BV757" s="180"/>
      <c r="BW757" s="180"/>
      <c r="BX757" s="180"/>
      <c r="BY757" s="180"/>
      <c r="FA757" s="93"/>
      <c r="FB757" s="93"/>
      <c r="FC757" s="93"/>
      <c r="FD757" s="93"/>
      <c r="FE757" s="93"/>
      <c r="FF757" s="93"/>
      <c r="FG757" s="93"/>
      <c r="FH757" s="93"/>
      <c r="FI757" s="93"/>
      <c r="FJ757" s="93"/>
      <c r="FK757" s="93"/>
      <c r="FL757" s="93"/>
    </row>
    <row r="758" spans="28:168" ht="12.75">
      <c r="AB758" s="210"/>
      <c r="AC758" s="210"/>
      <c r="AD758" s="210"/>
      <c r="AF758" s="210"/>
      <c r="AG758" s="210"/>
      <c r="AH758" s="210"/>
      <c r="AI758" s="210"/>
      <c r="AJ758" s="210"/>
      <c r="AK758" s="210"/>
      <c r="AP758" s="213"/>
      <c r="AQ758" s="213"/>
      <c r="AR758" s="213"/>
      <c r="AS758" s="213"/>
      <c r="AT758" s="213"/>
      <c r="AU758" s="213"/>
      <c r="AV758" s="213"/>
      <c r="AW758" s="213"/>
      <c r="AX758" s="213"/>
      <c r="AY758" s="213"/>
      <c r="AZ758" s="213"/>
      <c r="BA758" s="213"/>
      <c r="BB758" s="213"/>
      <c r="BC758" s="213"/>
      <c r="BF758" s="220"/>
      <c r="BG758" s="214"/>
      <c r="BH758" s="214"/>
      <c r="BI758" s="214"/>
      <c r="BJ758" s="214"/>
      <c r="BK758" s="214"/>
      <c r="BL758" s="214"/>
      <c r="BM758" s="214"/>
      <c r="BN758" s="214"/>
      <c r="BO758" s="180"/>
      <c r="BP758" s="180"/>
      <c r="BQ758" s="180"/>
      <c r="BR758" s="180"/>
      <c r="BS758" s="180"/>
      <c r="BT758" s="180"/>
      <c r="BU758" s="180"/>
      <c r="BV758" s="180"/>
      <c r="BW758" s="180"/>
      <c r="BX758" s="180"/>
      <c r="BY758" s="180"/>
      <c r="FA758" s="93"/>
      <c r="FB758" s="93"/>
      <c r="FC758" s="93"/>
      <c r="FD758" s="93"/>
      <c r="FE758" s="93"/>
      <c r="FF758" s="93"/>
      <c r="FG758" s="93"/>
      <c r="FH758" s="93"/>
      <c r="FI758" s="93"/>
      <c r="FJ758" s="93"/>
      <c r="FK758" s="93"/>
      <c r="FL758" s="93"/>
    </row>
    <row r="759" spans="28:168" ht="12.75">
      <c r="AB759" s="210"/>
      <c r="AC759" s="210"/>
      <c r="AD759" s="210"/>
      <c r="AF759" s="210"/>
      <c r="AG759" s="210"/>
      <c r="AH759" s="210"/>
      <c r="AI759" s="210"/>
      <c r="AJ759" s="210"/>
      <c r="AK759" s="210"/>
      <c r="AP759" s="213"/>
      <c r="AQ759" s="213"/>
      <c r="AR759" s="213"/>
      <c r="AS759" s="213"/>
      <c r="AT759" s="213"/>
      <c r="AU759" s="213"/>
      <c r="AV759" s="213"/>
      <c r="AW759" s="213"/>
      <c r="AX759" s="213"/>
      <c r="AY759" s="213"/>
      <c r="AZ759" s="213"/>
      <c r="BA759" s="213"/>
      <c r="BB759" s="213"/>
      <c r="BC759" s="213"/>
      <c r="BF759" s="220"/>
      <c r="BG759" s="214"/>
      <c r="BH759" s="214"/>
      <c r="BI759" s="214"/>
      <c r="BJ759" s="214"/>
      <c r="BK759" s="214"/>
      <c r="BL759" s="214"/>
      <c r="BM759" s="214"/>
      <c r="BN759" s="214"/>
      <c r="BO759" s="180"/>
      <c r="BP759" s="180"/>
      <c r="BQ759" s="180"/>
      <c r="BR759" s="180"/>
      <c r="BS759" s="180"/>
      <c r="BT759" s="180"/>
      <c r="BU759" s="180"/>
      <c r="BV759" s="180"/>
      <c r="BW759" s="180"/>
      <c r="BX759" s="180"/>
      <c r="BY759" s="180"/>
      <c r="FA759" s="93"/>
      <c r="FB759" s="93"/>
      <c r="FC759" s="93"/>
      <c r="FD759" s="93"/>
      <c r="FE759" s="93"/>
      <c r="FF759" s="93"/>
      <c r="FG759" s="93"/>
      <c r="FH759" s="93"/>
      <c r="FI759" s="93"/>
      <c r="FJ759" s="93"/>
      <c r="FK759" s="93"/>
      <c r="FL759" s="93"/>
    </row>
    <row r="760" spans="28:168" ht="12.75">
      <c r="AB760" s="210"/>
      <c r="AC760" s="210"/>
      <c r="AD760" s="210"/>
      <c r="AF760" s="210"/>
      <c r="AG760" s="210"/>
      <c r="AH760" s="210"/>
      <c r="AI760" s="210"/>
      <c r="AJ760" s="210"/>
      <c r="AK760" s="210"/>
      <c r="AP760" s="213"/>
      <c r="AQ760" s="213"/>
      <c r="AR760" s="213"/>
      <c r="AS760" s="213"/>
      <c r="AT760" s="213"/>
      <c r="AU760" s="213"/>
      <c r="AV760" s="213"/>
      <c r="AW760" s="213"/>
      <c r="AX760" s="213"/>
      <c r="AY760" s="213"/>
      <c r="AZ760" s="213"/>
      <c r="BA760" s="213"/>
      <c r="BB760" s="213"/>
      <c r="BC760" s="213"/>
      <c r="BF760" s="220"/>
      <c r="BG760" s="214"/>
      <c r="BH760" s="214"/>
      <c r="BI760" s="214"/>
      <c r="BJ760" s="214"/>
      <c r="BK760" s="214"/>
      <c r="BL760" s="214"/>
      <c r="BM760" s="214"/>
      <c r="BN760" s="214"/>
      <c r="BO760" s="180"/>
      <c r="BP760" s="180"/>
      <c r="BQ760" s="180"/>
      <c r="BR760" s="180"/>
      <c r="BS760" s="180"/>
      <c r="BT760" s="180"/>
      <c r="BU760" s="180"/>
      <c r="BV760" s="180"/>
      <c r="BW760" s="180"/>
      <c r="BX760" s="180"/>
      <c r="BY760" s="180"/>
      <c r="FA760" s="93"/>
      <c r="FB760" s="93"/>
      <c r="FC760" s="93"/>
      <c r="FD760" s="93"/>
      <c r="FE760" s="93"/>
      <c r="FF760" s="93"/>
      <c r="FG760" s="93"/>
      <c r="FH760" s="93"/>
      <c r="FI760" s="93"/>
      <c r="FJ760" s="93"/>
      <c r="FK760" s="93"/>
      <c r="FL760" s="93"/>
    </row>
    <row r="761" spans="28:168" ht="12.75">
      <c r="AB761" s="210"/>
      <c r="AC761" s="210"/>
      <c r="AD761" s="210"/>
      <c r="AF761" s="210"/>
      <c r="AG761" s="210"/>
      <c r="AH761" s="210"/>
      <c r="AI761" s="210"/>
      <c r="AJ761" s="210"/>
      <c r="AK761" s="210"/>
      <c r="AP761" s="213"/>
      <c r="AQ761" s="213"/>
      <c r="AR761" s="213"/>
      <c r="AS761" s="213"/>
      <c r="AT761" s="213"/>
      <c r="AU761" s="213"/>
      <c r="AV761" s="213"/>
      <c r="AW761" s="213"/>
      <c r="AX761" s="213"/>
      <c r="AY761" s="213"/>
      <c r="AZ761" s="213"/>
      <c r="BA761" s="213"/>
      <c r="BB761" s="213"/>
      <c r="BC761" s="213"/>
      <c r="BF761" s="220"/>
      <c r="BG761" s="214"/>
      <c r="BH761" s="214"/>
      <c r="BI761" s="214"/>
      <c r="BJ761" s="214"/>
      <c r="BK761" s="214"/>
      <c r="BL761" s="214"/>
      <c r="BM761" s="214"/>
      <c r="BN761" s="214"/>
      <c r="BO761" s="180"/>
      <c r="BP761" s="180"/>
      <c r="BQ761" s="180"/>
      <c r="BR761" s="180"/>
      <c r="BS761" s="180"/>
      <c r="BT761" s="180"/>
      <c r="BU761" s="180"/>
      <c r="BV761" s="180"/>
      <c r="BW761" s="180"/>
      <c r="BX761" s="180"/>
      <c r="BY761" s="180"/>
      <c r="FA761" s="93"/>
      <c r="FB761" s="93"/>
      <c r="FC761" s="93"/>
      <c r="FD761" s="93"/>
      <c r="FE761" s="93"/>
      <c r="FF761" s="93"/>
      <c r="FG761" s="93"/>
      <c r="FH761" s="93"/>
      <c r="FI761" s="93"/>
      <c r="FJ761" s="93"/>
      <c r="FK761" s="93"/>
      <c r="FL761" s="93"/>
    </row>
    <row r="762" spans="28:168" ht="12.75">
      <c r="AB762" s="210"/>
      <c r="AC762" s="210"/>
      <c r="AD762" s="210"/>
      <c r="AF762" s="210"/>
      <c r="AG762" s="210"/>
      <c r="AH762" s="210"/>
      <c r="AI762" s="210"/>
      <c r="AJ762" s="210"/>
      <c r="AK762" s="210"/>
      <c r="AP762" s="213"/>
      <c r="AQ762" s="213"/>
      <c r="AR762" s="213"/>
      <c r="AS762" s="213"/>
      <c r="AT762" s="213"/>
      <c r="AU762" s="213"/>
      <c r="AV762" s="213"/>
      <c r="AW762" s="213"/>
      <c r="AX762" s="213"/>
      <c r="AY762" s="213"/>
      <c r="AZ762" s="213"/>
      <c r="BA762" s="213"/>
      <c r="BB762" s="213"/>
      <c r="BC762" s="213"/>
      <c r="BF762" s="220"/>
      <c r="BG762" s="214"/>
      <c r="BH762" s="214"/>
      <c r="BI762" s="214"/>
      <c r="BJ762" s="214"/>
      <c r="BK762" s="214"/>
      <c r="BL762" s="214"/>
      <c r="BM762" s="214"/>
      <c r="BN762" s="214"/>
      <c r="BO762" s="180"/>
      <c r="BP762" s="180"/>
      <c r="BQ762" s="180"/>
      <c r="BR762" s="180"/>
      <c r="BS762" s="180"/>
      <c r="BT762" s="180"/>
      <c r="BU762" s="180"/>
      <c r="BV762" s="180"/>
      <c r="BW762" s="180"/>
      <c r="BX762" s="180"/>
      <c r="BY762" s="180"/>
      <c r="FA762" s="93"/>
      <c r="FB762" s="93"/>
      <c r="FC762" s="93"/>
      <c r="FD762" s="93"/>
      <c r="FE762" s="93"/>
      <c r="FF762" s="93"/>
      <c r="FG762" s="93"/>
      <c r="FH762" s="93"/>
      <c r="FI762" s="93"/>
      <c r="FJ762" s="93"/>
      <c r="FK762" s="93"/>
      <c r="FL762" s="93"/>
    </row>
    <row r="763" spans="28:168" ht="12.75">
      <c r="AB763" s="210"/>
      <c r="AC763" s="210"/>
      <c r="AD763" s="210"/>
      <c r="AF763" s="210"/>
      <c r="AG763" s="210"/>
      <c r="AH763" s="210"/>
      <c r="AI763" s="210"/>
      <c r="AJ763" s="210"/>
      <c r="AK763" s="210"/>
      <c r="AP763" s="213"/>
      <c r="AQ763" s="213"/>
      <c r="AR763" s="213"/>
      <c r="AS763" s="213"/>
      <c r="AT763" s="213"/>
      <c r="AU763" s="213"/>
      <c r="AV763" s="213"/>
      <c r="AW763" s="213"/>
      <c r="AX763" s="213"/>
      <c r="AY763" s="213"/>
      <c r="AZ763" s="213"/>
      <c r="BA763" s="213"/>
      <c r="BB763" s="213"/>
      <c r="BC763" s="213"/>
      <c r="BF763" s="220"/>
      <c r="BG763" s="214"/>
      <c r="BH763" s="214"/>
      <c r="BI763" s="214"/>
      <c r="BJ763" s="214"/>
      <c r="BK763" s="214"/>
      <c r="BL763" s="214"/>
      <c r="BM763" s="214"/>
      <c r="BN763" s="214"/>
      <c r="BO763" s="180"/>
      <c r="BP763" s="180"/>
      <c r="BQ763" s="180"/>
      <c r="BR763" s="180"/>
      <c r="BS763" s="180"/>
      <c r="BT763" s="180"/>
      <c r="BU763" s="180"/>
      <c r="BV763" s="180"/>
      <c r="BW763" s="180"/>
      <c r="BX763" s="180"/>
      <c r="BY763" s="180"/>
      <c r="FA763" s="93"/>
      <c r="FB763" s="93"/>
      <c r="FC763" s="93"/>
      <c r="FD763" s="93"/>
      <c r="FE763" s="93"/>
      <c r="FF763" s="93"/>
      <c r="FG763" s="93"/>
      <c r="FH763" s="93"/>
      <c r="FI763" s="93"/>
      <c r="FJ763" s="93"/>
      <c r="FK763" s="93"/>
      <c r="FL763" s="93"/>
    </row>
    <row r="764" spans="28:168" ht="12.75">
      <c r="AB764" s="210"/>
      <c r="AC764" s="210"/>
      <c r="AD764" s="210"/>
      <c r="AF764" s="210"/>
      <c r="AG764" s="210"/>
      <c r="AH764" s="210"/>
      <c r="AI764" s="210"/>
      <c r="AJ764" s="210"/>
      <c r="AK764" s="210"/>
      <c r="AP764" s="213"/>
      <c r="AQ764" s="213"/>
      <c r="AR764" s="213"/>
      <c r="AS764" s="213"/>
      <c r="AT764" s="213"/>
      <c r="AU764" s="213"/>
      <c r="AV764" s="213"/>
      <c r="AW764" s="213"/>
      <c r="AX764" s="213"/>
      <c r="AY764" s="213"/>
      <c r="AZ764" s="213"/>
      <c r="BA764" s="213"/>
      <c r="BB764" s="213"/>
      <c r="BC764" s="213"/>
      <c r="BF764" s="220"/>
      <c r="BG764" s="214"/>
      <c r="BH764" s="180"/>
      <c r="BI764" s="180"/>
      <c r="BJ764" s="180"/>
      <c r="BK764" s="180"/>
      <c r="BL764" s="180"/>
      <c r="BM764" s="180"/>
      <c r="BN764" s="180"/>
      <c r="BO764" s="180"/>
      <c r="BP764" s="180"/>
      <c r="BQ764" s="180"/>
      <c r="BR764" s="180"/>
      <c r="BS764" s="180"/>
      <c r="BT764" s="180"/>
      <c r="BU764" s="180"/>
      <c r="BV764" s="180"/>
      <c r="BW764" s="180"/>
      <c r="BX764" s="180"/>
      <c r="BY764" s="180"/>
      <c r="FA764" s="93"/>
      <c r="FB764" s="93"/>
      <c r="FC764" s="93"/>
      <c r="FD764" s="93"/>
      <c r="FE764" s="93"/>
      <c r="FF764" s="93"/>
      <c r="FG764" s="93"/>
      <c r="FH764" s="93"/>
      <c r="FI764" s="93"/>
      <c r="FJ764" s="93"/>
      <c r="FK764" s="93"/>
      <c r="FL764" s="93"/>
    </row>
    <row r="765" spans="28:168" ht="12.75">
      <c r="AB765" s="210"/>
      <c r="AC765" s="210"/>
      <c r="AD765" s="210"/>
      <c r="AF765" s="210"/>
      <c r="AG765" s="210"/>
      <c r="AH765" s="210"/>
      <c r="AI765" s="210"/>
      <c r="AJ765" s="210"/>
      <c r="AK765" s="210"/>
      <c r="AP765" s="213"/>
      <c r="AQ765" s="213"/>
      <c r="AR765" s="213"/>
      <c r="AS765" s="213"/>
      <c r="AT765" s="213"/>
      <c r="AU765" s="213"/>
      <c r="AV765" s="213"/>
      <c r="AW765" s="213"/>
      <c r="AX765" s="213"/>
      <c r="AY765" s="213"/>
      <c r="AZ765" s="213"/>
      <c r="BA765" s="213"/>
      <c r="BB765" s="213"/>
      <c r="BC765" s="213"/>
      <c r="BF765" s="220"/>
      <c r="BG765" s="214"/>
      <c r="BH765" s="214"/>
      <c r="BI765" s="214"/>
      <c r="BJ765" s="214"/>
      <c r="BK765" s="214"/>
      <c r="BL765" s="214"/>
      <c r="BM765" s="214"/>
      <c r="BN765" s="214"/>
      <c r="BO765" s="180"/>
      <c r="BP765" s="180"/>
      <c r="BQ765" s="180"/>
      <c r="BR765" s="180"/>
      <c r="BS765" s="180"/>
      <c r="BT765" s="180"/>
      <c r="BU765" s="180"/>
      <c r="BV765" s="180"/>
      <c r="BW765" s="180"/>
      <c r="BX765" s="180"/>
      <c r="BY765" s="180"/>
      <c r="FA765" s="93"/>
      <c r="FB765" s="93"/>
      <c r="FC765" s="93"/>
      <c r="FD765" s="93"/>
      <c r="FE765" s="93"/>
      <c r="FF765" s="93"/>
      <c r="FG765" s="93"/>
      <c r="FH765" s="93"/>
      <c r="FI765" s="93"/>
      <c r="FJ765" s="93"/>
      <c r="FK765" s="93"/>
      <c r="FL765" s="93"/>
    </row>
    <row r="766" spans="28:168" ht="12.75">
      <c r="AB766" s="210"/>
      <c r="AC766" s="210"/>
      <c r="AD766" s="210"/>
      <c r="AF766" s="210"/>
      <c r="AG766" s="210"/>
      <c r="AH766" s="210"/>
      <c r="AI766" s="210"/>
      <c r="AJ766" s="210"/>
      <c r="AK766" s="210"/>
      <c r="AP766" s="213"/>
      <c r="AQ766" s="213"/>
      <c r="AR766" s="213"/>
      <c r="AS766" s="213"/>
      <c r="AT766" s="213"/>
      <c r="AU766" s="213"/>
      <c r="AV766" s="213"/>
      <c r="AW766" s="213"/>
      <c r="AX766" s="213"/>
      <c r="AY766" s="213"/>
      <c r="AZ766" s="213"/>
      <c r="BA766" s="213"/>
      <c r="BB766" s="213"/>
      <c r="BC766" s="213"/>
      <c r="BF766" s="180"/>
      <c r="BG766" s="214"/>
      <c r="BH766" s="214"/>
      <c r="BI766" s="214"/>
      <c r="BJ766" s="214"/>
      <c r="BK766" s="214"/>
      <c r="BL766" s="214"/>
      <c r="BM766" s="214"/>
      <c r="BN766" s="214"/>
      <c r="BO766" s="180"/>
      <c r="BP766" s="180"/>
      <c r="BQ766" s="180"/>
      <c r="BR766" s="180"/>
      <c r="BS766" s="180"/>
      <c r="BT766" s="180"/>
      <c r="BU766" s="180"/>
      <c r="BV766" s="180"/>
      <c r="BW766" s="180"/>
      <c r="BX766" s="180"/>
      <c r="BY766" s="180"/>
      <c r="FA766" s="93"/>
      <c r="FB766" s="93"/>
      <c r="FC766" s="93"/>
      <c r="FD766" s="93"/>
      <c r="FE766" s="93"/>
      <c r="FF766" s="93"/>
      <c r="FG766" s="93"/>
      <c r="FH766" s="93"/>
      <c r="FI766" s="93"/>
      <c r="FJ766" s="93"/>
      <c r="FK766" s="93"/>
      <c r="FL766" s="93"/>
    </row>
    <row r="767" spans="28:168" ht="12.75">
      <c r="AB767" s="210"/>
      <c r="AC767" s="210"/>
      <c r="AD767" s="210"/>
      <c r="AF767" s="210"/>
      <c r="AG767" s="210"/>
      <c r="AH767" s="210"/>
      <c r="AI767" s="210"/>
      <c r="AJ767" s="210"/>
      <c r="AK767" s="210"/>
      <c r="AP767" s="213"/>
      <c r="AQ767" s="213"/>
      <c r="AR767" s="213"/>
      <c r="AS767" s="213"/>
      <c r="AT767" s="213"/>
      <c r="AU767" s="213"/>
      <c r="AV767" s="213"/>
      <c r="AW767" s="213"/>
      <c r="AX767" s="213"/>
      <c r="AY767" s="213"/>
      <c r="AZ767" s="213"/>
      <c r="BA767" s="213"/>
      <c r="BB767" s="213"/>
      <c r="BC767" s="213"/>
      <c r="BD767" s="180"/>
      <c r="BE767" s="180"/>
      <c r="BG767" s="180"/>
      <c r="BH767" s="214"/>
      <c r="BI767" s="214"/>
      <c r="BJ767" s="214"/>
      <c r="BK767" s="214"/>
      <c r="BL767" s="214"/>
      <c r="BM767" s="214"/>
      <c r="BN767" s="214"/>
      <c r="BO767" s="180"/>
      <c r="BP767" s="180"/>
      <c r="BQ767" s="180"/>
      <c r="BR767" s="180"/>
      <c r="BS767" s="180"/>
      <c r="BT767" s="180"/>
      <c r="BU767" s="180"/>
      <c r="BV767" s="180"/>
      <c r="BW767" s="180"/>
      <c r="BX767" s="180"/>
      <c r="BY767" s="180"/>
      <c r="FA767" s="93"/>
      <c r="FB767" s="93"/>
      <c r="FC767" s="93"/>
      <c r="FD767" s="93"/>
      <c r="FE767" s="93"/>
      <c r="FF767" s="93"/>
      <c r="FG767" s="93"/>
      <c r="FH767" s="93"/>
      <c r="FI767" s="93"/>
      <c r="FJ767" s="93"/>
      <c r="FK767" s="93"/>
      <c r="FL767" s="93"/>
    </row>
    <row r="768" spans="28:168" ht="12.75">
      <c r="AB768" s="210"/>
      <c r="AC768" s="210"/>
      <c r="AD768" s="210"/>
      <c r="AF768" s="210"/>
      <c r="AG768" s="210"/>
      <c r="AH768" s="210"/>
      <c r="AI768" s="210"/>
      <c r="AJ768" s="210"/>
      <c r="AK768" s="210"/>
      <c r="AP768" s="213"/>
      <c r="AQ768" s="213"/>
      <c r="AR768" s="213"/>
      <c r="AS768" s="213"/>
      <c r="AT768" s="213"/>
      <c r="AU768" s="213"/>
      <c r="AV768" s="213"/>
      <c r="AW768" s="213"/>
      <c r="AX768" s="213"/>
      <c r="AY768" s="213"/>
      <c r="AZ768" s="213"/>
      <c r="BA768" s="213"/>
      <c r="BB768" s="213"/>
      <c r="BC768" s="213"/>
      <c r="BG768" s="220"/>
      <c r="BH768" s="214"/>
      <c r="BI768" s="214"/>
      <c r="BJ768" s="214"/>
      <c r="BK768" s="214"/>
      <c r="BL768" s="214"/>
      <c r="BM768" s="214"/>
      <c r="BN768" s="214"/>
      <c r="BO768" s="180"/>
      <c r="BP768" s="180"/>
      <c r="BQ768" s="180"/>
      <c r="BR768" s="180"/>
      <c r="BS768" s="180"/>
      <c r="BT768" s="180"/>
      <c r="BU768" s="180"/>
      <c r="BV768" s="180"/>
      <c r="BW768" s="180"/>
      <c r="BX768" s="180"/>
      <c r="BY768" s="180"/>
      <c r="FA768" s="93"/>
      <c r="FB768" s="93"/>
      <c r="FC768" s="93"/>
      <c r="FD768" s="93"/>
      <c r="FE768" s="93"/>
      <c r="FF768" s="93"/>
      <c r="FG768" s="93"/>
      <c r="FH768" s="93"/>
      <c r="FI768" s="93"/>
      <c r="FJ768" s="93"/>
      <c r="FK768" s="93"/>
      <c r="FL768" s="93"/>
    </row>
    <row r="769" spans="28:168" ht="12.75">
      <c r="AB769" s="210"/>
      <c r="AC769" s="210"/>
      <c r="AD769" s="210"/>
      <c r="AF769" s="210"/>
      <c r="AG769" s="210"/>
      <c r="AH769" s="210"/>
      <c r="AI769" s="210"/>
      <c r="AJ769" s="210"/>
      <c r="AK769" s="210"/>
      <c r="AP769" s="213"/>
      <c r="AQ769" s="213"/>
      <c r="AR769" s="213"/>
      <c r="AS769" s="213"/>
      <c r="AT769" s="213"/>
      <c r="AU769" s="213"/>
      <c r="AV769" s="213"/>
      <c r="AW769" s="213"/>
      <c r="AX769" s="213"/>
      <c r="AY769" s="213"/>
      <c r="AZ769" s="213"/>
      <c r="BA769" s="213"/>
      <c r="BB769" s="213"/>
      <c r="BC769" s="213"/>
      <c r="BG769" s="220"/>
      <c r="BH769" s="214"/>
      <c r="BI769" s="214"/>
      <c r="BJ769" s="214"/>
      <c r="BK769" s="214"/>
      <c r="BL769" s="214"/>
      <c r="BM769" s="214"/>
      <c r="BN769" s="214"/>
      <c r="BO769" s="180"/>
      <c r="BP769" s="180"/>
      <c r="BQ769" s="180"/>
      <c r="BR769" s="180"/>
      <c r="BS769" s="180"/>
      <c r="BT769" s="180"/>
      <c r="BU769" s="180"/>
      <c r="BV769" s="180"/>
      <c r="BW769" s="180"/>
      <c r="BX769" s="180"/>
      <c r="BY769" s="180"/>
      <c r="FA769" s="93"/>
      <c r="FB769" s="93"/>
      <c r="FC769" s="93"/>
      <c r="FD769" s="93"/>
      <c r="FE769" s="93"/>
      <c r="FF769" s="93"/>
      <c r="FG769" s="93"/>
      <c r="FH769" s="93"/>
      <c r="FI769" s="93"/>
      <c r="FJ769" s="93"/>
      <c r="FK769" s="93"/>
      <c r="FL769" s="93"/>
    </row>
    <row r="770" spans="28:168" ht="12.75">
      <c r="AB770" s="210"/>
      <c r="AC770" s="210"/>
      <c r="AD770" s="210"/>
      <c r="AF770" s="210"/>
      <c r="AG770" s="210"/>
      <c r="AH770" s="210"/>
      <c r="AI770" s="210"/>
      <c r="AJ770" s="210"/>
      <c r="AK770" s="210"/>
      <c r="AP770" s="213"/>
      <c r="AQ770" s="213"/>
      <c r="AR770" s="213"/>
      <c r="AS770" s="213"/>
      <c r="AT770" s="213"/>
      <c r="AU770" s="213"/>
      <c r="AV770" s="213"/>
      <c r="AW770" s="213"/>
      <c r="AX770" s="213"/>
      <c r="AY770" s="213"/>
      <c r="AZ770" s="213"/>
      <c r="BA770" s="213"/>
      <c r="BB770" s="213"/>
      <c r="BC770" s="213"/>
      <c r="BG770" s="220"/>
      <c r="BH770" s="214"/>
      <c r="BI770" s="214"/>
      <c r="BJ770" s="214"/>
      <c r="BK770" s="214"/>
      <c r="BL770" s="214"/>
      <c r="BM770" s="214"/>
      <c r="BN770" s="214"/>
      <c r="BO770" s="180"/>
      <c r="BP770" s="180"/>
      <c r="BQ770" s="180"/>
      <c r="BR770" s="180"/>
      <c r="BS770" s="180"/>
      <c r="BT770" s="180"/>
      <c r="BU770" s="180"/>
      <c r="BV770" s="180"/>
      <c r="BW770" s="180"/>
      <c r="BX770" s="180"/>
      <c r="BY770" s="180"/>
      <c r="FA770" s="93"/>
      <c r="FB770" s="93"/>
      <c r="FC770" s="93"/>
      <c r="FD770" s="93"/>
      <c r="FE770" s="93"/>
      <c r="FF770" s="93"/>
      <c r="FG770" s="93"/>
      <c r="FH770" s="93"/>
      <c r="FI770" s="93"/>
      <c r="FJ770" s="93"/>
      <c r="FK770" s="93"/>
      <c r="FL770" s="93"/>
    </row>
    <row r="771" spans="28:168" ht="12.75">
      <c r="AB771" s="210"/>
      <c r="AC771" s="210"/>
      <c r="AD771" s="210"/>
      <c r="AF771" s="210"/>
      <c r="AG771" s="210"/>
      <c r="AH771" s="210"/>
      <c r="AI771" s="210"/>
      <c r="AJ771" s="210"/>
      <c r="AK771" s="210"/>
      <c r="AP771" s="213"/>
      <c r="AQ771" s="213"/>
      <c r="AR771" s="213"/>
      <c r="AS771" s="213"/>
      <c r="AT771" s="213"/>
      <c r="AU771" s="213"/>
      <c r="AV771" s="213"/>
      <c r="AW771" s="213"/>
      <c r="AX771" s="213"/>
      <c r="AY771" s="213"/>
      <c r="AZ771" s="213"/>
      <c r="BA771" s="213"/>
      <c r="BB771" s="213"/>
      <c r="BC771" s="213"/>
      <c r="BG771" s="220"/>
      <c r="BH771" s="214"/>
      <c r="BI771" s="214"/>
      <c r="BJ771" s="214"/>
      <c r="BK771" s="214"/>
      <c r="BL771" s="214"/>
      <c r="BM771" s="214"/>
      <c r="BN771" s="214"/>
      <c r="BO771" s="180"/>
      <c r="BP771" s="180"/>
      <c r="BQ771" s="180"/>
      <c r="BR771" s="180"/>
      <c r="BS771" s="180"/>
      <c r="BT771" s="180"/>
      <c r="BU771" s="180"/>
      <c r="BV771" s="180"/>
      <c r="BW771" s="180"/>
      <c r="BX771" s="180"/>
      <c r="BY771" s="180"/>
      <c r="FA771" s="93"/>
      <c r="FB771" s="93"/>
      <c r="FC771" s="93"/>
      <c r="FD771" s="93"/>
      <c r="FE771" s="93"/>
      <c r="FF771" s="93"/>
      <c r="FG771" s="93"/>
      <c r="FH771" s="93"/>
      <c r="FI771" s="93"/>
      <c r="FJ771" s="93"/>
      <c r="FK771" s="93"/>
      <c r="FL771" s="93"/>
    </row>
    <row r="772" spans="28:168" ht="12.75">
      <c r="AB772" s="210"/>
      <c r="AC772" s="210"/>
      <c r="AD772" s="210"/>
      <c r="AF772" s="210"/>
      <c r="AG772" s="210"/>
      <c r="AH772" s="210"/>
      <c r="AI772" s="210"/>
      <c r="AJ772" s="210"/>
      <c r="AK772" s="210"/>
      <c r="AP772" s="213"/>
      <c r="AQ772" s="213"/>
      <c r="AR772" s="213"/>
      <c r="AS772" s="213"/>
      <c r="AT772" s="213"/>
      <c r="AU772" s="213"/>
      <c r="AV772" s="213"/>
      <c r="AW772" s="213"/>
      <c r="AX772" s="213"/>
      <c r="AY772" s="213"/>
      <c r="AZ772" s="213"/>
      <c r="BA772" s="213"/>
      <c r="BB772" s="213"/>
      <c r="BC772" s="213"/>
      <c r="BG772" s="220"/>
      <c r="BH772" s="214"/>
      <c r="BI772" s="214"/>
      <c r="BJ772" s="214"/>
      <c r="BK772" s="214"/>
      <c r="BL772" s="214"/>
      <c r="BM772" s="214"/>
      <c r="BN772" s="214"/>
      <c r="BO772" s="180"/>
      <c r="BP772" s="180"/>
      <c r="BQ772" s="180"/>
      <c r="BR772" s="180"/>
      <c r="BS772" s="180"/>
      <c r="BT772" s="180"/>
      <c r="BU772" s="180"/>
      <c r="BV772" s="180"/>
      <c r="BW772" s="180"/>
      <c r="BX772" s="180"/>
      <c r="BY772" s="180"/>
      <c r="FA772" s="93"/>
      <c r="FB772" s="93"/>
      <c r="FC772" s="93"/>
      <c r="FD772" s="93"/>
      <c r="FE772" s="93"/>
      <c r="FF772" s="93"/>
      <c r="FG772" s="93"/>
      <c r="FH772" s="93"/>
      <c r="FI772" s="93"/>
      <c r="FJ772" s="93"/>
      <c r="FK772" s="93"/>
      <c r="FL772" s="93"/>
    </row>
    <row r="773" spans="28:168" ht="12.75">
      <c r="AB773" s="210"/>
      <c r="AC773" s="210"/>
      <c r="AD773" s="210"/>
      <c r="AF773" s="210"/>
      <c r="AG773" s="210"/>
      <c r="AH773" s="210"/>
      <c r="AI773" s="210"/>
      <c r="AJ773" s="210"/>
      <c r="AK773" s="210"/>
      <c r="AP773" s="213"/>
      <c r="AQ773" s="213"/>
      <c r="AR773" s="213"/>
      <c r="AS773" s="213"/>
      <c r="AT773" s="213"/>
      <c r="AU773" s="213"/>
      <c r="AV773" s="213"/>
      <c r="AW773" s="213"/>
      <c r="AX773" s="213"/>
      <c r="AY773" s="213"/>
      <c r="AZ773" s="213"/>
      <c r="BA773" s="213"/>
      <c r="BB773" s="213"/>
      <c r="BC773" s="213"/>
      <c r="BG773" s="220"/>
      <c r="BH773" s="214"/>
      <c r="BI773" s="214"/>
      <c r="BJ773" s="214"/>
      <c r="BK773" s="214"/>
      <c r="BL773" s="214"/>
      <c r="BM773" s="214"/>
      <c r="BN773" s="214"/>
      <c r="BO773" s="180"/>
      <c r="BP773" s="180"/>
      <c r="BQ773" s="180"/>
      <c r="BR773" s="180"/>
      <c r="BS773" s="180"/>
      <c r="BT773" s="180"/>
      <c r="BU773" s="180"/>
      <c r="BV773" s="180"/>
      <c r="BW773" s="180"/>
      <c r="BX773" s="180"/>
      <c r="BY773" s="180"/>
      <c r="FA773" s="93"/>
      <c r="FB773" s="93"/>
      <c r="FC773" s="93"/>
      <c r="FD773" s="93"/>
      <c r="FE773" s="93"/>
      <c r="FF773" s="93"/>
      <c r="FG773" s="93"/>
      <c r="FH773" s="93"/>
      <c r="FI773" s="93"/>
      <c r="FJ773" s="93"/>
      <c r="FK773" s="93"/>
      <c r="FL773" s="93"/>
    </row>
    <row r="774" spans="28:168" ht="12.75">
      <c r="AB774" s="210"/>
      <c r="AC774" s="210"/>
      <c r="AD774" s="210"/>
      <c r="AF774" s="210"/>
      <c r="AG774" s="210"/>
      <c r="AH774" s="210"/>
      <c r="AI774" s="210"/>
      <c r="AJ774" s="210"/>
      <c r="AK774" s="210"/>
      <c r="AP774" s="213"/>
      <c r="AQ774" s="213"/>
      <c r="AR774" s="213"/>
      <c r="AS774" s="213"/>
      <c r="AT774" s="213"/>
      <c r="AU774" s="213"/>
      <c r="AV774" s="213"/>
      <c r="AW774" s="213"/>
      <c r="AX774" s="213"/>
      <c r="AY774" s="213"/>
      <c r="AZ774" s="213"/>
      <c r="BA774" s="213"/>
      <c r="BB774" s="213"/>
      <c r="BC774" s="213"/>
      <c r="BG774" s="220"/>
      <c r="BH774" s="214"/>
      <c r="BI774" s="214"/>
      <c r="BJ774" s="214"/>
      <c r="BK774" s="214"/>
      <c r="BL774" s="214"/>
      <c r="BM774" s="214"/>
      <c r="BN774" s="214"/>
      <c r="BO774" s="180"/>
      <c r="BP774" s="180"/>
      <c r="BQ774" s="180"/>
      <c r="BR774" s="180"/>
      <c r="BS774" s="180"/>
      <c r="BT774" s="180"/>
      <c r="BU774" s="180"/>
      <c r="BV774" s="180"/>
      <c r="BW774" s="180"/>
      <c r="BX774" s="180"/>
      <c r="BY774" s="180"/>
      <c r="FA774" s="93"/>
      <c r="FB774" s="93"/>
      <c r="FC774" s="93"/>
      <c r="FD774" s="93"/>
      <c r="FE774" s="93"/>
      <c r="FF774" s="93"/>
      <c r="FG774" s="93"/>
      <c r="FH774" s="93"/>
      <c r="FI774" s="93"/>
      <c r="FJ774" s="93"/>
      <c r="FK774" s="93"/>
      <c r="FL774" s="93"/>
    </row>
    <row r="775" spans="28:168" ht="12.75">
      <c r="AB775" s="210"/>
      <c r="AC775" s="210"/>
      <c r="AD775" s="210"/>
      <c r="AF775" s="210"/>
      <c r="AG775" s="210"/>
      <c r="AH775" s="210"/>
      <c r="AI775" s="210"/>
      <c r="AJ775" s="210"/>
      <c r="AK775" s="210"/>
      <c r="AP775" s="213"/>
      <c r="AQ775" s="213"/>
      <c r="AR775" s="213"/>
      <c r="AS775" s="213"/>
      <c r="AT775" s="213"/>
      <c r="AU775" s="213"/>
      <c r="AV775" s="213"/>
      <c r="AW775" s="213"/>
      <c r="AX775" s="213"/>
      <c r="AY775" s="213"/>
      <c r="AZ775" s="213"/>
      <c r="BA775" s="213"/>
      <c r="BB775" s="213"/>
      <c r="BC775" s="213"/>
      <c r="BG775" s="220"/>
      <c r="BH775" s="214"/>
      <c r="BI775" s="214"/>
      <c r="BJ775" s="214"/>
      <c r="BK775" s="214"/>
      <c r="BL775" s="214"/>
      <c r="BM775" s="214"/>
      <c r="BN775" s="214"/>
      <c r="BO775" s="180"/>
      <c r="BP775" s="180"/>
      <c r="BQ775" s="180"/>
      <c r="BR775" s="180"/>
      <c r="BS775" s="180"/>
      <c r="BT775" s="180"/>
      <c r="BU775" s="180"/>
      <c r="BV775" s="180"/>
      <c r="BW775" s="180"/>
      <c r="BX775" s="180"/>
      <c r="BY775" s="180"/>
      <c r="FA775" s="93"/>
      <c r="FB775" s="93"/>
      <c r="FC775" s="93"/>
      <c r="FD775" s="93"/>
      <c r="FE775" s="93"/>
      <c r="FF775" s="93"/>
      <c r="FG775" s="93"/>
      <c r="FH775" s="93"/>
      <c r="FI775" s="93"/>
      <c r="FJ775" s="93"/>
      <c r="FK775" s="93"/>
      <c r="FL775" s="93"/>
    </row>
    <row r="776" spans="28:168" ht="12.75">
      <c r="AB776" s="210"/>
      <c r="AC776" s="210"/>
      <c r="AD776" s="210"/>
      <c r="AF776" s="210"/>
      <c r="AG776" s="210"/>
      <c r="AH776" s="210"/>
      <c r="AI776" s="210"/>
      <c r="AJ776" s="210"/>
      <c r="AK776" s="210"/>
      <c r="AP776" s="213"/>
      <c r="AQ776" s="213"/>
      <c r="AR776" s="213"/>
      <c r="AS776" s="213"/>
      <c r="AT776" s="213"/>
      <c r="AU776" s="213"/>
      <c r="AV776" s="213"/>
      <c r="AW776" s="213"/>
      <c r="AX776" s="213"/>
      <c r="AY776" s="213"/>
      <c r="AZ776" s="213"/>
      <c r="BA776" s="213"/>
      <c r="BB776" s="213"/>
      <c r="BC776" s="213"/>
      <c r="BG776" s="220"/>
      <c r="BH776" s="214"/>
      <c r="BI776" s="214"/>
      <c r="BJ776" s="214"/>
      <c r="BK776" s="214"/>
      <c r="BL776" s="214"/>
      <c r="BM776" s="214"/>
      <c r="BN776" s="214"/>
      <c r="BO776" s="180"/>
      <c r="BP776" s="180"/>
      <c r="BQ776" s="180"/>
      <c r="BR776" s="180"/>
      <c r="BS776" s="180"/>
      <c r="BT776" s="180"/>
      <c r="BU776" s="180"/>
      <c r="BV776" s="180"/>
      <c r="BW776" s="180"/>
      <c r="BX776" s="180"/>
      <c r="BY776" s="180"/>
      <c r="FA776" s="93"/>
      <c r="FB776" s="93"/>
      <c r="FC776" s="93"/>
      <c r="FD776" s="93"/>
      <c r="FE776" s="93"/>
      <c r="FF776" s="93"/>
      <c r="FG776" s="93"/>
      <c r="FH776" s="93"/>
      <c r="FI776" s="93"/>
      <c r="FJ776" s="93"/>
      <c r="FK776" s="93"/>
      <c r="FL776" s="93"/>
    </row>
    <row r="777" spans="28:168" ht="12.75">
      <c r="AB777" s="210"/>
      <c r="AC777" s="210"/>
      <c r="AD777" s="210"/>
      <c r="AF777" s="210"/>
      <c r="AG777" s="210"/>
      <c r="AH777" s="210"/>
      <c r="AI777" s="210"/>
      <c r="AJ777" s="210"/>
      <c r="AK777" s="210"/>
      <c r="AP777" s="213"/>
      <c r="AQ777" s="213"/>
      <c r="AR777" s="213"/>
      <c r="AS777" s="213"/>
      <c r="AT777" s="213"/>
      <c r="AU777" s="213"/>
      <c r="AV777" s="213"/>
      <c r="AW777" s="213"/>
      <c r="AX777" s="213"/>
      <c r="AY777" s="213"/>
      <c r="AZ777" s="213"/>
      <c r="BA777" s="213"/>
      <c r="BB777" s="213"/>
      <c r="BC777" s="213"/>
      <c r="BG777" s="220"/>
      <c r="BH777" s="214"/>
      <c r="BI777" s="214"/>
      <c r="BJ777" s="214"/>
      <c r="BK777" s="214"/>
      <c r="BL777" s="214"/>
      <c r="BM777" s="214"/>
      <c r="BN777" s="214"/>
      <c r="BO777" s="180"/>
      <c r="BP777" s="180"/>
      <c r="BQ777" s="180"/>
      <c r="BR777" s="180"/>
      <c r="BS777" s="180"/>
      <c r="BT777" s="180"/>
      <c r="BU777" s="180"/>
      <c r="BV777" s="180"/>
      <c r="BW777" s="180"/>
      <c r="BX777" s="180"/>
      <c r="BY777" s="180"/>
      <c r="FA777" s="93"/>
      <c r="FB777" s="93"/>
      <c r="FC777" s="93"/>
      <c r="FD777" s="93"/>
      <c r="FE777" s="93"/>
      <c r="FF777" s="93"/>
      <c r="FG777" s="93"/>
      <c r="FH777" s="93"/>
      <c r="FI777" s="93"/>
      <c r="FJ777" s="93"/>
      <c r="FK777" s="93"/>
      <c r="FL777" s="93"/>
    </row>
    <row r="778" spans="28:168" ht="12.75">
      <c r="AB778" s="210"/>
      <c r="AC778" s="210"/>
      <c r="AD778" s="210"/>
      <c r="AF778" s="210"/>
      <c r="AG778" s="210"/>
      <c r="AH778" s="210"/>
      <c r="AI778" s="210"/>
      <c r="AJ778" s="210"/>
      <c r="AK778" s="210"/>
      <c r="AP778" s="213"/>
      <c r="AQ778" s="213"/>
      <c r="AR778" s="213"/>
      <c r="AS778" s="213"/>
      <c r="AT778" s="213"/>
      <c r="AU778" s="213"/>
      <c r="AV778" s="213"/>
      <c r="AW778" s="213"/>
      <c r="AX778" s="213"/>
      <c r="AY778" s="213"/>
      <c r="AZ778" s="213"/>
      <c r="BA778" s="213"/>
      <c r="BB778" s="213"/>
      <c r="BC778" s="213"/>
      <c r="BG778" s="220"/>
      <c r="BH778" s="214"/>
      <c r="BI778" s="214"/>
      <c r="BJ778" s="214"/>
      <c r="BK778" s="214"/>
      <c r="BL778" s="214"/>
      <c r="BM778" s="214"/>
      <c r="BN778" s="214"/>
      <c r="BO778" s="180"/>
      <c r="BP778" s="180"/>
      <c r="BQ778" s="180"/>
      <c r="BR778" s="180"/>
      <c r="BS778" s="180"/>
      <c r="BT778" s="180"/>
      <c r="BU778" s="180"/>
      <c r="BV778" s="180"/>
      <c r="BW778" s="180"/>
      <c r="BX778" s="180"/>
      <c r="BY778" s="180"/>
      <c r="FA778" s="93"/>
      <c r="FB778" s="93"/>
      <c r="FC778" s="93"/>
      <c r="FD778" s="93"/>
      <c r="FE778" s="93"/>
      <c r="FF778" s="93"/>
      <c r="FG778" s="93"/>
      <c r="FH778" s="93"/>
      <c r="FI778" s="93"/>
      <c r="FJ778" s="93"/>
      <c r="FK778" s="93"/>
      <c r="FL778" s="93"/>
    </row>
    <row r="779" spans="28:168" ht="12.75">
      <c r="AB779" s="210"/>
      <c r="AC779" s="210"/>
      <c r="AD779" s="210"/>
      <c r="AF779" s="210"/>
      <c r="AG779" s="210"/>
      <c r="AH779" s="210"/>
      <c r="AI779" s="210"/>
      <c r="AJ779" s="210"/>
      <c r="AK779" s="210"/>
      <c r="AP779" s="213"/>
      <c r="AQ779" s="213"/>
      <c r="AR779" s="213"/>
      <c r="AS779" s="213"/>
      <c r="AT779" s="213"/>
      <c r="AU779" s="213"/>
      <c r="AV779" s="213"/>
      <c r="AW779" s="213"/>
      <c r="AX779" s="213"/>
      <c r="AY779" s="213"/>
      <c r="AZ779" s="213"/>
      <c r="BA779" s="213"/>
      <c r="BB779" s="213"/>
      <c r="BC779" s="213"/>
      <c r="BG779" s="220"/>
      <c r="BH779" s="214"/>
      <c r="BI779" s="214"/>
      <c r="BJ779" s="214"/>
      <c r="BK779" s="214"/>
      <c r="BL779" s="214"/>
      <c r="BM779" s="214"/>
      <c r="BN779" s="214"/>
      <c r="BO779" s="180"/>
      <c r="BP779" s="180"/>
      <c r="BQ779" s="180"/>
      <c r="BR779" s="180"/>
      <c r="BS779" s="180"/>
      <c r="BT779" s="180"/>
      <c r="BU779" s="180"/>
      <c r="BV779" s="180"/>
      <c r="BW779" s="180"/>
      <c r="BX779" s="180"/>
      <c r="BY779" s="180"/>
      <c r="FA779" s="93"/>
      <c r="FB779" s="93"/>
      <c r="FC779" s="93"/>
      <c r="FD779" s="93"/>
      <c r="FE779" s="93"/>
      <c r="FF779" s="93"/>
      <c r="FG779" s="93"/>
      <c r="FH779" s="93"/>
      <c r="FI779" s="93"/>
      <c r="FJ779" s="93"/>
      <c r="FK779" s="93"/>
      <c r="FL779" s="93"/>
    </row>
    <row r="780" spans="28:168" ht="12.75">
      <c r="AB780" s="210"/>
      <c r="AC780" s="210"/>
      <c r="AD780" s="213"/>
      <c r="AE780" s="213"/>
      <c r="AF780" s="213"/>
      <c r="AG780" s="213"/>
      <c r="AH780" s="213"/>
      <c r="AI780" s="213"/>
      <c r="AJ780" s="213"/>
      <c r="AK780" s="213"/>
      <c r="AL780" s="213"/>
      <c r="AM780" s="213"/>
      <c r="AN780" s="213"/>
      <c r="AO780" s="213"/>
      <c r="AP780" s="213"/>
      <c r="AQ780" s="213"/>
      <c r="AR780" s="213"/>
      <c r="AS780" s="213"/>
      <c r="AT780" s="213"/>
      <c r="AU780" s="213"/>
      <c r="AV780" s="213"/>
      <c r="AW780" s="213"/>
      <c r="AX780" s="213"/>
      <c r="AY780" s="213"/>
      <c r="AZ780" s="213"/>
      <c r="BA780" s="213"/>
      <c r="BB780" s="213"/>
      <c r="BC780" s="213"/>
      <c r="BG780" s="220"/>
      <c r="BH780" s="214"/>
      <c r="BI780" s="214"/>
      <c r="BJ780" s="214"/>
      <c r="BK780" s="214"/>
      <c r="BL780" s="214"/>
      <c r="BM780" s="214"/>
      <c r="BN780" s="214"/>
      <c r="BO780" s="180"/>
      <c r="BP780" s="180"/>
      <c r="BQ780" s="180"/>
      <c r="BR780" s="180"/>
      <c r="BS780" s="180"/>
      <c r="BT780" s="180"/>
      <c r="BU780" s="180"/>
      <c r="BV780" s="180"/>
      <c r="BW780" s="180"/>
      <c r="BX780" s="180"/>
      <c r="BY780" s="180"/>
      <c r="FA780" s="93"/>
      <c r="FB780" s="93"/>
      <c r="FC780" s="93"/>
      <c r="FD780" s="93"/>
      <c r="FE780" s="93"/>
      <c r="FF780" s="93"/>
      <c r="FG780" s="93"/>
      <c r="FH780" s="93"/>
      <c r="FI780" s="93"/>
      <c r="FJ780" s="93"/>
      <c r="FK780" s="93"/>
      <c r="FL780" s="93"/>
    </row>
    <row r="781" spans="29:168" ht="12.75">
      <c r="AC781" s="210"/>
      <c r="AD781" s="210"/>
      <c r="AF781" s="210"/>
      <c r="AG781" s="210"/>
      <c r="AH781" s="210"/>
      <c r="AI781" s="210"/>
      <c r="AJ781" s="210"/>
      <c r="AK781" s="210"/>
      <c r="AQ781" s="213"/>
      <c r="AR781" s="213"/>
      <c r="AS781" s="213"/>
      <c r="AT781" s="213"/>
      <c r="AU781" s="213"/>
      <c r="AV781" s="213"/>
      <c r="AW781" s="213"/>
      <c r="AX781" s="213"/>
      <c r="AY781" s="213"/>
      <c r="AZ781" s="213"/>
      <c r="BA781" s="213"/>
      <c r="BB781" s="214"/>
      <c r="BC781" s="180"/>
      <c r="BG781" s="220"/>
      <c r="BH781" s="214"/>
      <c r="BI781" s="214"/>
      <c r="BJ781" s="214"/>
      <c r="BK781" s="214"/>
      <c r="BL781" s="214"/>
      <c r="BM781" s="214"/>
      <c r="BN781" s="214"/>
      <c r="BO781" s="180"/>
      <c r="BP781" s="180"/>
      <c r="BQ781" s="180"/>
      <c r="BR781" s="180"/>
      <c r="BS781" s="180"/>
      <c r="BT781" s="180"/>
      <c r="BU781" s="180"/>
      <c r="BV781" s="180"/>
      <c r="BW781" s="180"/>
      <c r="BX781" s="180"/>
      <c r="BY781" s="180"/>
      <c r="FA781" s="93"/>
      <c r="FB781" s="93"/>
      <c r="FC781" s="93"/>
      <c r="FD781" s="93"/>
      <c r="FE781" s="93"/>
      <c r="FF781" s="93"/>
      <c r="FG781" s="93"/>
      <c r="FH781" s="93"/>
      <c r="FI781" s="93"/>
      <c r="FJ781" s="93"/>
      <c r="FK781" s="93"/>
      <c r="FL781" s="93"/>
    </row>
    <row r="782" spans="29:168" ht="12.75">
      <c r="AC782" s="210"/>
      <c r="AD782" s="210"/>
      <c r="AF782" s="210"/>
      <c r="AG782" s="210"/>
      <c r="AH782" s="210"/>
      <c r="AI782" s="210"/>
      <c r="AJ782" s="210"/>
      <c r="AK782" s="210"/>
      <c r="AQ782" s="213"/>
      <c r="AR782" s="213"/>
      <c r="AS782" s="213"/>
      <c r="AT782" s="213"/>
      <c r="AU782" s="213"/>
      <c r="AV782" s="213"/>
      <c r="AW782" s="213"/>
      <c r="AX782" s="213"/>
      <c r="AY782" s="213"/>
      <c r="AZ782" s="213"/>
      <c r="BA782" s="213"/>
      <c r="BB782" s="213"/>
      <c r="BC782" s="213"/>
      <c r="BG782" s="220"/>
      <c r="BH782" s="214"/>
      <c r="BI782" s="214"/>
      <c r="BJ782" s="214"/>
      <c r="BK782" s="214"/>
      <c r="BL782" s="214"/>
      <c r="BM782" s="214"/>
      <c r="BN782" s="214"/>
      <c r="BO782" s="180"/>
      <c r="BP782" s="180"/>
      <c r="BQ782" s="180"/>
      <c r="BR782" s="180"/>
      <c r="BS782" s="180"/>
      <c r="BT782" s="180"/>
      <c r="BU782" s="180"/>
      <c r="BV782" s="180"/>
      <c r="BW782" s="180"/>
      <c r="BX782" s="180"/>
      <c r="BY782" s="180"/>
      <c r="FA782" s="93"/>
      <c r="FB782" s="93"/>
      <c r="FC782" s="93"/>
      <c r="FD782" s="93"/>
      <c r="FE782" s="93"/>
      <c r="FF782" s="93"/>
      <c r="FG782" s="93"/>
      <c r="FH782" s="93"/>
      <c r="FI782" s="93"/>
      <c r="FJ782" s="93"/>
      <c r="FK782" s="93"/>
      <c r="FL782" s="93"/>
    </row>
    <row r="783" spans="29:168" ht="12.75">
      <c r="AC783" s="210"/>
      <c r="AD783" s="210"/>
      <c r="AF783" s="210"/>
      <c r="AG783" s="210"/>
      <c r="AH783" s="210"/>
      <c r="AI783" s="210"/>
      <c r="AJ783" s="210"/>
      <c r="AK783" s="210"/>
      <c r="AQ783" s="213"/>
      <c r="AR783" s="213"/>
      <c r="AS783" s="213"/>
      <c r="AT783" s="213"/>
      <c r="AU783" s="213"/>
      <c r="AV783" s="213"/>
      <c r="AW783" s="213"/>
      <c r="AX783" s="213"/>
      <c r="AY783" s="213"/>
      <c r="AZ783" s="213"/>
      <c r="BA783" s="213"/>
      <c r="BB783" s="213"/>
      <c r="BC783" s="213"/>
      <c r="BG783" s="220"/>
      <c r="BH783" s="214"/>
      <c r="BI783" s="214"/>
      <c r="BJ783" s="214"/>
      <c r="BK783" s="214"/>
      <c r="BL783" s="214"/>
      <c r="BM783" s="214"/>
      <c r="BN783" s="214"/>
      <c r="BO783" s="180"/>
      <c r="BP783" s="180"/>
      <c r="BQ783" s="180"/>
      <c r="BR783" s="180"/>
      <c r="BS783" s="180"/>
      <c r="BT783" s="180"/>
      <c r="BU783" s="180"/>
      <c r="BV783" s="180"/>
      <c r="BW783" s="180"/>
      <c r="BX783" s="180"/>
      <c r="BY783" s="180"/>
      <c r="FA783" s="93"/>
      <c r="FB783" s="93"/>
      <c r="FC783" s="93"/>
      <c r="FD783" s="93"/>
      <c r="FE783" s="93"/>
      <c r="FF783" s="93"/>
      <c r="FG783" s="93"/>
      <c r="FH783" s="93"/>
      <c r="FI783" s="93"/>
      <c r="FJ783" s="93"/>
      <c r="FK783" s="93"/>
      <c r="FL783" s="93"/>
    </row>
    <row r="784" spans="29:168" ht="12.75">
      <c r="AC784" s="210"/>
      <c r="AD784" s="210"/>
      <c r="AF784" s="210"/>
      <c r="AG784" s="210"/>
      <c r="AH784" s="210"/>
      <c r="AI784" s="210"/>
      <c r="AJ784" s="210"/>
      <c r="AK784" s="210"/>
      <c r="AQ784" s="213"/>
      <c r="AR784" s="213"/>
      <c r="AS784" s="213"/>
      <c r="AT784" s="213"/>
      <c r="AU784" s="213"/>
      <c r="AV784" s="213"/>
      <c r="AW784" s="213"/>
      <c r="AX784" s="213"/>
      <c r="AY784" s="213"/>
      <c r="AZ784" s="213"/>
      <c r="BA784" s="213"/>
      <c r="BB784" s="213"/>
      <c r="BC784" s="213"/>
      <c r="BG784" s="220"/>
      <c r="BH784" s="214"/>
      <c r="BI784" s="214"/>
      <c r="BJ784" s="214"/>
      <c r="BK784" s="214"/>
      <c r="BL784" s="214"/>
      <c r="BM784" s="214"/>
      <c r="BN784" s="214"/>
      <c r="BO784" s="180"/>
      <c r="BP784" s="180"/>
      <c r="BQ784" s="180"/>
      <c r="BR784" s="180"/>
      <c r="BS784" s="180"/>
      <c r="BT784" s="180"/>
      <c r="BU784" s="180"/>
      <c r="BV784" s="180"/>
      <c r="BW784" s="180"/>
      <c r="BX784" s="180"/>
      <c r="BY784" s="180"/>
      <c r="FA784" s="93"/>
      <c r="FB784" s="93"/>
      <c r="FC784" s="93"/>
      <c r="FD784" s="93"/>
      <c r="FE784" s="93"/>
      <c r="FF784" s="93"/>
      <c r="FG784" s="93"/>
      <c r="FH784" s="93"/>
      <c r="FI784" s="93"/>
      <c r="FJ784" s="93"/>
      <c r="FK784" s="93"/>
      <c r="FL784" s="93"/>
    </row>
    <row r="785" spans="29:168" ht="12.75">
      <c r="AC785" s="210"/>
      <c r="AD785" s="210"/>
      <c r="AF785" s="210"/>
      <c r="AG785" s="210"/>
      <c r="AH785" s="210"/>
      <c r="AI785" s="210"/>
      <c r="AJ785" s="210"/>
      <c r="AK785" s="210"/>
      <c r="AQ785" s="213"/>
      <c r="AR785" s="213"/>
      <c r="AS785" s="213"/>
      <c r="AT785" s="213"/>
      <c r="AU785" s="213"/>
      <c r="AV785" s="213"/>
      <c r="AW785" s="213"/>
      <c r="AX785" s="213"/>
      <c r="AY785" s="213"/>
      <c r="AZ785" s="213"/>
      <c r="BA785" s="213"/>
      <c r="BB785" s="213"/>
      <c r="BC785" s="213"/>
      <c r="BG785" s="220"/>
      <c r="BH785" s="214"/>
      <c r="BI785" s="214"/>
      <c r="BJ785" s="214"/>
      <c r="BK785" s="214"/>
      <c r="BL785" s="214"/>
      <c r="BM785" s="214"/>
      <c r="BN785" s="214"/>
      <c r="BO785" s="180"/>
      <c r="BP785" s="180"/>
      <c r="BQ785" s="180"/>
      <c r="BR785" s="180"/>
      <c r="BS785" s="180"/>
      <c r="BT785" s="180"/>
      <c r="BU785" s="180"/>
      <c r="BV785" s="180"/>
      <c r="BW785" s="180"/>
      <c r="BX785" s="180"/>
      <c r="BY785" s="180"/>
      <c r="FA785" s="93"/>
      <c r="FB785" s="93"/>
      <c r="FC785" s="93"/>
      <c r="FD785" s="93"/>
      <c r="FE785" s="93"/>
      <c r="FF785" s="93"/>
      <c r="FG785" s="93"/>
      <c r="FH785" s="93"/>
      <c r="FI785" s="93"/>
      <c r="FJ785" s="93"/>
      <c r="FK785" s="93"/>
      <c r="FL785" s="93"/>
    </row>
    <row r="786" spans="29:168" ht="12.75">
      <c r="AC786" s="210"/>
      <c r="AD786" s="210"/>
      <c r="AF786" s="210"/>
      <c r="AG786" s="210"/>
      <c r="AH786" s="210"/>
      <c r="AI786" s="210"/>
      <c r="AJ786" s="210"/>
      <c r="AK786" s="210"/>
      <c r="AQ786" s="213"/>
      <c r="AR786" s="213"/>
      <c r="AS786" s="213"/>
      <c r="AT786" s="213"/>
      <c r="AU786" s="213"/>
      <c r="AV786" s="213"/>
      <c r="AW786" s="213"/>
      <c r="AX786" s="213"/>
      <c r="AY786" s="213"/>
      <c r="AZ786" s="213"/>
      <c r="BA786" s="214"/>
      <c r="BB786" s="213"/>
      <c r="BC786" s="213"/>
      <c r="BG786" s="220"/>
      <c r="BH786" s="214"/>
      <c r="BI786" s="214"/>
      <c r="BJ786" s="214"/>
      <c r="BK786" s="214"/>
      <c r="BL786" s="214"/>
      <c r="BM786" s="214"/>
      <c r="BN786" s="214"/>
      <c r="BO786" s="180"/>
      <c r="BP786" s="180"/>
      <c r="BQ786" s="180"/>
      <c r="BR786" s="180"/>
      <c r="BS786" s="180"/>
      <c r="BT786" s="180"/>
      <c r="BU786" s="180"/>
      <c r="BV786" s="180"/>
      <c r="BW786" s="180"/>
      <c r="BX786" s="180"/>
      <c r="BY786" s="180"/>
      <c r="FA786" s="93"/>
      <c r="FB786" s="93"/>
      <c r="FC786" s="93"/>
      <c r="FD786" s="93"/>
      <c r="FE786" s="93"/>
      <c r="FF786" s="93"/>
      <c r="FG786" s="93"/>
      <c r="FH786" s="93"/>
      <c r="FI786" s="93"/>
      <c r="FJ786" s="93"/>
      <c r="FK786" s="93"/>
      <c r="FL786" s="93"/>
    </row>
    <row r="787" spans="29:168" ht="12.75">
      <c r="AC787" s="210"/>
      <c r="AD787" s="210"/>
      <c r="AF787" s="210"/>
      <c r="AG787" s="210"/>
      <c r="AH787" s="210"/>
      <c r="AI787" s="210"/>
      <c r="AJ787" s="210"/>
      <c r="AK787" s="210"/>
      <c r="AQ787" s="213"/>
      <c r="AR787" s="213"/>
      <c r="AS787" s="213"/>
      <c r="AT787" s="213"/>
      <c r="AU787" s="213"/>
      <c r="AV787" s="213"/>
      <c r="AW787" s="213"/>
      <c r="AX787" s="213"/>
      <c r="AY787" s="213"/>
      <c r="AZ787" s="213"/>
      <c r="BA787" s="213"/>
      <c r="BB787" s="213"/>
      <c r="BC787" s="213"/>
      <c r="BG787" s="220"/>
      <c r="BH787" s="214"/>
      <c r="BI787" s="214"/>
      <c r="BJ787" s="214"/>
      <c r="BK787" s="214"/>
      <c r="BL787" s="214"/>
      <c r="BM787" s="214"/>
      <c r="BN787" s="214"/>
      <c r="BO787" s="180"/>
      <c r="BP787" s="180"/>
      <c r="BQ787" s="180"/>
      <c r="BR787" s="180"/>
      <c r="BS787" s="180"/>
      <c r="BT787" s="180"/>
      <c r="BU787" s="180"/>
      <c r="BV787" s="180"/>
      <c r="BW787" s="180"/>
      <c r="BX787" s="180"/>
      <c r="BY787" s="180"/>
      <c r="FA787" s="93"/>
      <c r="FB787" s="93"/>
      <c r="FC787" s="93"/>
      <c r="FD787" s="93"/>
      <c r="FE787" s="93"/>
      <c r="FF787" s="93"/>
      <c r="FG787" s="93"/>
      <c r="FH787" s="93"/>
      <c r="FI787" s="93"/>
      <c r="FJ787" s="93"/>
      <c r="FK787" s="93"/>
      <c r="FL787" s="93"/>
    </row>
    <row r="788" spans="29:168" ht="12.75">
      <c r="AC788" s="210"/>
      <c r="AD788" s="210"/>
      <c r="AF788" s="210"/>
      <c r="AG788" s="210"/>
      <c r="AH788" s="210"/>
      <c r="AI788" s="210"/>
      <c r="AJ788" s="210"/>
      <c r="AK788" s="210"/>
      <c r="AQ788" s="213"/>
      <c r="AR788" s="213"/>
      <c r="AS788" s="213"/>
      <c r="AT788" s="213"/>
      <c r="AU788" s="213"/>
      <c r="AV788" s="213"/>
      <c r="AW788" s="213"/>
      <c r="AX788" s="213"/>
      <c r="AY788" s="213"/>
      <c r="AZ788" s="213"/>
      <c r="BA788" s="213"/>
      <c r="BB788" s="213"/>
      <c r="BC788" s="213"/>
      <c r="BG788" s="220"/>
      <c r="BH788" s="214"/>
      <c r="BI788" s="214"/>
      <c r="BJ788" s="214"/>
      <c r="BK788" s="214"/>
      <c r="BL788" s="214"/>
      <c r="BM788" s="214"/>
      <c r="BN788" s="214"/>
      <c r="BO788" s="180"/>
      <c r="BP788" s="180"/>
      <c r="BQ788" s="180"/>
      <c r="BR788" s="180"/>
      <c r="BS788" s="180"/>
      <c r="BT788" s="180"/>
      <c r="BU788" s="180"/>
      <c r="BV788" s="180"/>
      <c r="BW788" s="180"/>
      <c r="BX788" s="180"/>
      <c r="BY788" s="180"/>
      <c r="FA788" s="93"/>
      <c r="FB788" s="93"/>
      <c r="FC788" s="93"/>
      <c r="FD788" s="93"/>
      <c r="FE788" s="93"/>
      <c r="FF788" s="93"/>
      <c r="FG788" s="93"/>
      <c r="FH788" s="93"/>
      <c r="FI788" s="93"/>
      <c r="FJ788" s="93"/>
      <c r="FK788" s="93"/>
      <c r="FL788" s="93"/>
    </row>
    <row r="789" spans="29:168" ht="12.75">
      <c r="AC789" s="210"/>
      <c r="AD789" s="210"/>
      <c r="AF789" s="210"/>
      <c r="AG789" s="210"/>
      <c r="AH789" s="210"/>
      <c r="AI789" s="210"/>
      <c r="AJ789" s="210"/>
      <c r="AK789" s="210"/>
      <c r="AQ789" s="213"/>
      <c r="AR789" s="213"/>
      <c r="AS789" s="213"/>
      <c r="AT789" s="220"/>
      <c r="AU789" s="214"/>
      <c r="AV789" s="214"/>
      <c r="AW789" s="214"/>
      <c r="AX789" s="213"/>
      <c r="AY789" s="213"/>
      <c r="AZ789" s="213"/>
      <c r="BA789" s="213"/>
      <c r="BB789" s="213"/>
      <c r="BC789" s="213"/>
      <c r="BG789" s="220"/>
      <c r="BH789" s="214"/>
      <c r="BI789" s="214"/>
      <c r="BJ789" s="214"/>
      <c r="BK789" s="214"/>
      <c r="BL789" s="214"/>
      <c r="BM789" s="214"/>
      <c r="BN789" s="214"/>
      <c r="BO789" s="180"/>
      <c r="BP789" s="180"/>
      <c r="BQ789" s="180"/>
      <c r="BR789" s="180"/>
      <c r="BS789" s="180"/>
      <c r="BT789" s="180"/>
      <c r="BU789" s="180"/>
      <c r="BV789" s="180"/>
      <c r="BW789" s="180"/>
      <c r="BX789" s="180"/>
      <c r="BY789" s="180"/>
      <c r="FA789" s="93"/>
      <c r="FB789" s="93"/>
      <c r="FC789" s="93"/>
      <c r="FD789" s="93"/>
      <c r="FE789" s="93"/>
      <c r="FF789" s="93"/>
      <c r="FG789" s="93"/>
      <c r="FH789" s="93"/>
      <c r="FI789" s="93"/>
      <c r="FJ789" s="93"/>
      <c r="FK789" s="93"/>
      <c r="FL789" s="93"/>
    </row>
    <row r="790" spans="29:168" ht="12.75">
      <c r="AC790" s="210"/>
      <c r="AD790" s="210"/>
      <c r="AF790" s="210"/>
      <c r="AG790" s="210"/>
      <c r="AH790" s="210"/>
      <c r="AI790" s="210"/>
      <c r="AJ790" s="210"/>
      <c r="AK790" s="210"/>
      <c r="AQ790" s="213"/>
      <c r="AR790" s="213"/>
      <c r="AS790" s="213"/>
      <c r="AT790" s="213"/>
      <c r="AU790" s="213"/>
      <c r="AV790" s="213"/>
      <c r="AW790" s="213"/>
      <c r="AX790" s="213"/>
      <c r="AY790" s="213"/>
      <c r="AZ790" s="213"/>
      <c r="BA790" s="213"/>
      <c r="BB790" s="213"/>
      <c r="BC790" s="213"/>
      <c r="BG790" s="220"/>
      <c r="BH790" s="214"/>
      <c r="BI790" s="214"/>
      <c r="BJ790" s="214"/>
      <c r="BK790" s="214"/>
      <c r="BL790" s="214"/>
      <c r="BM790" s="214"/>
      <c r="BN790" s="214"/>
      <c r="BO790" s="180"/>
      <c r="BP790" s="180"/>
      <c r="BQ790" s="180"/>
      <c r="BR790" s="180"/>
      <c r="BS790" s="180"/>
      <c r="BT790" s="180"/>
      <c r="BU790" s="180"/>
      <c r="BV790" s="180"/>
      <c r="BW790" s="180"/>
      <c r="BX790" s="180"/>
      <c r="BY790" s="180"/>
      <c r="EW790" s="93"/>
      <c r="EX790" s="93"/>
      <c r="EY790" s="93"/>
      <c r="EZ790" s="93"/>
      <c r="FA790" s="93"/>
      <c r="FB790" s="93"/>
      <c r="FC790" s="93"/>
      <c r="FD790" s="93"/>
      <c r="FE790" s="93"/>
      <c r="FF790" s="93"/>
      <c r="FG790" s="93"/>
      <c r="FH790" s="93"/>
      <c r="FI790" s="93"/>
      <c r="FJ790" s="93"/>
      <c r="FK790" s="93"/>
      <c r="FL790" s="93"/>
    </row>
    <row r="791" spans="29:168" ht="12.75">
      <c r="AC791" s="210"/>
      <c r="AD791" s="210"/>
      <c r="AF791" s="210"/>
      <c r="AG791" s="210"/>
      <c r="AH791" s="210"/>
      <c r="AI791" s="210"/>
      <c r="AJ791" s="210"/>
      <c r="AK791" s="210"/>
      <c r="AQ791" s="213"/>
      <c r="AR791" s="213"/>
      <c r="AS791" s="213"/>
      <c r="AT791" s="213"/>
      <c r="AU791" s="213"/>
      <c r="AV791" s="213"/>
      <c r="AW791" s="213"/>
      <c r="AX791" s="214"/>
      <c r="AY791" s="214"/>
      <c r="AZ791" s="214"/>
      <c r="BA791" s="213"/>
      <c r="BB791" s="213"/>
      <c r="BC791" s="213"/>
      <c r="BG791" s="220"/>
      <c r="BH791" s="214"/>
      <c r="BI791" s="214"/>
      <c r="BJ791" s="214"/>
      <c r="BK791" s="214"/>
      <c r="BL791" s="214"/>
      <c r="BM791" s="214"/>
      <c r="BN791" s="214"/>
      <c r="BO791" s="180"/>
      <c r="BP791" s="180"/>
      <c r="BQ791" s="180"/>
      <c r="BR791" s="180"/>
      <c r="BS791" s="180"/>
      <c r="BT791" s="180"/>
      <c r="BU791" s="180"/>
      <c r="BV791" s="180"/>
      <c r="BW791" s="180"/>
      <c r="BX791" s="180"/>
      <c r="BY791" s="180"/>
      <c r="EW791" s="93"/>
      <c r="EX791" s="93"/>
      <c r="EY791" s="93"/>
      <c r="EZ791" s="93"/>
      <c r="FA791" s="93"/>
      <c r="FB791" s="93"/>
      <c r="FC791" s="93"/>
      <c r="FD791" s="93"/>
      <c r="FE791" s="93"/>
      <c r="FF791" s="93"/>
      <c r="FG791" s="93"/>
      <c r="FH791" s="93"/>
      <c r="FI791" s="93"/>
      <c r="FJ791" s="93"/>
      <c r="FK791" s="93"/>
      <c r="FL791" s="93"/>
    </row>
    <row r="792" spans="29:168" ht="12.75">
      <c r="AC792" s="210"/>
      <c r="AD792" s="210"/>
      <c r="AF792" s="210"/>
      <c r="AG792" s="210"/>
      <c r="AH792" s="210"/>
      <c r="AI792" s="210"/>
      <c r="AJ792" s="210"/>
      <c r="AK792" s="210"/>
      <c r="AQ792" s="213"/>
      <c r="AR792" s="213"/>
      <c r="AS792" s="213"/>
      <c r="AT792" s="213"/>
      <c r="AU792" s="213"/>
      <c r="AV792" s="213"/>
      <c r="AW792" s="213"/>
      <c r="AX792" s="213"/>
      <c r="AY792" s="213"/>
      <c r="AZ792" s="213"/>
      <c r="BA792" s="213"/>
      <c r="BB792" s="213"/>
      <c r="BC792" s="213"/>
      <c r="BG792" s="220"/>
      <c r="BH792" s="214"/>
      <c r="BI792" s="214"/>
      <c r="BJ792" s="214"/>
      <c r="BK792" s="214"/>
      <c r="BL792" s="214"/>
      <c r="BM792" s="214"/>
      <c r="BN792" s="214"/>
      <c r="BO792" s="180"/>
      <c r="BP792" s="180"/>
      <c r="BQ792" s="180"/>
      <c r="BR792" s="180"/>
      <c r="BS792" s="180"/>
      <c r="BT792" s="180"/>
      <c r="BU792" s="180"/>
      <c r="BV792" s="180"/>
      <c r="BW792" s="180"/>
      <c r="BX792" s="180"/>
      <c r="BY792" s="180"/>
      <c r="EW792" s="93"/>
      <c r="EX792" s="93"/>
      <c r="EY792" s="93"/>
      <c r="EZ792" s="93"/>
      <c r="FA792" s="93"/>
      <c r="FB792" s="93"/>
      <c r="FC792" s="93"/>
      <c r="FD792" s="93"/>
      <c r="FE792" s="93"/>
      <c r="FF792" s="93"/>
      <c r="FG792" s="93"/>
      <c r="FH792" s="93"/>
      <c r="FI792" s="93"/>
      <c r="FJ792" s="93"/>
      <c r="FK792" s="93"/>
      <c r="FL792" s="93"/>
    </row>
    <row r="793" spans="29:168" ht="12.75">
      <c r="AC793" s="210"/>
      <c r="AD793" s="210"/>
      <c r="AF793" s="210"/>
      <c r="AG793" s="210"/>
      <c r="AH793" s="210"/>
      <c r="AI793" s="210"/>
      <c r="AJ793" s="210"/>
      <c r="AK793" s="210"/>
      <c r="AQ793" s="213"/>
      <c r="AR793" s="213"/>
      <c r="AS793" s="213"/>
      <c r="AT793" s="213"/>
      <c r="AU793" s="213"/>
      <c r="AV793" s="213"/>
      <c r="AW793" s="213"/>
      <c r="AX793" s="213"/>
      <c r="AY793" s="213"/>
      <c r="AZ793" s="213"/>
      <c r="BA793" s="213"/>
      <c r="BB793" s="213"/>
      <c r="BC793" s="213"/>
      <c r="BG793" s="220"/>
      <c r="BH793" s="214"/>
      <c r="BI793" s="214"/>
      <c r="BJ793" s="214"/>
      <c r="BK793" s="214"/>
      <c r="BL793" s="214"/>
      <c r="BM793" s="214"/>
      <c r="BN793" s="214"/>
      <c r="BO793" s="180"/>
      <c r="BP793" s="180"/>
      <c r="BQ793" s="180"/>
      <c r="BR793" s="180"/>
      <c r="BS793" s="180"/>
      <c r="BT793" s="180"/>
      <c r="BU793" s="180"/>
      <c r="BV793" s="180"/>
      <c r="BW793" s="180"/>
      <c r="BX793" s="180"/>
      <c r="BY793" s="180"/>
      <c r="EW793" s="93"/>
      <c r="EX793" s="93"/>
      <c r="EY793" s="93"/>
      <c r="EZ793" s="93"/>
      <c r="FA793" s="93"/>
      <c r="FB793" s="93"/>
      <c r="FC793" s="93"/>
      <c r="FD793" s="93"/>
      <c r="FE793" s="93"/>
      <c r="FF793" s="93"/>
      <c r="FG793" s="93"/>
      <c r="FH793" s="93"/>
      <c r="FI793" s="93"/>
      <c r="FJ793" s="93"/>
      <c r="FK793" s="93"/>
      <c r="FL793" s="93"/>
    </row>
    <row r="794" spans="29:168" ht="12.75">
      <c r="AC794" s="210"/>
      <c r="AD794" s="210"/>
      <c r="AF794" s="210"/>
      <c r="AG794" s="210"/>
      <c r="AH794" s="210"/>
      <c r="AI794" s="210"/>
      <c r="AJ794" s="210"/>
      <c r="AK794" s="210"/>
      <c r="AQ794" s="213"/>
      <c r="AR794" s="213"/>
      <c r="AS794" s="213"/>
      <c r="AT794" s="213"/>
      <c r="AU794" s="213"/>
      <c r="AV794" s="213"/>
      <c r="AW794" s="213"/>
      <c r="AX794" s="213"/>
      <c r="AY794" s="213"/>
      <c r="AZ794" s="213"/>
      <c r="BA794" s="213"/>
      <c r="BB794" s="213"/>
      <c r="BC794" s="213"/>
      <c r="BG794" s="220"/>
      <c r="BH794" s="214"/>
      <c r="BI794" s="214"/>
      <c r="BJ794" s="214"/>
      <c r="BK794" s="214"/>
      <c r="BL794" s="214"/>
      <c r="BM794" s="214"/>
      <c r="BN794" s="214"/>
      <c r="BO794" s="180"/>
      <c r="BP794" s="180"/>
      <c r="BQ794" s="180"/>
      <c r="BR794" s="180"/>
      <c r="BS794" s="180"/>
      <c r="BT794" s="180"/>
      <c r="BU794" s="180"/>
      <c r="BV794" s="180"/>
      <c r="BW794" s="180"/>
      <c r="BX794" s="180"/>
      <c r="BY794" s="180"/>
      <c r="EW794" s="93"/>
      <c r="EX794" s="93"/>
      <c r="EY794" s="93"/>
      <c r="EZ794" s="93"/>
      <c r="FA794" s="93"/>
      <c r="FB794" s="93"/>
      <c r="FC794" s="93"/>
      <c r="FD794" s="93"/>
      <c r="FE794" s="93"/>
      <c r="FF794" s="93"/>
      <c r="FG794" s="93"/>
      <c r="FH794" s="93"/>
      <c r="FI794" s="93"/>
      <c r="FJ794" s="93"/>
      <c r="FK794" s="93"/>
      <c r="FL794" s="93"/>
    </row>
    <row r="795" spans="29:168" ht="12.75">
      <c r="AC795" s="210"/>
      <c r="AD795" s="210"/>
      <c r="AF795" s="210"/>
      <c r="AG795" s="210"/>
      <c r="AH795" s="210"/>
      <c r="AI795" s="210"/>
      <c r="AJ795" s="210"/>
      <c r="AK795" s="210"/>
      <c r="AQ795" s="213"/>
      <c r="AR795" s="213"/>
      <c r="AS795" s="213"/>
      <c r="AT795" s="213"/>
      <c r="AU795" s="213"/>
      <c r="AV795" s="213"/>
      <c r="AW795" s="213"/>
      <c r="AX795" s="213"/>
      <c r="AY795" s="213"/>
      <c r="AZ795" s="213"/>
      <c r="BA795" s="213"/>
      <c r="BB795" s="213"/>
      <c r="BC795" s="213"/>
      <c r="BG795" s="220"/>
      <c r="BH795" s="214"/>
      <c r="BI795" s="214"/>
      <c r="BJ795" s="214"/>
      <c r="BK795" s="214"/>
      <c r="BL795" s="214"/>
      <c r="BM795" s="214"/>
      <c r="BN795" s="214"/>
      <c r="BO795" s="180"/>
      <c r="BP795" s="180"/>
      <c r="BQ795" s="180"/>
      <c r="BR795" s="180"/>
      <c r="BS795" s="180"/>
      <c r="BT795" s="180"/>
      <c r="BU795" s="180"/>
      <c r="BV795" s="180"/>
      <c r="BW795" s="180"/>
      <c r="BX795" s="180"/>
      <c r="BY795" s="180"/>
      <c r="EW795" s="93"/>
      <c r="EX795" s="93"/>
      <c r="EY795" s="93"/>
      <c r="EZ795" s="93"/>
      <c r="FA795" s="93"/>
      <c r="FB795" s="93"/>
      <c r="FC795" s="93"/>
      <c r="FD795" s="93"/>
      <c r="FE795" s="93"/>
      <c r="FF795" s="93"/>
      <c r="FG795" s="93"/>
      <c r="FH795" s="93"/>
      <c r="FI795" s="93"/>
      <c r="FJ795" s="93"/>
      <c r="FK795" s="93"/>
      <c r="FL795" s="93"/>
    </row>
    <row r="796" spans="29:168" ht="12.75">
      <c r="AC796" s="210"/>
      <c r="AD796" s="210"/>
      <c r="AF796" s="210"/>
      <c r="AG796" s="210"/>
      <c r="AH796" s="210"/>
      <c r="AI796" s="210"/>
      <c r="AJ796" s="210"/>
      <c r="AK796" s="210"/>
      <c r="AQ796" s="213"/>
      <c r="AR796" s="213"/>
      <c r="AS796" s="213"/>
      <c r="AT796" s="213"/>
      <c r="AU796" s="213"/>
      <c r="AV796" s="213"/>
      <c r="AW796" s="213"/>
      <c r="AX796" s="213"/>
      <c r="AY796" s="213"/>
      <c r="AZ796" s="213"/>
      <c r="BA796" s="213"/>
      <c r="BB796" s="213"/>
      <c r="BC796" s="213"/>
      <c r="BG796" s="220"/>
      <c r="BH796" s="214"/>
      <c r="BI796" s="214"/>
      <c r="BJ796" s="214"/>
      <c r="BK796" s="214"/>
      <c r="BL796" s="214"/>
      <c r="BM796" s="214"/>
      <c r="BN796" s="214"/>
      <c r="BO796" s="180"/>
      <c r="BP796" s="180"/>
      <c r="BQ796" s="180"/>
      <c r="BR796" s="180"/>
      <c r="BS796" s="180"/>
      <c r="BT796" s="180"/>
      <c r="BU796" s="180"/>
      <c r="BV796" s="180"/>
      <c r="BW796" s="180"/>
      <c r="BX796" s="180"/>
      <c r="BY796" s="180"/>
      <c r="EW796" s="93"/>
      <c r="EX796" s="93"/>
      <c r="EY796" s="93"/>
      <c r="EZ796" s="93"/>
      <c r="FA796" s="93"/>
      <c r="FB796" s="93"/>
      <c r="FC796" s="93"/>
      <c r="FD796" s="93"/>
      <c r="FE796" s="93"/>
      <c r="FF796" s="93"/>
      <c r="FG796" s="93"/>
      <c r="FH796" s="93"/>
      <c r="FI796" s="93"/>
      <c r="FJ796" s="93"/>
      <c r="FK796" s="93"/>
      <c r="FL796" s="93"/>
    </row>
    <row r="797" spans="29:168" ht="12.75">
      <c r="AC797" s="210"/>
      <c r="AD797" s="210"/>
      <c r="AF797" s="210"/>
      <c r="AG797" s="210"/>
      <c r="AH797" s="210"/>
      <c r="AI797" s="210"/>
      <c r="AJ797" s="210"/>
      <c r="AK797" s="210"/>
      <c r="AQ797" s="213"/>
      <c r="AR797" s="213"/>
      <c r="AS797" s="213"/>
      <c r="AT797" s="213"/>
      <c r="AU797" s="213"/>
      <c r="AV797" s="213"/>
      <c r="AW797" s="213"/>
      <c r="AX797" s="213"/>
      <c r="AY797" s="213"/>
      <c r="AZ797" s="213"/>
      <c r="BA797" s="213"/>
      <c r="BB797" s="213"/>
      <c r="BC797" s="213"/>
      <c r="BG797" s="220"/>
      <c r="BH797" s="214"/>
      <c r="BI797" s="214"/>
      <c r="BJ797" s="214"/>
      <c r="BK797" s="214"/>
      <c r="BL797" s="214"/>
      <c r="BM797" s="214"/>
      <c r="BN797" s="214"/>
      <c r="BO797" s="180"/>
      <c r="BP797" s="180"/>
      <c r="BQ797" s="180"/>
      <c r="BR797" s="180"/>
      <c r="BS797" s="180"/>
      <c r="BT797" s="180"/>
      <c r="BU797" s="180"/>
      <c r="BV797" s="180"/>
      <c r="BW797" s="180"/>
      <c r="BX797" s="180"/>
      <c r="BY797" s="180"/>
      <c r="EW797" s="93"/>
      <c r="EX797" s="93"/>
      <c r="EY797" s="93"/>
      <c r="EZ797" s="93"/>
      <c r="FA797" s="93"/>
      <c r="FB797" s="93"/>
      <c r="FC797" s="93"/>
      <c r="FD797" s="93"/>
      <c r="FE797" s="93"/>
      <c r="FF797" s="93"/>
      <c r="FG797" s="93"/>
      <c r="FH797" s="93"/>
      <c r="FI797" s="93"/>
      <c r="FJ797" s="93"/>
      <c r="FK797" s="93"/>
      <c r="FL797" s="93"/>
    </row>
    <row r="798" spans="29:168" ht="12.75">
      <c r="AC798" s="210"/>
      <c r="AD798" s="210"/>
      <c r="AF798" s="210"/>
      <c r="AG798" s="210"/>
      <c r="AH798" s="210"/>
      <c r="AI798" s="210"/>
      <c r="AJ798" s="210"/>
      <c r="AK798" s="210"/>
      <c r="AQ798" s="213"/>
      <c r="AR798" s="213"/>
      <c r="AS798" s="213"/>
      <c r="AT798" s="213"/>
      <c r="AU798" s="213"/>
      <c r="AV798" s="213"/>
      <c r="AW798" s="213"/>
      <c r="AX798" s="213"/>
      <c r="AY798" s="213"/>
      <c r="AZ798" s="213"/>
      <c r="BA798" s="213"/>
      <c r="BB798" s="213"/>
      <c r="BC798" s="213"/>
      <c r="BG798" s="220"/>
      <c r="BH798" s="214"/>
      <c r="BI798" s="214"/>
      <c r="BJ798" s="214"/>
      <c r="BK798" s="214"/>
      <c r="BL798" s="214"/>
      <c r="BM798" s="214"/>
      <c r="BN798" s="214"/>
      <c r="BO798" s="180"/>
      <c r="BP798" s="180"/>
      <c r="BQ798" s="180"/>
      <c r="BR798" s="180"/>
      <c r="BS798" s="180"/>
      <c r="BT798" s="180"/>
      <c r="BU798" s="180"/>
      <c r="BV798" s="180"/>
      <c r="BW798" s="180"/>
      <c r="BX798" s="180"/>
      <c r="BY798" s="180"/>
      <c r="EW798" s="93"/>
      <c r="EX798" s="93"/>
      <c r="EY798" s="93"/>
      <c r="EZ798" s="93"/>
      <c r="FA798" s="93"/>
      <c r="FB798" s="93"/>
      <c r="FC798" s="93"/>
      <c r="FD798" s="93"/>
      <c r="FE798" s="93"/>
      <c r="FF798" s="93"/>
      <c r="FG798" s="93"/>
      <c r="FH798" s="93"/>
      <c r="FI798" s="93"/>
      <c r="FJ798" s="93"/>
      <c r="FK798" s="93"/>
      <c r="FL798" s="93"/>
    </row>
    <row r="799" spans="29:168" ht="12.75">
      <c r="AC799" s="210"/>
      <c r="AD799" s="210"/>
      <c r="AF799" s="210"/>
      <c r="AG799" s="210"/>
      <c r="AH799" s="210"/>
      <c r="AI799" s="210"/>
      <c r="AJ799" s="210"/>
      <c r="AK799" s="210"/>
      <c r="AQ799" s="213"/>
      <c r="AR799" s="213"/>
      <c r="AS799" s="213"/>
      <c r="AT799" s="213"/>
      <c r="AU799" s="213"/>
      <c r="AV799" s="213"/>
      <c r="AW799" s="213"/>
      <c r="AX799" s="213"/>
      <c r="AY799" s="213"/>
      <c r="AZ799" s="213"/>
      <c r="BA799" s="213"/>
      <c r="BB799" s="213"/>
      <c r="BC799" s="213"/>
      <c r="BG799" s="220"/>
      <c r="BH799" s="214"/>
      <c r="BI799" s="214"/>
      <c r="BJ799" s="214"/>
      <c r="BK799" s="214"/>
      <c r="BL799" s="214"/>
      <c r="BM799" s="214"/>
      <c r="BN799" s="214"/>
      <c r="BO799" s="180"/>
      <c r="BP799" s="180"/>
      <c r="BQ799" s="180"/>
      <c r="BR799" s="180"/>
      <c r="BS799" s="180"/>
      <c r="BT799" s="180"/>
      <c r="BU799" s="180"/>
      <c r="BV799" s="180"/>
      <c r="BW799" s="180"/>
      <c r="BX799" s="180"/>
      <c r="BY799" s="180"/>
      <c r="EW799" s="93"/>
      <c r="EX799" s="93"/>
      <c r="EY799" s="93"/>
      <c r="EZ799" s="93"/>
      <c r="FA799" s="93"/>
      <c r="FB799" s="93"/>
      <c r="FC799" s="93"/>
      <c r="FD799" s="93"/>
      <c r="FE799" s="93"/>
      <c r="FF799" s="93"/>
      <c r="FG799" s="93"/>
      <c r="FH799" s="93"/>
      <c r="FI799" s="93"/>
      <c r="FJ799" s="93"/>
      <c r="FK799" s="93"/>
      <c r="FL799" s="93"/>
    </row>
    <row r="800" spans="29:168" ht="12.75">
      <c r="AC800" s="210"/>
      <c r="AD800" s="210"/>
      <c r="AF800" s="210"/>
      <c r="AG800" s="210"/>
      <c r="AH800" s="210"/>
      <c r="AI800" s="210"/>
      <c r="AJ800" s="210"/>
      <c r="AK800" s="210"/>
      <c r="AQ800" s="213"/>
      <c r="AR800" s="213"/>
      <c r="AS800" s="213"/>
      <c r="AT800" s="213"/>
      <c r="AU800" s="213"/>
      <c r="AV800" s="213"/>
      <c r="AW800" s="213"/>
      <c r="AX800" s="213"/>
      <c r="AY800" s="213"/>
      <c r="AZ800" s="213"/>
      <c r="BA800" s="213"/>
      <c r="BB800" s="213"/>
      <c r="BC800" s="213"/>
      <c r="BG800" s="220"/>
      <c r="BH800" s="214"/>
      <c r="BI800" s="214"/>
      <c r="BJ800" s="214"/>
      <c r="BK800" s="214"/>
      <c r="BL800" s="214"/>
      <c r="BM800" s="214"/>
      <c r="BN800" s="214"/>
      <c r="BO800" s="180"/>
      <c r="BP800" s="180"/>
      <c r="BQ800" s="180"/>
      <c r="BR800" s="180"/>
      <c r="BS800" s="180"/>
      <c r="BT800" s="180"/>
      <c r="BU800" s="180"/>
      <c r="BV800" s="180"/>
      <c r="BW800" s="180"/>
      <c r="BX800" s="180"/>
      <c r="BY800" s="180"/>
      <c r="EW800" s="93"/>
      <c r="EX800" s="93"/>
      <c r="EY800" s="93"/>
      <c r="EZ800" s="93"/>
      <c r="FA800" s="93"/>
      <c r="FB800" s="93"/>
      <c r="FC800" s="93"/>
      <c r="FD800" s="93"/>
      <c r="FE800" s="93"/>
      <c r="FF800" s="93"/>
      <c r="FG800" s="93"/>
      <c r="FH800" s="93"/>
      <c r="FI800" s="93"/>
      <c r="FJ800" s="93"/>
      <c r="FK800" s="93"/>
      <c r="FL800" s="93"/>
    </row>
    <row r="801" spans="29:168" ht="12.75">
      <c r="AC801" s="210"/>
      <c r="AD801" s="210"/>
      <c r="AF801" s="210"/>
      <c r="AG801" s="210"/>
      <c r="AH801" s="210"/>
      <c r="AI801" s="210"/>
      <c r="AJ801" s="210"/>
      <c r="AK801" s="210"/>
      <c r="AQ801" s="213"/>
      <c r="AR801" s="213"/>
      <c r="AS801" s="213"/>
      <c r="AT801" s="213"/>
      <c r="AU801" s="213"/>
      <c r="AV801" s="213"/>
      <c r="AW801" s="213"/>
      <c r="AX801" s="213"/>
      <c r="AY801" s="213"/>
      <c r="AZ801" s="213"/>
      <c r="BA801" s="213"/>
      <c r="BB801" s="213"/>
      <c r="BC801" s="213"/>
      <c r="BG801" s="220"/>
      <c r="BH801" s="214"/>
      <c r="BI801" s="214"/>
      <c r="BJ801" s="214"/>
      <c r="BK801" s="214"/>
      <c r="BL801" s="214"/>
      <c r="BM801" s="214"/>
      <c r="BN801" s="214"/>
      <c r="BO801" s="180"/>
      <c r="BP801" s="180"/>
      <c r="BQ801" s="180"/>
      <c r="BR801" s="180"/>
      <c r="BS801" s="180"/>
      <c r="BT801" s="180"/>
      <c r="BU801" s="180"/>
      <c r="BV801" s="180"/>
      <c r="BW801" s="180"/>
      <c r="BX801" s="180"/>
      <c r="BY801" s="180"/>
      <c r="EW801" s="93"/>
      <c r="EX801" s="93"/>
      <c r="EY801" s="93"/>
      <c r="EZ801" s="93"/>
      <c r="FA801" s="93"/>
      <c r="FB801" s="93"/>
      <c r="FC801" s="93"/>
      <c r="FD801" s="93"/>
      <c r="FE801" s="93"/>
      <c r="FF801" s="93"/>
      <c r="FG801" s="93"/>
      <c r="FH801" s="93"/>
      <c r="FI801" s="93"/>
      <c r="FJ801" s="93"/>
      <c r="FK801" s="93"/>
      <c r="FL801" s="93"/>
    </row>
    <row r="802" spans="29:168" ht="12.75">
      <c r="AC802" s="210"/>
      <c r="AD802" s="210"/>
      <c r="AF802" s="210"/>
      <c r="AG802" s="210"/>
      <c r="AH802" s="210"/>
      <c r="AI802" s="210"/>
      <c r="AJ802" s="210"/>
      <c r="AK802" s="210"/>
      <c r="AQ802" s="213"/>
      <c r="AR802" s="213"/>
      <c r="AS802" s="213"/>
      <c r="AT802" s="213"/>
      <c r="AU802" s="213"/>
      <c r="AV802" s="213"/>
      <c r="AW802" s="213"/>
      <c r="AX802" s="213"/>
      <c r="AY802" s="213"/>
      <c r="AZ802" s="213"/>
      <c r="BA802" s="213"/>
      <c r="BB802" s="213"/>
      <c r="BC802" s="213"/>
      <c r="BG802" s="220"/>
      <c r="BH802" s="214"/>
      <c r="BI802" s="214"/>
      <c r="BJ802" s="180"/>
      <c r="BK802" s="180"/>
      <c r="BL802" s="180"/>
      <c r="BM802" s="180"/>
      <c r="BN802" s="180"/>
      <c r="BO802" s="180"/>
      <c r="BP802" s="180"/>
      <c r="BQ802" s="180"/>
      <c r="BR802" s="180"/>
      <c r="BS802" s="180"/>
      <c r="BT802" s="180"/>
      <c r="BU802" s="180"/>
      <c r="BV802" s="180"/>
      <c r="BW802" s="180"/>
      <c r="BX802" s="180"/>
      <c r="BY802" s="180"/>
      <c r="EW802" s="93"/>
      <c r="EX802" s="93"/>
      <c r="EY802" s="93"/>
      <c r="EZ802" s="93"/>
      <c r="FA802" s="93"/>
      <c r="FB802" s="93"/>
      <c r="FC802" s="93"/>
      <c r="FD802" s="93"/>
      <c r="FE802" s="93"/>
      <c r="FF802" s="93"/>
      <c r="FG802" s="93"/>
      <c r="FH802" s="93"/>
      <c r="FI802" s="93"/>
      <c r="FJ802" s="93"/>
      <c r="FK802" s="93"/>
      <c r="FL802" s="93"/>
    </row>
    <row r="803" spans="29:168" ht="12.75">
      <c r="AC803" s="210"/>
      <c r="AD803" s="210"/>
      <c r="AF803" s="210"/>
      <c r="AG803" s="210"/>
      <c r="AH803" s="210"/>
      <c r="AI803" s="210"/>
      <c r="AJ803" s="210"/>
      <c r="AK803" s="210"/>
      <c r="AQ803" s="213"/>
      <c r="AR803" s="213"/>
      <c r="AS803" s="213"/>
      <c r="AT803" s="213"/>
      <c r="AU803" s="213"/>
      <c r="AV803" s="213"/>
      <c r="AW803" s="213"/>
      <c r="AX803" s="213"/>
      <c r="AY803" s="213"/>
      <c r="AZ803" s="213"/>
      <c r="BA803" s="213"/>
      <c r="BB803" s="213"/>
      <c r="BC803" s="213"/>
      <c r="BG803" s="220"/>
      <c r="BH803" s="214"/>
      <c r="BI803" s="214"/>
      <c r="BJ803" s="180"/>
      <c r="BK803" s="180"/>
      <c r="BL803" s="180"/>
      <c r="BM803" s="180"/>
      <c r="BN803" s="180"/>
      <c r="BO803" s="180"/>
      <c r="BP803" s="180"/>
      <c r="BQ803" s="180"/>
      <c r="BR803" s="180"/>
      <c r="BS803" s="180"/>
      <c r="BT803" s="180"/>
      <c r="BU803" s="180"/>
      <c r="BV803" s="180"/>
      <c r="BW803" s="180"/>
      <c r="BX803" s="180"/>
      <c r="BY803" s="180"/>
      <c r="EW803" s="93"/>
      <c r="EX803" s="93"/>
      <c r="EY803" s="93"/>
      <c r="EZ803" s="93"/>
      <c r="FA803" s="93"/>
      <c r="FB803" s="93"/>
      <c r="FC803" s="93"/>
      <c r="FD803" s="93"/>
      <c r="FE803" s="93"/>
      <c r="FF803" s="93"/>
      <c r="FG803" s="93"/>
      <c r="FH803" s="93"/>
      <c r="FI803" s="93"/>
      <c r="FJ803" s="93"/>
      <c r="FK803" s="93"/>
      <c r="FL803" s="93"/>
    </row>
    <row r="804" spans="29:168" ht="12.75">
      <c r="AC804" s="210"/>
      <c r="AD804" s="210"/>
      <c r="AF804" s="210"/>
      <c r="AG804" s="210"/>
      <c r="AH804" s="210"/>
      <c r="AI804" s="210"/>
      <c r="AJ804" s="210"/>
      <c r="AK804" s="210"/>
      <c r="AQ804" s="213"/>
      <c r="AR804" s="213"/>
      <c r="AS804" s="213"/>
      <c r="AT804" s="213"/>
      <c r="AU804" s="213"/>
      <c r="AV804" s="213"/>
      <c r="AW804" s="213"/>
      <c r="AX804" s="213"/>
      <c r="AY804" s="213"/>
      <c r="AZ804" s="213"/>
      <c r="BA804" s="213"/>
      <c r="BB804" s="213"/>
      <c r="BC804" s="213"/>
      <c r="BF804" s="214"/>
      <c r="BG804" s="220"/>
      <c r="BH804" s="214"/>
      <c r="BI804" s="214"/>
      <c r="BJ804" s="180"/>
      <c r="BK804" s="180"/>
      <c r="BL804" s="180"/>
      <c r="BM804" s="180"/>
      <c r="BN804" s="180"/>
      <c r="BO804" s="180"/>
      <c r="BP804" s="180"/>
      <c r="BQ804" s="180"/>
      <c r="BR804" s="180"/>
      <c r="BS804" s="180"/>
      <c r="BT804" s="180"/>
      <c r="BU804" s="180"/>
      <c r="BV804" s="180"/>
      <c r="BW804" s="180"/>
      <c r="BX804" s="180"/>
      <c r="BY804" s="180"/>
      <c r="EW804" s="93"/>
      <c r="EX804" s="93"/>
      <c r="EY804" s="93"/>
      <c r="EZ804" s="93"/>
      <c r="FA804" s="93"/>
      <c r="FB804" s="93"/>
      <c r="FC804" s="93"/>
      <c r="FD804" s="93"/>
      <c r="FE804" s="93"/>
      <c r="FF804" s="93"/>
      <c r="FG804" s="93"/>
      <c r="FH804" s="93"/>
      <c r="FI804" s="93"/>
      <c r="FJ804" s="93"/>
      <c r="FK804" s="93"/>
      <c r="FL804" s="93"/>
    </row>
    <row r="805" spans="29:168" ht="12.75">
      <c r="AC805" s="210"/>
      <c r="AD805" s="210"/>
      <c r="AF805" s="210"/>
      <c r="AG805" s="210"/>
      <c r="AH805" s="210"/>
      <c r="AI805" s="210"/>
      <c r="AJ805" s="210"/>
      <c r="AK805" s="210"/>
      <c r="AQ805" s="213"/>
      <c r="AR805" s="213"/>
      <c r="AS805" s="213"/>
      <c r="AT805" s="213"/>
      <c r="AU805" s="213"/>
      <c r="AV805" s="213"/>
      <c r="AW805" s="213"/>
      <c r="AX805" s="213"/>
      <c r="AY805" s="213"/>
      <c r="AZ805" s="213"/>
      <c r="BA805" s="213"/>
      <c r="BB805" s="213"/>
      <c r="BC805" s="213"/>
      <c r="BD805" s="214"/>
      <c r="BE805" s="214"/>
      <c r="BF805" s="214"/>
      <c r="BG805" s="214"/>
      <c r="BH805" s="214"/>
      <c r="BI805" s="214"/>
      <c r="BJ805" s="180"/>
      <c r="BK805" s="180"/>
      <c r="BL805" s="180"/>
      <c r="BM805" s="180"/>
      <c r="BN805" s="180"/>
      <c r="BO805" s="180"/>
      <c r="BP805" s="180"/>
      <c r="BQ805" s="180"/>
      <c r="BR805" s="180"/>
      <c r="BS805" s="180"/>
      <c r="BT805" s="180"/>
      <c r="BU805" s="180"/>
      <c r="BV805" s="180"/>
      <c r="BW805" s="180"/>
      <c r="BX805" s="180"/>
      <c r="BY805" s="180"/>
      <c r="EW805" s="93"/>
      <c r="EX805" s="93"/>
      <c r="EY805" s="93"/>
      <c r="EZ805" s="93"/>
      <c r="FA805" s="93"/>
      <c r="FB805" s="93"/>
      <c r="FC805" s="93"/>
      <c r="FD805" s="93"/>
      <c r="FE805" s="93"/>
      <c r="FF805" s="93"/>
      <c r="FG805" s="93"/>
      <c r="FH805" s="93"/>
      <c r="FI805" s="93"/>
      <c r="FJ805" s="93"/>
      <c r="FK805" s="93"/>
      <c r="FL805" s="93"/>
    </row>
    <row r="806" spans="29:168" ht="12.75">
      <c r="AC806" s="210"/>
      <c r="AD806" s="210"/>
      <c r="AF806" s="210"/>
      <c r="AG806" s="210"/>
      <c r="AH806" s="210"/>
      <c r="AI806" s="210"/>
      <c r="AJ806" s="210"/>
      <c r="AK806" s="210"/>
      <c r="AQ806" s="213"/>
      <c r="AR806" s="213"/>
      <c r="AS806" s="213"/>
      <c r="AT806" s="213"/>
      <c r="AU806" s="213"/>
      <c r="AV806" s="213"/>
      <c r="AW806" s="213"/>
      <c r="AX806" s="213"/>
      <c r="AY806" s="213"/>
      <c r="AZ806" s="213"/>
      <c r="BA806" s="213"/>
      <c r="BB806" s="213"/>
      <c r="BC806" s="213"/>
      <c r="BD806" s="214"/>
      <c r="BE806" s="214"/>
      <c r="BF806" s="214"/>
      <c r="BG806" s="214"/>
      <c r="BH806" s="214"/>
      <c r="BI806" s="214"/>
      <c r="BJ806" s="180"/>
      <c r="BK806" s="180"/>
      <c r="BL806" s="180"/>
      <c r="BM806" s="180"/>
      <c r="BN806" s="180"/>
      <c r="BO806" s="180"/>
      <c r="BP806" s="180"/>
      <c r="BQ806" s="180"/>
      <c r="BR806" s="180"/>
      <c r="BS806" s="180"/>
      <c r="BT806" s="180"/>
      <c r="BU806" s="180"/>
      <c r="BV806" s="180"/>
      <c r="BW806" s="180"/>
      <c r="BX806" s="180"/>
      <c r="BY806" s="180"/>
      <c r="EW806" s="93"/>
      <c r="EX806" s="93"/>
      <c r="EY806" s="93"/>
      <c r="EZ806" s="93"/>
      <c r="FA806" s="93"/>
      <c r="FB806" s="93"/>
      <c r="FC806" s="93"/>
      <c r="FD806" s="93"/>
      <c r="FE806" s="93"/>
      <c r="FF806" s="93"/>
      <c r="FG806" s="93"/>
      <c r="FH806" s="93"/>
      <c r="FI806" s="93"/>
      <c r="FJ806" s="93"/>
      <c r="FK806" s="93"/>
      <c r="FL806" s="93"/>
    </row>
    <row r="807" spans="29:168" ht="12.75">
      <c r="AC807" s="210"/>
      <c r="AD807" s="210"/>
      <c r="AF807" s="210"/>
      <c r="AG807" s="210"/>
      <c r="AH807" s="210"/>
      <c r="AI807" s="210"/>
      <c r="AJ807" s="210"/>
      <c r="AK807" s="210"/>
      <c r="AQ807" s="213"/>
      <c r="AR807" s="213"/>
      <c r="AS807" s="213"/>
      <c r="AT807" s="213"/>
      <c r="AU807" s="213"/>
      <c r="AV807" s="213"/>
      <c r="AW807" s="213"/>
      <c r="AX807" s="213"/>
      <c r="AY807" s="213"/>
      <c r="AZ807" s="213"/>
      <c r="BA807" s="213"/>
      <c r="BB807" s="213"/>
      <c r="BC807" s="213"/>
      <c r="BD807" s="214"/>
      <c r="BE807" s="214"/>
      <c r="BF807" s="214"/>
      <c r="BG807" s="214"/>
      <c r="BH807" s="214"/>
      <c r="BI807" s="214"/>
      <c r="BJ807" s="180"/>
      <c r="BK807" s="180"/>
      <c r="BL807" s="180"/>
      <c r="BM807" s="180"/>
      <c r="BN807" s="180"/>
      <c r="BO807" s="180"/>
      <c r="BP807" s="180"/>
      <c r="BQ807" s="180"/>
      <c r="BR807" s="180"/>
      <c r="BS807" s="180"/>
      <c r="BT807" s="180"/>
      <c r="BU807" s="180"/>
      <c r="BV807" s="180"/>
      <c r="BW807" s="180"/>
      <c r="BX807" s="180"/>
      <c r="BY807" s="180"/>
      <c r="EW807" s="93"/>
      <c r="EX807" s="93"/>
      <c r="EY807" s="93"/>
      <c r="EZ807" s="93"/>
      <c r="FA807" s="93"/>
      <c r="FB807" s="93"/>
      <c r="FC807" s="93"/>
      <c r="FD807" s="93"/>
      <c r="FE807" s="93"/>
      <c r="FF807" s="93"/>
      <c r="FG807" s="93"/>
      <c r="FH807" s="93"/>
      <c r="FI807" s="93"/>
      <c r="FJ807" s="93"/>
      <c r="FK807" s="93"/>
      <c r="FL807" s="93"/>
    </row>
    <row r="808" spans="29:168" ht="12.75">
      <c r="AC808" s="210"/>
      <c r="AD808" s="210"/>
      <c r="AF808" s="210"/>
      <c r="AG808" s="210"/>
      <c r="AH808" s="210"/>
      <c r="AI808" s="210"/>
      <c r="AJ808" s="210"/>
      <c r="AK808" s="210"/>
      <c r="AQ808" s="213"/>
      <c r="AR808" s="213"/>
      <c r="AS808" s="213"/>
      <c r="AT808" s="213"/>
      <c r="AU808" s="213"/>
      <c r="AV808" s="213"/>
      <c r="AW808" s="213"/>
      <c r="AX808" s="213"/>
      <c r="AY808" s="213"/>
      <c r="AZ808" s="213"/>
      <c r="BA808" s="213"/>
      <c r="BB808" s="213"/>
      <c r="BC808" s="213"/>
      <c r="BD808" s="214"/>
      <c r="BE808" s="214"/>
      <c r="BF808" s="214"/>
      <c r="BG808" s="214"/>
      <c r="BH808" s="214"/>
      <c r="BI808" s="214"/>
      <c r="BJ808" s="180"/>
      <c r="BK808" s="180"/>
      <c r="BL808" s="180"/>
      <c r="BM808" s="180"/>
      <c r="BN808" s="180"/>
      <c r="BO808" s="180"/>
      <c r="BP808" s="180"/>
      <c r="BQ808" s="180"/>
      <c r="BR808" s="180"/>
      <c r="BS808" s="180"/>
      <c r="BT808" s="180"/>
      <c r="BU808" s="180"/>
      <c r="BV808" s="180"/>
      <c r="BW808" s="180"/>
      <c r="BX808" s="180"/>
      <c r="BY808" s="180"/>
      <c r="EW808" s="93"/>
      <c r="EX808" s="93"/>
      <c r="EY808" s="93"/>
      <c r="EZ808" s="93"/>
      <c r="FA808" s="93"/>
      <c r="FB808" s="93"/>
      <c r="FC808" s="93"/>
      <c r="FD808" s="93"/>
      <c r="FE808" s="93"/>
      <c r="FF808" s="93"/>
      <c r="FG808" s="93"/>
      <c r="FH808" s="93"/>
      <c r="FI808" s="93"/>
      <c r="FJ808" s="93"/>
      <c r="FK808" s="93"/>
      <c r="FL808" s="93"/>
    </row>
    <row r="809" spans="29:168" ht="12.75">
      <c r="AC809" s="210"/>
      <c r="AD809" s="210"/>
      <c r="AF809" s="210"/>
      <c r="AG809" s="210"/>
      <c r="AH809" s="210"/>
      <c r="AI809" s="210"/>
      <c r="AJ809" s="210"/>
      <c r="AK809" s="210"/>
      <c r="AQ809" s="213"/>
      <c r="AR809" s="213"/>
      <c r="AS809" s="213"/>
      <c r="AT809" s="213"/>
      <c r="AU809" s="213"/>
      <c r="AV809" s="213"/>
      <c r="AW809" s="213"/>
      <c r="AX809" s="213"/>
      <c r="AY809" s="213"/>
      <c r="AZ809" s="213"/>
      <c r="BA809" s="213"/>
      <c r="BB809" s="213"/>
      <c r="BC809" s="213"/>
      <c r="BD809" s="214"/>
      <c r="BE809" s="214"/>
      <c r="BF809" s="214"/>
      <c r="BG809" s="214"/>
      <c r="BH809" s="214"/>
      <c r="BI809" s="214"/>
      <c r="BJ809" s="180"/>
      <c r="BK809" s="180"/>
      <c r="BL809" s="180"/>
      <c r="BM809" s="180"/>
      <c r="BN809" s="180"/>
      <c r="BO809" s="180"/>
      <c r="BP809" s="180"/>
      <c r="BQ809" s="180"/>
      <c r="BR809" s="180"/>
      <c r="BS809" s="180"/>
      <c r="BT809" s="180"/>
      <c r="BU809" s="180"/>
      <c r="BV809" s="180"/>
      <c r="BW809" s="180"/>
      <c r="BX809" s="180"/>
      <c r="BY809" s="180"/>
      <c r="EW809" s="93"/>
      <c r="EX809" s="93"/>
      <c r="EY809" s="93"/>
      <c r="EZ809" s="93"/>
      <c r="FA809" s="93"/>
      <c r="FB809" s="93"/>
      <c r="FC809" s="93"/>
      <c r="FD809" s="93"/>
      <c r="FE809" s="93"/>
      <c r="FF809" s="93"/>
      <c r="FG809" s="93"/>
      <c r="FH809" s="93"/>
      <c r="FI809" s="93"/>
      <c r="FJ809" s="93"/>
      <c r="FK809" s="93"/>
      <c r="FL809" s="93"/>
    </row>
    <row r="810" spans="26:168" ht="12.75">
      <c r="Z810" s="210"/>
      <c r="AC810" s="210"/>
      <c r="AD810" s="210"/>
      <c r="AF810" s="210"/>
      <c r="AG810" s="210"/>
      <c r="AH810" s="210"/>
      <c r="AI810" s="210"/>
      <c r="AJ810" s="210"/>
      <c r="AK810" s="210"/>
      <c r="AQ810" s="213"/>
      <c r="AR810" s="213"/>
      <c r="AS810" s="213"/>
      <c r="AT810" s="213"/>
      <c r="AU810" s="213"/>
      <c r="AV810" s="213"/>
      <c r="AW810" s="213"/>
      <c r="AX810" s="213"/>
      <c r="AY810" s="213"/>
      <c r="AZ810" s="213"/>
      <c r="BA810" s="213"/>
      <c r="BB810" s="213"/>
      <c r="BC810" s="213"/>
      <c r="BD810" s="214"/>
      <c r="BE810" s="214"/>
      <c r="BF810" s="214"/>
      <c r="BG810" s="214"/>
      <c r="BH810" s="214"/>
      <c r="BI810" s="214"/>
      <c r="BJ810" s="180"/>
      <c r="BK810" s="180"/>
      <c r="BL810" s="180"/>
      <c r="BM810" s="180"/>
      <c r="BN810" s="180"/>
      <c r="BO810" s="180"/>
      <c r="BP810" s="180"/>
      <c r="BQ810" s="180"/>
      <c r="BR810" s="180"/>
      <c r="BS810" s="180"/>
      <c r="BT810" s="180"/>
      <c r="BU810" s="180"/>
      <c r="BV810" s="180"/>
      <c r="BW810" s="180"/>
      <c r="BX810" s="180"/>
      <c r="BY810" s="180"/>
      <c r="EW810" s="93"/>
      <c r="EX810" s="93"/>
      <c r="EY810" s="93"/>
      <c r="EZ810" s="93"/>
      <c r="FA810" s="93"/>
      <c r="FB810" s="93"/>
      <c r="FC810" s="93"/>
      <c r="FD810" s="93"/>
      <c r="FE810" s="93"/>
      <c r="FF810" s="93"/>
      <c r="FG810" s="93"/>
      <c r="FH810" s="93"/>
      <c r="FI810" s="93"/>
      <c r="FJ810" s="93"/>
      <c r="FK810" s="93"/>
      <c r="FL810" s="93"/>
    </row>
    <row r="811" spans="26:168" ht="12.75">
      <c r="Z811" s="210"/>
      <c r="AC811" s="210"/>
      <c r="AD811" s="210"/>
      <c r="AF811" s="210"/>
      <c r="AG811" s="210"/>
      <c r="AH811" s="210"/>
      <c r="AI811" s="210"/>
      <c r="AJ811" s="210"/>
      <c r="AK811" s="210"/>
      <c r="AQ811" s="213"/>
      <c r="AR811" s="213"/>
      <c r="AS811" s="213"/>
      <c r="AT811" s="213"/>
      <c r="AU811" s="213"/>
      <c r="AV811" s="213"/>
      <c r="AW811" s="213"/>
      <c r="AX811" s="213"/>
      <c r="AY811" s="213"/>
      <c r="AZ811" s="213"/>
      <c r="BA811" s="213"/>
      <c r="BB811" s="213"/>
      <c r="BC811" s="213"/>
      <c r="BD811" s="214"/>
      <c r="BE811" s="214"/>
      <c r="BF811" s="214"/>
      <c r="BG811" s="214"/>
      <c r="BH811" s="214"/>
      <c r="BI811" s="214"/>
      <c r="BJ811" s="180"/>
      <c r="BK811" s="180"/>
      <c r="BL811" s="180"/>
      <c r="BM811" s="180"/>
      <c r="BN811" s="180"/>
      <c r="BO811" s="180"/>
      <c r="BP811" s="180"/>
      <c r="BQ811" s="180"/>
      <c r="BR811" s="180"/>
      <c r="BS811" s="180"/>
      <c r="BT811" s="180"/>
      <c r="BU811" s="180"/>
      <c r="BV811" s="180"/>
      <c r="BW811" s="180"/>
      <c r="BX811" s="180"/>
      <c r="BY811" s="180"/>
      <c r="EW811" s="93"/>
      <c r="EX811" s="93"/>
      <c r="EY811" s="93"/>
      <c r="EZ811" s="93"/>
      <c r="FA811" s="93"/>
      <c r="FB811" s="93"/>
      <c r="FC811" s="93"/>
      <c r="FD811" s="93"/>
      <c r="FE811" s="93"/>
      <c r="FF811" s="93"/>
      <c r="FG811" s="93"/>
      <c r="FH811" s="93"/>
      <c r="FI811" s="93"/>
      <c r="FJ811" s="93"/>
      <c r="FK811" s="93"/>
      <c r="FL811" s="93"/>
    </row>
    <row r="812" spans="26:168" ht="12.75">
      <c r="Z812" s="210"/>
      <c r="AC812" s="210"/>
      <c r="AD812" s="210"/>
      <c r="AF812" s="210"/>
      <c r="AG812" s="210"/>
      <c r="AH812" s="210"/>
      <c r="AI812" s="210"/>
      <c r="AJ812" s="210"/>
      <c r="AK812" s="210"/>
      <c r="AQ812" s="213"/>
      <c r="AR812" s="213"/>
      <c r="AS812" s="213"/>
      <c r="AT812" s="213"/>
      <c r="AU812" s="213"/>
      <c r="AV812" s="213"/>
      <c r="AW812" s="213"/>
      <c r="AX812" s="213"/>
      <c r="AY812" s="213"/>
      <c r="AZ812" s="213"/>
      <c r="BA812" s="213"/>
      <c r="BB812" s="213"/>
      <c r="BC812" s="213"/>
      <c r="BD812" s="214"/>
      <c r="BE812" s="214"/>
      <c r="BF812" s="214"/>
      <c r="BG812" s="214"/>
      <c r="BH812" s="214"/>
      <c r="BI812" s="214"/>
      <c r="BJ812" s="180"/>
      <c r="BK812" s="180"/>
      <c r="BL812" s="180"/>
      <c r="BM812" s="180"/>
      <c r="BN812" s="180"/>
      <c r="BO812" s="180"/>
      <c r="BP812" s="180"/>
      <c r="BQ812" s="180"/>
      <c r="BR812" s="180"/>
      <c r="BS812" s="180"/>
      <c r="BT812" s="180"/>
      <c r="BU812" s="180"/>
      <c r="BV812" s="180"/>
      <c r="BW812" s="180"/>
      <c r="BX812" s="180"/>
      <c r="BY812" s="180"/>
      <c r="EW812" s="93"/>
      <c r="EX812" s="93"/>
      <c r="EY812" s="93"/>
      <c r="EZ812" s="93"/>
      <c r="FA812" s="93"/>
      <c r="FB812" s="93"/>
      <c r="FC812" s="93"/>
      <c r="FD812" s="93"/>
      <c r="FE812" s="93"/>
      <c r="FF812" s="93"/>
      <c r="FG812" s="93"/>
      <c r="FH812" s="93"/>
      <c r="FI812" s="93"/>
      <c r="FJ812" s="93"/>
      <c r="FK812" s="93"/>
      <c r="FL812" s="93"/>
    </row>
    <row r="813" spans="26:168" ht="12.75">
      <c r="Z813" s="210"/>
      <c r="AC813" s="210"/>
      <c r="AD813" s="210"/>
      <c r="AF813" s="210"/>
      <c r="AG813" s="210"/>
      <c r="AH813" s="210"/>
      <c r="AI813" s="210"/>
      <c r="AJ813" s="210"/>
      <c r="AK813" s="210"/>
      <c r="AQ813" s="213"/>
      <c r="AR813" s="213"/>
      <c r="AS813" s="213"/>
      <c r="AT813" s="213"/>
      <c r="AU813" s="213"/>
      <c r="AV813" s="213"/>
      <c r="AW813" s="213"/>
      <c r="AX813" s="213"/>
      <c r="AY813" s="213"/>
      <c r="AZ813" s="213"/>
      <c r="BA813" s="213"/>
      <c r="BB813" s="213"/>
      <c r="BC813" s="213"/>
      <c r="BD813" s="214"/>
      <c r="BE813" s="214"/>
      <c r="BF813" s="214"/>
      <c r="BG813" s="214"/>
      <c r="BH813" s="214"/>
      <c r="BI813" s="214"/>
      <c r="BJ813" s="180"/>
      <c r="BK813" s="180"/>
      <c r="BL813" s="180"/>
      <c r="BM813" s="180"/>
      <c r="BN813" s="180"/>
      <c r="BO813" s="180"/>
      <c r="BP813" s="180"/>
      <c r="BQ813" s="180"/>
      <c r="BR813" s="180"/>
      <c r="BS813" s="180"/>
      <c r="BT813" s="180"/>
      <c r="BU813" s="180"/>
      <c r="BV813" s="180"/>
      <c r="BW813" s="180"/>
      <c r="BX813" s="180"/>
      <c r="BY813" s="180"/>
      <c r="EW813" s="93"/>
      <c r="EX813" s="93"/>
      <c r="EY813" s="93"/>
      <c r="EZ813" s="93"/>
      <c r="FA813" s="93"/>
      <c r="FB813" s="93"/>
      <c r="FC813" s="93"/>
      <c r="FD813" s="93"/>
      <c r="FE813" s="93"/>
      <c r="FF813" s="93"/>
      <c r="FG813" s="93"/>
      <c r="FH813" s="93"/>
      <c r="FI813" s="93"/>
      <c r="FJ813" s="93"/>
      <c r="FK813" s="93"/>
      <c r="FL813" s="93"/>
    </row>
    <row r="814" spans="26:168" ht="12.75">
      <c r="Z814" s="210"/>
      <c r="AC814" s="210"/>
      <c r="AD814" s="210"/>
      <c r="AF814" s="210"/>
      <c r="AG814" s="210"/>
      <c r="AH814" s="210"/>
      <c r="AI814" s="210"/>
      <c r="AJ814" s="210"/>
      <c r="AK814" s="210"/>
      <c r="AQ814" s="213"/>
      <c r="AR814" s="213"/>
      <c r="AS814" s="213"/>
      <c r="AT814" s="213"/>
      <c r="AU814" s="213"/>
      <c r="AV814" s="213"/>
      <c r="AW814" s="213"/>
      <c r="AX814" s="213"/>
      <c r="AY814" s="213"/>
      <c r="AZ814" s="213"/>
      <c r="BA814" s="213"/>
      <c r="BB814" s="213"/>
      <c r="BC814" s="213"/>
      <c r="BD814" s="214"/>
      <c r="BE814" s="214"/>
      <c r="BF814" s="214"/>
      <c r="BG814" s="214"/>
      <c r="BH814" s="214"/>
      <c r="BI814" s="214"/>
      <c r="BJ814" s="180"/>
      <c r="BK814" s="180"/>
      <c r="BL814" s="180"/>
      <c r="BM814" s="180"/>
      <c r="BN814" s="180"/>
      <c r="BO814" s="180"/>
      <c r="BP814" s="180"/>
      <c r="BQ814" s="180"/>
      <c r="BR814" s="180"/>
      <c r="BS814" s="180"/>
      <c r="BT814" s="180"/>
      <c r="BU814" s="180"/>
      <c r="BV814" s="180"/>
      <c r="BW814" s="180"/>
      <c r="BX814" s="180"/>
      <c r="BY814" s="180"/>
      <c r="EW814" s="93"/>
      <c r="EX814" s="93"/>
      <c r="EY814" s="93"/>
      <c r="EZ814" s="93"/>
      <c r="FA814" s="93"/>
      <c r="FB814" s="93"/>
      <c r="FC814" s="93"/>
      <c r="FD814" s="93"/>
      <c r="FE814" s="93"/>
      <c r="FF814" s="93"/>
      <c r="FG814" s="93"/>
      <c r="FH814" s="93"/>
      <c r="FI814" s="93"/>
      <c r="FJ814" s="93"/>
      <c r="FK814" s="93"/>
      <c r="FL814" s="93"/>
    </row>
    <row r="815" spans="26:168" ht="12.75">
      <c r="Z815" s="210"/>
      <c r="AC815" s="210"/>
      <c r="AD815" s="210"/>
      <c r="AF815" s="210"/>
      <c r="AG815" s="210"/>
      <c r="AH815" s="210"/>
      <c r="AI815" s="210"/>
      <c r="AJ815" s="210"/>
      <c r="AK815" s="210"/>
      <c r="AQ815" s="213"/>
      <c r="AR815" s="213"/>
      <c r="AS815" s="213"/>
      <c r="AT815" s="213"/>
      <c r="AU815" s="213"/>
      <c r="AV815" s="213"/>
      <c r="AW815" s="213"/>
      <c r="AX815" s="213"/>
      <c r="AY815" s="213"/>
      <c r="AZ815" s="213"/>
      <c r="BA815" s="213"/>
      <c r="BB815" s="213"/>
      <c r="BC815" s="213"/>
      <c r="BD815" s="214"/>
      <c r="BE815" s="214"/>
      <c r="BF815" s="214"/>
      <c r="BG815" s="214"/>
      <c r="BH815" s="214"/>
      <c r="BI815" s="214"/>
      <c r="BJ815" s="180"/>
      <c r="BK815" s="180"/>
      <c r="BL815" s="180"/>
      <c r="BM815" s="180"/>
      <c r="BN815" s="180"/>
      <c r="BO815" s="180"/>
      <c r="BP815" s="180"/>
      <c r="BQ815" s="180"/>
      <c r="BR815" s="180"/>
      <c r="BS815" s="180"/>
      <c r="BT815" s="180"/>
      <c r="BU815" s="180"/>
      <c r="BV815" s="180"/>
      <c r="BW815" s="180"/>
      <c r="BX815" s="180"/>
      <c r="BY815" s="180"/>
      <c r="EW815" s="93"/>
      <c r="EX815" s="93"/>
      <c r="EY815" s="93"/>
      <c r="EZ815" s="93"/>
      <c r="FA815" s="93"/>
      <c r="FB815" s="93"/>
      <c r="FC815" s="93"/>
      <c r="FD815" s="93"/>
      <c r="FE815" s="93"/>
      <c r="FF815" s="93"/>
      <c r="FG815" s="93"/>
      <c r="FH815" s="93"/>
      <c r="FI815" s="93"/>
      <c r="FJ815" s="93"/>
      <c r="FK815" s="93"/>
      <c r="FL815" s="93"/>
    </row>
    <row r="816" spans="26:168" ht="12.75">
      <c r="Z816" s="210"/>
      <c r="AC816" s="210"/>
      <c r="AD816" s="210"/>
      <c r="AF816" s="210"/>
      <c r="AG816" s="210"/>
      <c r="AH816" s="210"/>
      <c r="AI816" s="210"/>
      <c r="AJ816" s="210"/>
      <c r="AK816" s="210"/>
      <c r="AQ816" s="213"/>
      <c r="AR816" s="213"/>
      <c r="AS816" s="213"/>
      <c r="AT816" s="213"/>
      <c r="AU816" s="213"/>
      <c r="AV816" s="213"/>
      <c r="AW816" s="213"/>
      <c r="AX816" s="213"/>
      <c r="AY816" s="213"/>
      <c r="AZ816" s="213"/>
      <c r="BA816" s="213"/>
      <c r="BB816" s="213"/>
      <c r="BC816" s="213"/>
      <c r="BD816" s="214"/>
      <c r="BE816" s="214"/>
      <c r="BF816" s="214"/>
      <c r="BG816" s="214"/>
      <c r="BH816" s="214"/>
      <c r="BI816" s="214"/>
      <c r="BJ816" s="180"/>
      <c r="BK816" s="180"/>
      <c r="BL816" s="180"/>
      <c r="BM816" s="180"/>
      <c r="BN816" s="180"/>
      <c r="BO816" s="180"/>
      <c r="BP816" s="180"/>
      <c r="BQ816" s="180"/>
      <c r="BR816" s="180"/>
      <c r="BS816" s="180"/>
      <c r="BT816" s="180"/>
      <c r="BU816" s="180"/>
      <c r="BV816" s="180"/>
      <c r="BW816" s="180"/>
      <c r="BX816" s="180"/>
      <c r="BY816" s="180"/>
      <c r="EW816" s="93"/>
      <c r="EX816" s="93"/>
      <c r="EY816" s="93"/>
      <c r="EZ816" s="93"/>
      <c r="FA816" s="93"/>
      <c r="FB816" s="93"/>
      <c r="FC816" s="93"/>
      <c r="FD816" s="93"/>
      <c r="FE816" s="93"/>
      <c r="FF816" s="93"/>
      <c r="FG816" s="93"/>
      <c r="FH816" s="93"/>
      <c r="FI816" s="93"/>
      <c r="FJ816" s="93"/>
      <c r="FK816" s="93"/>
      <c r="FL816" s="93"/>
    </row>
    <row r="817" spans="26:168" ht="12.75">
      <c r="Z817" s="210"/>
      <c r="AC817" s="210"/>
      <c r="AD817" s="210"/>
      <c r="AF817" s="210"/>
      <c r="AG817" s="210"/>
      <c r="AH817" s="210"/>
      <c r="AI817" s="210"/>
      <c r="AJ817" s="210"/>
      <c r="AK817" s="210"/>
      <c r="AQ817" s="213"/>
      <c r="AR817" s="213"/>
      <c r="AS817" s="213"/>
      <c r="AT817" s="213"/>
      <c r="AU817" s="213"/>
      <c r="AV817" s="213"/>
      <c r="AW817" s="213"/>
      <c r="AX817" s="213"/>
      <c r="AY817" s="213"/>
      <c r="AZ817" s="213"/>
      <c r="BA817" s="213"/>
      <c r="BB817" s="213"/>
      <c r="BC817" s="213"/>
      <c r="BD817" s="214"/>
      <c r="BE817" s="214"/>
      <c r="BF817" s="214"/>
      <c r="BG817" s="214"/>
      <c r="BH817" s="214"/>
      <c r="BI817" s="214"/>
      <c r="BJ817" s="180"/>
      <c r="BK817" s="180"/>
      <c r="BL817" s="180"/>
      <c r="BM817" s="180"/>
      <c r="BN817" s="180"/>
      <c r="BO817" s="180"/>
      <c r="BP817" s="180"/>
      <c r="BQ817" s="180"/>
      <c r="BR817" s="180"/>
      <c r="BS817" s="180"/>
      <c r="BT817" s="180"/>
      <c r="BU817" s="180"/>
      <c r="BV817" s="180"/>
      <c r="BW817" s="180"/>
      <c r="BX817" s="180"/>
      <c r="BY817" s="180"/>
      <c r="EW817" s="93"/>
      <c r="EX817" s="93"/>
      <c r="EY817" s="93"/>
      <c r="EZ817" s="93"/>
      <c r="FA817" s="93"/>
      <c r="FB817" s="93"/>
      <c r="FC817" s="93"/>
      <c r="FD817" s="93"/>
      <c r="FE817" s="93"/>
      <c r="FF817" s="93"/>
      <c r="FG817" s="93"/>
      <c r="FH817" s="93"/>
      <c r="FI817" s="93"/>
      <c r="FJ817" s="93"/>
      <c r="FK817" s="93"/>
      <c r="FL817" s="93"/>
    </row>
    <row r="818" spans="26:168" ht="12.75">
      <c r="Z818" s="210"/>
      <c r="AA818" s="210"/>
      <c r="AB818" s="210"/>
      <c r="AC818" s="210"/>
      <c r="AD818" s="210"/>
      <c r="AF818" s="210"/>
      <c r="AG818" s="210"/>
      <c r="AH818" s="210"/>
      <c r="AI818" s="210"/>
      <c r="AJ818" s="210"/>
      <c r="AK818" s="210"/>
      <c r="AM818" s="213"/>
      <c r="AN818" s="213"/>
      <c r="AO818" s="213"/>
      <c r="AP818" s="213"/>
      <c r="AQ818" s="213"/>
      <c r="AR818" s="213"/>
      <c r="AS818" s="213"/>
      <c r="AT818" s="213"/>
      <c r="AU818" s="213"/>
      <c r="AV818" s="213"/>
      <c r="AW818" s="213"/>
      <c r="AX818" s="213"/>
      <c r="AY818" s="213"/>
      <c r="AZ818" s="213"/>
      <c r="BA818" s="213"/>
      <c r="BB818" s="213"/>
      <c r="BC818" s="213"/>
      <c r="BD818" s="214"/>
      <c r="BE818" s="214"/>
      <c r="BF818" s="214"/>
      <c r="BG818" s="214"/>
      <c r="BH818" s="214"/>
      <c r="BI818" s="214"/>
      <c r="BJ818" s="180"/>
      <c r="BK818" s="180"/>
      <c r="BL818" s="180"/>
      <c r="BM818" s="180"/>
      <c r="BN818" s="180"/>
      <c r="BO818" s="180"/>
      <c r="BP818" s="180"/>
      <c r="BQ818" s="180"/>
      <c r="BR818" s="180"/>
      <c r="BS818" s="180"/>
      <c r="BT818" s="180"/>
      <c r="BU818" s="180"/>
      <c r="BV818" s="180"/>
      <c r="BW818" s="180"/>
      <c r="BX818" s="180"/>
      <c r="BY818" s="180"/>
      <c r="EW818" s="93"/>
      <c r="EX818" s="93"/>
      <c r="EY818" s="93"/>
      <c r="EZ818" s="93"/>
      <c r="FA818" s="93"/>
      <c r="FB818" s="93"/>
      <c r="FC818" s="93"/>
      <c r="FD818" s="93"/>
      <c r="FE818" s="93"/>
      <c r="FF818" s="93"/>
      <c r="FG818" s="93"/>
      <c r="FH818" s="93"/>
      <c r="FI818" s="93"/>
      <c r="FJ818" s="93"/>
      <c r="FK818" s="93"/>
      <c r="FL818" s="93"/>
    </row>
    <row r="819" spans="26:168" ht="12.75">
      <c r="Z819" s="210"/>
      <c r="AA819" s="210"/>
      <c r="AB819" s="210"/>
      <c r="AC819" s="210"/>
      <c r="AD819" s="210"/>
      <c r="AF819" s="210"/>
      <c r="AG819" s="210"/>
      <c r="AH819" s="210"/>
      <c r="AI819" s="210"/>
      <c r="AJ819" s="210"/>
      <c r="AK819" s="210"/>
      <c r="AM819" s="213"/>
      <c r="AN819" s="213"/>
      <c r="AO819" s="213"/>
      <c r="AP819" s="213"/>
      <c r="AQ819" s="213"/>
      <c r="AR819" s="213"/>
      <c r="AS819" s="213"/>
      <c r="AT819" s="213"/>
      <c r="AU819" s="213"/>
      <c r="AV819" s="213"/>
      <c r="AW819" s="213"/>
      <c r="AX819" s="213"/>
      <c r="AY819" s="213"/>
      <c r="AZ819" s="213"/>
      <c r="BA819" s="213"/>
      <c r="BB819" s="213"/>
      <c r="BC819" s="213"/>
      <c r="BD819" s="214"/>
      <c r="BE819" s="214"/>
      <c r="BF819" s="214"/>
      <c r="BG819" s="214"/>
      <c r="BH819" s="214"/>
      <c r="BI819" s="214"/>
      <c r="BJ819" s="180"/>
      <c r="BK819" s="180"/>
      <c r="BL819" s="180"/>
      <c r="BM819" s="180"/>
      <c r="BN819" s="180"/>
      <c r="BO819" s="180"/>
      <c r="BP819" s="180"/>
      <c r="BQ819" s="180"/>
      <c r="BR819" s="180"/>
      <c r="BS819" s="180"/>
      <c r="BT819" s="180"/>
      <c r="BU819" s="180"/>
      <c r="BV819" s="180"/>
      <c r="BW819" s="180"/>
      <c r="BX819" s="180"/>
      <c r="BY819" s="180"/>
      <c r="EW819" s="93"/>
      <c r="EX819" s="93"/>
      <c r="EY819" s="93"/>
      <c r="EZ819" s="93"/>
      <c r="FA819" s="93"/>
      <c r="FB819" s="93"/>
      <c r="FC819" s="93"/>
      <c r="FD819" s="93"/>
      <c r="FE819" s="93"/>
      <c r="FF819" s="93"/>
      <c r="FG819" s="93"/>
      <c r="FH819" s="93"/>
      <c r="FI819" s="93"/>
      <c r="FJ819" s="93"/>
      <c r="FK819" s="93"/>
      <c r="FL819" s="93"/>
    </row>
    <row r="820" spans="26:168" ht="12.75">
      <c r="Z820" s="210"/>
      <c r="AA820" s="210"/>
      <c r="AB820" s="210"/>
      <c r="AC820" s="210"/>
      <c r="AD820" s="210"/>
      <c r="AF820" s="210"/>
      <c r="AG820" s="210"/>
      <c r="AH820" s="210"/>
      <c r="AI820" s="210"/>
      <c r="AJ820" s="210"/>
      <c r="AK820" s="210"/>
      <c r="AM820" s="213"/>
      <c r="AN820" s="213"/>
      <c r="AO820" s="213"/>
      <c r="AP820" s="213"/>
      <c r="AQ820" s="213"/>
      <c r="AR820" s="213"/>
      <c r="AS820" s="213"/>
      <c r="AT820" s="213"/>
      <c r="AU820" s="213"/>
      <c r="AV820" s="213"/>
      <c r="AW820" s="213"/>
      <c r="AX820" s="213"/>
      <c r="AY820" s="213"/>
      <c r="AZ820" s="213"/>
      <c r="BA820" s="213"/>
      <c r="BB820" s="213"/>
      <c r="BC820" s="213"/>
      <c r="BD820" s="214"/>
      <c r="BE820" s="214"/>
      <c r="BF820" s="214"/>
      <c r="BG820" s="214"/>
      <c r="BH820" s="214"/>
      <c r="BI820" s="214"/>
      <c r="BJ820" s="180"/>
      <c r="BK820" s="180"/>
      <c r="BL820" s="180"/>
      <c r="BM820" s="180"/>
      <c r="BN820" s="180"/>
      <c r="BO820" s="180"/>
      <c r="BP820" s="180"/>
      <c r="BQ820" s="180"/>
      <c r="BR820" s="180"/>
      <c r="BS820" s="180"/>
      <c r="BT820" s="180"/>
      <c r="BU820" s="180"/>
      <c r="BV820" s="180"/>
      <c r="BW820" s="180"/>
      <c r="BX820" s="180"/>
      <c r="BY820" s="180"/>
      <c r="EW820" s="93"/>
      <c r="EX820" s="93"/>
      <c r="EY820" s="93"/>
      <c r="EZ820" s="93"/>
      <c r="FA820" s="93"/>
      <c r="FB820" s="93"/>
      <c r="FC820" s="93"/>
      <c r="FD820" s="93"/>
      <c r="FE820" s="93"/>
      <c r="FF820" s="93"/>
      <c r="FG820" s="93"/>
      <c r="FH820" s="93"/>
      <c r="FI820" s="93"/>
      <c r="FJ820" s="93"/>
      <c r="FK820" s="93"/>
      <c r="FL820" s="93"/>
    </row>
    <row r="821" spans="26:168" ht="12.75">
      <c r="Z821" s="210"/>
      <c r="AA821" s="210"/>
      <c r="AB821" s="210"/>
      <c r="AC821" s="210"/>
      <c r="AD821" s="210"/>
      <c r="AF821" s="210"/>
      <c r="AG821" s="210"/>
      <c r="AH821" s="210"/>
      <c r="AI821" s="210"/>
      <c r="AJ821" s="210"/>
      <c r="AK821" s="210"/>
      <c r="AM821" s="213"/>
      <c r="AN821" s="213"/>
      <c r="AO821" s="213"/>
      <c r="AP821" s="213"/>
      <c r="AQ821" s="213"/>
      <c r="AR821" s="213"/>
      <c r="AS821" s="213"/>
      <c r="AT821" s="213"/>
      <c r="AU821" s="213"/>
      <c r="AV821" s="213"/>
      <c r="AW821" s="213"/>
      <c r="AX821" s="213"/>
      <c r="AY821" s="213"/>
      <c r="AZ821" s="213"/>
      <c r="BA821" s="213"/>
      <c r="BB821" s="213"/>
      <c r="BC821" s="213"/>
      <c r="BD821" s="214"/>
      <c r="BE821" s="214"/>
      <c r="BF821" s="214"/>
      <c r="BG821" s="214"/>
      <c r="BH821" s="214"/>
      <c r="BI821" s="214"/>
      <c r="BJ821" s="180"/>
      <c r="BK821" s="180"/>
      <c r="BL821" s="180"/>
      <c r="BM821" s="180"/>
      <c r="BN821" s="180"/>
      <c r="BO821" s="180"/>
      <c r="BP821" s="180"/>
      <c r="BQ821" s="180"/>
      <c r="BR821" s="180"/>
      <c r="BS821" s="180"/>
      <c r="BT821" s="180"/>
      <c r="BU821" s="180"/>
      <c r="BV821" s="180"/>
      <c r="BW821" s="180"/>
      <c r="BX821" s="180"/>
      <c r="BY821" s="180"/>
      <c r="EW821" s="93"/>
      <c r="EX821" s="93"/>
      <c r="EY821" s="93"/>
      <c r="EZ821" s="93"/>
      <c r="FA821" s="93"/>
      <c r="FB821" s="93"/>
      <c r="FC821" s="93"/>
      <c r="FD821" s="93"/>
      <c r="FE821" s="93"/>
      <c r="FF821" s="93"/>
      <c r="FG821" s="93"/>
      <c r="FH821" s="93"/>
      <c r="FI821" s="93"/>
      <c r="FJ821" s="93"/>
      <c r="FK821" s="93"/>
      <c r="FL821" s="93"/>
    </row>
    <row r="822" spans="26:168" ht="12.75">
      <c r="Z822" s="210"/>
      <c r="AA822" s="210"/>
      <c r="AB822" s="210"/>
      <c r="AC822" s="210"/>
      <c r="AD822" s="210"/>
      <c r="AF822" s="210"/>
      <c r="AG822" s="210"/>
      <c r="AH822" s="210"/>
      <c r="AI822" s="210"/>
      <c r="AJ822" s="210"/>
      <c r="AK822" s="210"/>
      <c r="AM822" s="213"/>
      <c r="AN822" s="213"/>
      <c r="AO822" s="213"/>
      <c r="AP822" s="213"/>
      <c r="AQ822" s="213"/>
      <c r="AR822" s="213"/>
      <c r="AS822" s="213"/>
      <c r="AT822" s="213"/>
      <c r="AU822" s="213"/>
      <c r="AV822" s="213"/>
      <c r="AW822" s="213"/>
      <c r="AX822" s="213"/>
      <c r="AY822" s="213"/>
      <c r="AZ822" s="213"/>
      <c r="BA822" s="213"/>
      <c r="BB822" s="213"/>
      <c r="BC822" s="213"/>
      <c r="BD822" s="214"/>
      <c r="BE822" s="214"/>
      <c r="BF822" s="214"/>
      <c r="BG822" s="214"/>
      <c r="BH822" s="214"/>
      <c r="BI822" s="214"/>
      <c r="BJ822" s="180"/>
      <c r="BK822" s="180"/>
      <c r="BL822" s="180"/>
      <c r="BM822" s="180"/>
      <c r="BN822" s="180"/>
      <c r="BO822" s="180"/>
      <c r="BP822" s="180"/>
      <c r="BQ822" s="180"/>
      <c r="BR822" s="180"/>
      <c r="BS822" s="180"/>
      <c r="BT822" s="180"/>
      <c r="BU822" s="180"/>
      <c r="BV822" s="180"/>
      <c r="BW822" s="180"/>
      <c r="BX822" s="180"/>
      <c r="BY822" s="180"/>
      <c r="EW822" s="93"/>
      <c r="EX822" s="93"/>
      <c r="EY822" s="93"/>
      <c r="EZ822" s="93"/>
      <c r="FA822" s="93"/>
      <c r="FB822" s="93"/>
      <c r="FC822" s="93"/>
      <c r="FD822" s="93"/>
      <c r="FE822" s="93"/>
      <c r="FF822" s="93"/>
      <c r="FG822" s="93"/>
      <c r="FH822" s="93"/>
      <c r="FI822" s="93"/>
      <c r="FJ822" s="93"/>
      <c r="FK822" s="93"/>
      <c r="FL822" s="93"/>
    </row>
    <row r="823" spans="26:168" ht="12.75">
      <c r="Z823" s="210"/>
      <c r="AA823" s="210"/>
      <c r="AB823" s="210"/>
      <c r="AC823" s="210"/>
      <c r="AD823" s="210"/>
      <c r="AF823" s="210"/>
      <c r="AG823" s="210"/>
      <c r="AH823" s="210"/>
      <c r="AI823" s="210"/>
      <c r="AJ823" s="210"/>
      <c r="AK823" s="210"/>
      <c r="AM823" s="213"/>
      <c r="AN823" s="213"/>
      <c r="AO823" s="213"/>
      <c r="AP823" s="213"/>
      <c r="AQ823" s="213"/>
      <c r="AR823" s="213"/>
      <c r="AS823" s="213"/>
      <c r="AT823" s="213"/>
      <c r="AU823" s="213"/>
      <c r="AV823" s="213"/>
      <c r="AW823" s="213"/>
      <c r="AX823" s="213"/>
      <c r="AY823" s="213"/>
      <c r="AZ823" s="213"/>
      <c r="BA823" s="213"/>
      <c r="BB823" s="213"/>
      <c r="BC823" s="213"/>
      <c r="BD823" s="214"/>
      <c r="BE823" s="214"/>
      <c r="BF823" s="214"/>
      <c r="BG823" s="214"/>
      <c r="BH823" s="214"/>
      <c r="BI823" s="214"/>
      <c r="BJ823" s="180"/>
      <c r="BK823" s="180"/>
      <c r="BL823" s="180"/>
      <c r="BM823" s="180"/>
      <c r="BN823" s="180"/>
      <c r="BO823" s="180"/>
      <c r="BP823" s="180"/>
      <c r="BQ823" s="180"/>
      <c r="BR823" s="180"/>
      <c r="BS823" s="180"/>
      <c r="BT823" s="180"/>
      <c r="BU823" s="180"/>
      <c r="BV823" s="180"/>
      <c r="BW823" s="180"/>
      <c r="BX823" s="180"/>
      <c r="BY823" s="180"/>
      <c r="EW823" s="93"/>
      <c r="EX823" s="93"/>
      <c r="EY823" s="93"/>
      <c r="EZ823" s="93"/>
      <c r="FA823" s="93"/>
      <c r="FB823" s="93"/>
      <c r="FC823" s="93"/>
      <c r="FD823" s="93"/>
      <c r="FE823" s="93"/>
      <c r="FF823" s="93"/>
      <c r="FG823" s="93"/>
      <c r="FH823" s="93"/>
      <c r="FI823" s="93"/>
      <c r="FJ823" s="93"/>
      <c r="FK823" s="93"/>
      <c r="FL823" s="93"/>
    </row>
    <row r="824" spans="26:168" ht="12.75">
      <c r="Z824" s="210"/>
      <c r="AA824" s="210"/>
      <c r="AB824" s="210"/>
      <c r="AC824" s="210"/>
      <c r="AD824" s="210"/>
      <c r="AF824" s="210"/>
      <c r="AG824" s="210"/>
      <c r="AH824" s="210"/>
      <c r="AI824" s="210"/>
      <c r="AJ824" s="210"/>
      <c r="AK824" s="210"/>
      <c r="AM824" s="213"/>
      <c r="AN824" s="213"/>
      <c r="AO824" s="213"/>
      <c r="AP824" s="213"/>
      <c r="AQ824" s="213"/>
      <c r="AR824" s="213"/>
      <c r="AS824" s="213"/>
      <c r="AT824" s="213"/>
      <c r="AU824" s="213"/>
      <c r="AV824" s="213"/>
      <c r="AW824" s="213"/>
      <c r="AX824" s="213"/>
      <c r="AY824" s="213"/>
      <c r="AZ824" s="213"/>
      <c r="BA824" s="213"/>
      <c r="BB824" s="213"/>
      <c r="BC824" s="213"/>
      <c r="BD824" s="214"/>
      <c r="BE824" s="214"/>
      <c r="BF824" s="214"/>
      <c r="BG824" s="214"/>
      <c r="BH824" s="214"/>
      <c r="BI824" s="214"/>
      <c r="BJ824" s="180"/>
      <c r="BK824" s="180"/>
      <c r="BL824" s="180"/>
      <c r="BM824" s="180"/>
      <c r="BN824" s="180"/>
      <c r="BO824" s="180"/>
      <c r="BP824" s="180"/>
      <c r="BQ824" s="180"/>
      <c r="BR824" s="180"/>
      <c r="BS824" s="180"/>
      <c r="BT824" s="180"/>
      <c r="BU824" s="180"/>
      <c r="BV824" s="180"/>
      <c r="BW824" s="180"/>
      <c r="BX824" s="180"/>
      <c r="BY824" s="180"/>
      <c r="EW824" s="93"/>
      <c r="EX824" s="93"/>
      <c r="EY824" s="93"/>
      <c r="EZ824" s="93"/>
      <c r="FA824" s="93"/>
      <c r="FB824" s="93"/>
      <c r="FC824" s="93"/>
      <c r="FD824" s="93"/>
      <c r="FE824" s="93"/>
      <c r="FF824" s="93"/>
      <c r="FG824" s="93"/>
      <c r="FH824" s="93"/>
      <c r="FI824" s="93"/>
      <c r="FJ824" s="93"/>
      <c r="FK824" s="93"/>
      <c r="FL824" s="93"/>
    </row>
    <row r="825" spans="26:168" ht="12.75">
      <c r="Z825" s="210"/>
      <c r="AA825" s="210"/>
      <c r="AB825" s="210"/>
      <c r="AC825" s="210"/>
      <c r="AD825" s="210"/>
      <c r="AF825" s="210"/>
      <c r="AG825" s="210"/>
      <c r="AH825" s="210"/>
      <c r="AI825" s="210"/>
      <c r="AJ825" s="210"/>
      <c r="AK825" s="210"/>
      <c r="AM825" s="213"/>
      <c r="AN825" s="213"/>
      <c r="AO825" s="213"/>
      <c r="AP825" s="213"/>
      <c r="AQ825" s="213"/>
      <c r="AR825" s="213"/>
      <c r="AS825" s="213"/>
      <c r="AT825" s="213"/>
      <c r="AU825" s="213"/>
      <c r="AV825" s="213"/>
      <c r="AW825" s="213"/>
      <c r="AX825" s="213"/>
      <c r="AY825" s="213"/>
      <c r="AZ825" s="213"/>
      <c r="BA825" s="213"/>
      <c r="BB825" s="213"/>
      <c r="BC825" s="213"/>
      <c r="BD825" s="214"/>
      <c r="BE825" s="214"/>
      <c r="BF825" s="214"/>
      <c r="BG825" s="214"/>
      <c r="BH825" s="214"/>
      <c r="BI825" s="214"/>
      <c r="BJ825" s="180"/>
      <c r="BK825" s="180"/>
      <c r="BL825" s="180"/>
      <c r="BM825" s="180"/>
      <c r="BN825" s="180"/>
      <c r="BO825" s="180"/>
      <c r="BP825" s="180"/>
      <c r="BQ825" s="180"/>
      <c r="BR825" s="180"/>
      <c r="BS825" s="180"/>
      <c r="BT825" s="180"/>
      <c r="BU825" s="180"/>
      <c r="BV825" s="180"/>
      <c r="BW825" s="180"/>
      <c r="BX825" s="180"/>
      <c r="BY825" s="180"/>
      <c r="EW825" s="93"/>
      <c r="EX825" s="93"/>
      <c r="EY825" s="93"/>
      <c r="EZ825" s="93"/>
      <c r="FA825" s="93"/>
      <c r="FB825" s="93"/>
      <c r="FC825" s="93"/>
      <c r="FD825" s="93"/>
      <c r="FE825" s="93"/>
      <c r="FF825" s="93"/>
      <c r="FG825" s="93"/>
      <c r="FH825" s="93"/>
      <c r="FI825" s="93"/>
      <c r="FJ825" s="93"/>
      <c r="FK825" s="93"/>
      <c r="FL825" s="93"/>
    </row>
    <row r="826" spans="26:168" ht="12.75">
      <c r="Z826" s="210"/>
      <c r="AA826" s="210"/>
      <c r="AB826" s="210"/>
      <c r="AC826" s="210"/>
      <c r="AD826" s="210"/>
      <c r="AF826" s="210"/>
      <c r="AG826" s="210"/>
      <c r="AH826" s="210"/>
      <c r="AI826" s="210"/>
      <c r="AJ826" s="210"/>
      <c r="AK826" s="210"/>
      <c r="AM826" s="213"/>
      <c r="AN826" s="213"/>
      <c r="AO826" s="213"/>
      <c r="AP826" s="213"/>
      <c r="AQ826" s="213"/>
      <c r="AR826" s="213"/>
      <c r="AS826" s="213"/>
      <c r="AT826" s="213"/>
      <c r="AU826" s="213"/>
      <c r="AV826" s="213"/>
      <c r="AW826" s="213"/>
      <c r="AX826" s="213"/>
      <c r="AY826" s="213"/>
      <c r="AZ826" s="213"/>
      <c r="BA826" s="213"/>
      <c r="BB826" s="213"/>
      <c r="BC826" s="213"/>
      <c r="BD826" s="214"/>
      <c r="BE826" s="214"/>
      <c r="BF826" s="214"/>
      <c r="BG826" s="214"/>
      <c r="BH826" s="214"/>
      <c r="BI826" s="214"/>
      <c r="BJ826" s="180"/>
      <c r="BK826" s="180"/>
      <c r="BL826" s="180"/>
      <c r="BM826" s="180"/>
      <c r="BN826" s="180"/>
      <c r="BO826" s="180"/>
      <c r="BP826" s="180"/>
      <c r="BQ826" s="180"/>
      <c r="BR826" s="180"/>
      <c r="BS826" s="180"/>
      <c r="BT826" s="180"/>
      <c r="BU826" s="180"/>
      <c r="BV826" s="180"/>
      <c r="BW826" s="180"/>
      <c r="BX826" s="180"/>
      <c r="BY826" s="180"/>
      <c r="EW826" s="93"/>
      <c r="EX826" s="93"/>
      <c r="EY826" s="93"/>
      <c r="EZ826" s="93"/>
      <c r="FA826" s="93"/>
      <c r="FB826" s="93"/>
      <c r="FC826" s="93"/>
      <c r="FD826" s="93"/>
      <c r="FE826" s="93"/>
      <c r="FF826" s="93"/>
      <c r="FG826" s="93"/>
      <c r="FH826" s="93"/>
      <c r="FI826" s="93"/>
      <c r="FJ826" s="93"/>
      <c r="FK826" s="93"/>
      <c r="FL826" s="93"/>
    </row>
    <row r="827" spans="26:168" ht="12.75">
      <c r="Z827" s="210"/>
      <c r="AA827" s="210"/>
      <c r="AB827" s="210"/>
      <c r="AC827" s="210"/>
      <c r="AD827" s="210"/>
      <c r="AF827" s="210"/>
      <c r="AG827" s="210"/>
      <c r="AH827" s="210"/>
      <c r="AI827" s="210"/>
      <c r="AJ827" s="210"/>
      <c r="AK827" s="210"/>
      <c r="AM827" s="213"/>
      <c r="AN827" s="213"/>
      <c r="AO827" s="213"/>
      <c r="AP827" s="213"/>
      <c r="AQ827" s="213"/>
      <c r="AR827" s="213"/>
      <c r="AS827" s="213"/>
      <c r="AT827" s="213"/>
      <c r="AU827" s="213"/>
      <c r="AV827" s="213"/>
      <c r="AW827" s="213"/>
      <c r="AX827" s="213"/>
      <c r="AY827" s="213"/>
      <c r="AZ827" s="213"/>
      <c r="BA827" s="213"/>
      <c r="BB827" s="213"/>
      <c r="BC827" s="213"/>
      <c r="BD827" s="214"/>
      <c r="BE827" s="214"/>
      <c r="BF827" s="214"/>
      <c r="BG827" s="214"/>
      <c r="BH827" s="214"/>
      <c r="BI827" s="214"/>
      <c r="BJ827" s="180"/>
      <c r="BK827" s="180"/>
      <c r="BL827" s="180"/>
      <c r="BM827" s="180"/>
      <c r="BN827" s="180"/>
      <c r="BO827" s="180"/>
      <c r="BP827" s="180"/>
      <c r="BQ827" s="180"/>
      <c r="BR827" s="180"/>
      <c r="BS827" s="180"/>
      <c r="BT827" s="180"/>
      <c r="BU827" s="180"/>
      <c r="BV827" s="180"/>
      <c r="BW827" s="180"/>
      <c r="BX827" s="180"/>
      <c r="BY827" s="180"/>
      <c r="EW827" s="93"/>
      <c r="EX827" s="93"/>
      <c r="EY827" s="93"/>
      <c r="EZ827" s="93"/>
      <c r="FA827" s="93"/>
      <c r="FB827" s="93"/>
      <c r="FC827" s="93"/>
      <c r="FD827" s="93"/>
      <c r="FE827" s="93"/>
      <c r="FF827" s="93"/>
      <c r="FG827" s="93"/>
      <c r="FH827" s="93"/>
      <c r="FI827" s="93"/>
      <c r="FJ827" s="93"/>
      <c r="FK827" s="93"/>
      <c r="FL827" s="93"/>
    </row>
    <row r="828" spans="26:168" ht="12.75">
      <c r="Z828" s="210"/>
      <c r="AA828" s="210"/>
      <c r="AB828" s="210"/>
      <c r="AC828" s="210"/>
      <c r="AD828" s="210"/>
      <c r="AF828" s="210"/>
      <c r="AG828" s="210"/>
      <c r="AH828" s="210"/>
      <c r="AI828" s="210"/>
      <c r="AJ828" s="210"/>
      <c r="AK828" s="210"/>
      <c r="AM828" s="213"/>
      <c r="AN828" s="213"/>
      <c r="AO828" s="213"/>
      <c r="AP828" s="213"/>
      <c r="AQ828" s="213"/>
      <c r="AR828" s="213"/>
      <c r="AS828" s="213"/>
      <c r="AT828" s="213"/>
      <c r="AU828" s="213"/>
      <c r="AV828" s="213"/>
      <c r="AW828" s="213"/>
      <c r="AX828" s="213"/>
      <c r="AY828" s="213"/>
      <c r="AZ828" s="213"/>
      <c r="BA828" s="213"/>
      <c r="BB828" s="213"/>
      <c r="BC828" s="213"/>
      <c r="BD828" s="214"/>
      <c r="BE828" s="214"/>
      <c r="BF828" s="214"/>
      <c r="BG828" s="214"/>
      <c r="BH828" s="214"/>
      <c r="BI828" s="214"/>
      <c r="BJ828" s="180"/>
      <c r="BK828" s="180"/>
      <c r="BL828" s="180"/>
      <c r="BM828" s="180"/>
      <c r="BN828" s="180"/>
      <c r="BO828" s="180"/>
      <c r="BP828" s="180"/>
      <c r="BQ828" s="180"/>
      <c r="BR828" s="180"/>
      <c r="BS828" s="180"/>
      <c r="BT828" s="180"/>
      <c r="BU828" s="180"/>
      <c r="BV828" s="180"/>
      <c r="BW828" s="180"/>
      <c r="BX828" s="180"/>
      <c r="BY828" s="180"/>
      <c r="EW828" s="93"/>
      <c r="EX828" s="93"/>
      <c r="EY828" s="93"/>
      <c r="EZ828" s="93"/>
      <c r="FA828" s="93"/>
      <c r="FB828" s="93"/>
      <c r="FC828" s="93"/>
      <c r="FD828" s="93"/>
      <c r="FE828" s="93"/>
      <c r="FF828" s="93"/>
      <c r="FG828" s="93"/>
      <c r="FH828" s="93"/>
      <c r="FI828" s="93"/>
      <c r="FJ828" s="93"/>
      <c r="FK828" s="93"/>
      <c r="FL828" s="93"/>
    </row>
    <row r="829" spans="26:168" ht="12.75">
      <c r="Z829" s="210"/>
      <c r="AA829" s="210"/>
      <c r="AB829" s="210"/>
      <c r="AC829" s="210"/>
      <c r="AD829" s="210"/>
      <c r="AF829" s="210"/>
      <c r="AG829" s="210"/>
      <c r="AH829" s="210"/>
      <c r="AI829" s="210"/>
      <c r="AJ829" s="210"/>
      <c r="AK829" s="210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3"/>
      <c r="AW829" s="213"/>
      <c r="AX829" s="213"/>
      <c r="AY829" s="213"/>
      <c r="AZ829" s="213"/>
      <c r="BA829" s="213"/>
      <c r="BB829" s="213"/>
      <c r="BC829" s="213"/>
      <c r="BD829" s="214"/>
      <c r="BE829" s="214"/>
      <c r="BF829" s="214"/>
      <c r="BG829" s="214"/>
      <c r="BH829" s="214"/>
      <c r="BI829" s="214"/>
      <c r="BJ829" s="180"/>
      <c r="BK829" s="180"/>
      <c r="BL829" s="180"/>
      <c r="BM829" s="180"/>
      <c r="BN829" s="180"/>
      <c r="BO829" s="180"/>
      <c r="BP829" s="180"/>
      <c r="BQ829" s="180"/>
      <c r="BR829" s="180"/>
      <c r="BS829" s="180"/>
      <c r="BT829" s="180"/>
      <c r="BU829" s="180"/>
      <c r="BV829" s="180"/>
      <c r="BW829" s="180"/>
      <c r="BX829" s="180"/>
      <c r="BY829" s="180"/>
      <c r="EW829" s="93"/>
      <c r="EX829" s="93"/>
      <c r="EY829" s="93"/>
      <c r="EZ829" s="93"/>
      <c r="FA829" s="93"/>
      <c r="FB829" s="93"/>
      <c r="FC829" s="93"/>
      <c r="FD829" s="93"/>
      <c r="FE829" s="93"/>
      <c r="FF829" s="93"/>
      <c r="FG829" s="93"/>
      <c r="FH829" s="93"/>
      <c r="FI829" s="93"/>
      <c r="FJ829" s="93"/>
      <c r="FK829" s="93"/>
      <c r="FL829" s="93"/>
    </row>
    <row r="830" spans="26:168" ht="12.75">
      <c r="Z830" s="210"/>
      <c r="AA830" s="210"/>
      <c r="AB830" s="210"/>
      <c r="AC830" s="210"/>
      <c r="AD830" s="210"/>
      <c r="AF830" s="210"/>
      <c r="AG830" s="210"/>
      <c r="AH830" s="210"/>
      <c r="AI830" s="210"/>
      <c r="AJ830" s="210"/>
      <c r="AK830" s="210"/>
      <c r="AM830" s="213"/>
      <c r="AN830" s="213"/>
      <c r="AO830" s="213"/>
      <c r="AP830" s="213"/>
      <c r="AQ830" s="213"/>
      <c r="AR830" s="213"/>
      <c r="AS830" s="213"/>
      <c r="AT830" s="213"/>
      <c r="AU830" s="213"/>
      <c r="AV830" s="213"/>
      <c r="AW830" s="213"/>
      <c r="AX830" s="213"/>
      <c r="AY830" s="213"/>
      <c r="AZ830" s="213"/>
      <c r="BA830" s="213"/>
      <c r="BB830" s="213"/>
      <c r="BC830" s="213"/>
      <c r="BD830" s="214"/>
      <c r="BE830" s="214"/>
      <c r="BF830" s="214"/>
      <c r="BG830" s="214"/>
      <c r="BH830" s="214"/>
      <c r="BI830" s="214"/>
      <c r="BJ830" s="180"/>
      <c r="BK830" s="180"/>
      <c r="BL830" s="180"/>
      <c r="BM830" s="180"/>
      <c r="BN830" s="180"/>
      <c r="BO830" s="180"/>
      <c r="BP830" s="180"/>
      <c r="BQ830" s="180"/>
      <c r="BR830" s="180"/>
      <c r="BS830" s="180"/>
      <c r="BT830" s="180"/>
      <c r="BU830" s="180"/>
      <c r="BV830" s="180"/>
      <c r="BW830" s="180"/>
      <c r="BX830" s="180"/>
      <c r="BY830" s="180"/>
      <c r="EW830" s="93"/>
      <c r="EX830" s="93"/>
      <c r="EY830" s="93"/>
      <c r="EZ830" s="93"/>
      <c r="FA830" s="93"/>
      <c r="FB830" s="93"/>
      <c r="FC830" s="93"/>
      <c r="FD830" s="93"/>
      <c r="FE830" s="93"/>
      <c r="FF830" s="93"/>
      <c r="FG830" s="93"/>
      <c r="FH830" s="93"/>
      <c r="FI830" s="93"/>
      <c r="FJ830" s="93"/>
      <c r="FK830" s="93"/>
      <c r="FL830" s="93"/>
    </row>
    <row r="831" spans="26:168" ht="12.75">
      <c r="Z831" s="210"/>
      <c r="AA831" s="210"/>
      <c r="AB831" s="210"/>
      <c r="AC831" s="210"/>
      <c r="AD831" s="210"/>
      <c r="AF831" s="210"/>
      <c r="AG831" s="210"/>
      <c r="AH831" s="210"/>
      <c r="AI831" s="210"/>
      <c r="AJ831" s="210"/>
      <c r="AK831" s="210"/>
      <c r="AM831" s="213"/>
      <c r="AN831" s="213"/>
      <c r="AO831" s="213"/>
      <c r="AP831" s="213"/>
      <c r="AQ831" s="213"/>
      <c r="AR831" s="213"/>
      <c r="AS831" s="213"/>
      <c r="AT831" s="213"/>
      <c r="AU831" s="213"/>
      <c r="AV831" s="213"/>
      <c r="AW831" s="213"/>
      <c r="AX831" s="213"/>
      <c r="AY831" s="213"/>
      <c r="AZ831" s="213"/>
      <c r="BA831" s="213"/>
      <c r="BB831" s="213"/>
      <c r="BC831" s="213"/>
      <c r="BD831" s="214"/>
      <c r="BE831" s="214"/>
      <c r="BF831" s="214"/>
      <c r="BG831" s="214"/>
      <c r="BH831" s="214"/>
      <c r="BI831" s="214"/>
      <c r="BJ831" s="180"/>
      <c r="BK831" s="180"/>
      <c r="BL831" s="180"/>
      <c r="BM831" s="180"/>
      <c r="BN831" s="180"/>
      <c r="BO831" s="180"/>
      <c r="BP831" s="180"/>
      <c r="BQ831" s="180"/>
      <c r="BR831" s="180"/>
      <c r="BS831" s="180"/>
      <c r="BT831" s="180"/>
      <c r="BU831" s="180"/>
      <c r="BV831" s="180"/>
      <c r="BW831" s="180"/>
      <c r="BX831" s="180"/>
      <c r="BY831" s="180"/>
      <c r="EW831" s="93"/>
      <c r="EX831" s="93"/>
      <c r="EY831" s="93"/>
      <c r="EZ831" s="93"/>
      <c r="FA831" s="93"/>
      <c r="FB831" s="93"/>
      <c r="FC831" s="93"/>
      <c r="FD831" s="93"/>
      <c r="FE831" s="93"/>
      <c r="FF831" s="93"/>
      <c r="FG831" s="93"/>
      <c r="FH831" s="93"/>
      <c r="FI831" s="93"/>
      <c r="FJ831" s="93"/>
      <c r="FK831" s="93"/>
      <c r="FL831" s="93"/>
    </row>
    <row r="832" spans="26:168" ht="12.75">
      <c r="Z832" s="210"/>
      <c r="AA832" s="210"/>
      <c r="AB832" s="210"/>
      <c r="AC832" s="210"/>
      <c r="AD832" s="210"/>
      <c r="AF832" s="210"/>
      <c r="AG832" s="210"/>
      <c r="AH832" s="210"/>
      <c r="AI832" s="210"/>
      <c r="AJ832" s="210"/>
      <c r="AK832" s="210"/>
      <c r="AM832" s="213"/>
      <c r="AN832" s="213"/>
      <c r="AO832" s="213"/>
      <c r="AP832" s="213"/>
      <c r="AQ832" s="213"/>
      <c r="AR832" s="213"/>
      <c r="AS832" s="213"/>
      <c r="AT832" s="213"/>
      <c r="AU832" s="213"/>
      <c r="AV832" s="213"/>
      <c r="AW832" s="213"/>
      <c r="AX832" s="213"/>
      <c r="AY832" s="213"/>
      <c r="AZ832" s="213"/>
      <c r="BA832" s="213"/>
      <c r="BB832" s="213"/>
      <c r="BC832" s="213"/>
      <c r="BD832" s="214"/>
      <c r="BE832" s="214"/>
      <c r="BF832" s="214"/>
      <c r="BG832" s="214"/>
      <c r="BH832" s="214"/>
      <c r="BI832" s="214"/>
      <c r="BJ832" s="180"/>
      <c r="BK832" s="180"/>
      <c r="BL832" s="180"/>
      <c r="BM832" s="180"/>
      <c r="BN832" s="180"/>
      <c r="BO832" s="180"/>
      <c r="BP832" s="180"/>
      <c r="BQ832" s="180"/>
      <c r="BR832" s="180"/>
      <c r="BS832" s="180"/>
      <c r="BT832" s="180"/>
      <c r="BU832" s="180"/>
      <c r="BV832" s="180"/>
      <c r="BW832" s="180"/>
      <c r="BX832" s="180"/>
      <c r="BY832" s="180"/>
      <c r="EW832" s="93"/>
      <c r="EX832" s="93"/>
      <c r="EY832" s="93"/>
      <c r="EZ832" s="93"/>
      <c r="FA832" s="93"/>
      <c r="FB832" s="93"/>
      <c r="FC832" s="93"/>
      <c r="FD832" s="93"/>
      <c r="FE832" s="93"/>
      <c r="FF832" s="93"/>
      <c r="FG832" s="93"/>
      <c r="FH832" s="93"/>
      <c r="FI832" s="93"/>
      <c r="FJ832" s="93"/>
      <c r="FK832" s="93"/>
      <c r="FL832" s="93"/>
    </row>
    <row r="833" spans="26:168" ht="12.75">
      <c r="Z833" s="210"/>
      <c r="AA833" s="210"/>
      <c r="AB833" s="210"/>
      <c r="AC833" s="210"/>
      <c r="AD833" s="210"/>
      <c r="AF833" s="210"/>
      <c r="AG833" s="210"/>
      <c r="AH833" s="210"/>
      <c r="AI833" s="210"/>
      <c r="AJ833" s="210"/>
      <c r="AK833" s="210"/>
      <c r="AM833" s="213"/>
      <c r="AN833" s="213"/>
      <c r="AO833" s="213"/>
      <c r="AP833" s="213"/>
      <c r="AQ833" s="213"/>
      <c r="AR833" s="213"/>
      <c r="AS833" s="213"/>
      <c r="AT833" s="213"/>
      <c r="AU833" s="213"/>
      <c r="AV833" s="213"/>
      <c r="AW833" s="213"/>
      <c r="AX833" s="213"/>
      <c r="AY833" s="213"/>
      <c r="AZ833" s="213"/>
      <c r="BA833" s="213"/>
      <c r="BB833" s="213"/>
      <c r="BC833" s="213"/>
      <c r="BD833" s="214"/>
      <c r="BE833" s="214"/>
      <c r="BF833" s="214"/>
      <c r="BG833" s="214"/>
      <c r="BH833" s="214"/>
      <c r="BI833" s="214"/>
      <c r="BJ833" s="180"/>
      <c r="BK833" s="180"/>
      <c r="BL833" s="180"/>
      <c r="BM833" s="180"/>
      <c r="BN833" s="180"/>
      <c r="BO833" s="180"/>
      <c r="BP833" s="180"/>
      <c r="BQ833" s="180"/>
      <c r="BR833" s="180"/>
      <c r="BS833" s="180"/>
      <c r="BT833" s="180"/>
      <c r="BU833" s="180"/>
      <c r="BV833" s="180"/>
      <c r="BW833" s="180"/>
      <c r="BX833" s="180"/>
      <c r="BY833" s="180"/>
      <c r="EW833" s="93"/>
      <c r="EX833" s="93"/>
      <c r="EY833" s="93"/>
      <c r="EZ833" s="93"/>
      <c r="FA833" s="93"/>
      <c r="FB833" s="93"/>
      <c r="FC833" s="93"/>
      <c r="FD833" s="93"/>
      <c r="FE833" s="93"/>
      <c r="FF833" s="93"/>
      <c r="FG833" s="93"/>
      <c r="FH833" s="93"/>
      <c r="FI833" s="93"/>
      <c r="FJ833" s="93"/>
      <c r="FK833" s="93"/>
      <c r="FL833" s="93"/>
    </row>
    <row r="834" spans="26:168" ht="12.75">
      <c r="Z834" s="210"/>
      <c r="AA834" s="210"/>
      <c r="AB834" s="210"/>
      <c r="AC834" s="210"/>
      <c r="AD834" s="210"/>
      <c r="AF834" s="210"/>
      <c r="AG834" s="210"/>
      <c r="AH834" s="210"/>
      <c r="AI834" s="210"/>
      <c r="AJ834" s="210"/>
      <c r="AK834" s="210"/>
      <c r="AM834" s="213"/>
      <c r="AN834" s="213"/>
      <c r="AO834" s="213"/>
      <c r="AP834" s="213"/>
      <c r="AQ834" s="213"/>
      <c r="AR834" s="213"/>
      <c r="AS834" s="213"/>
      <c r="AT834" s="213"/>
      <c r="AU834" s="213"/>
      <c r="AV834" s="213"/>
      <c r="AW834" s="213"/>
      <c r="AX834" s="213"/>
      <c r="AY834" s="213"/>
      <c r="AZ834" s="213"/>
      <c r="BA834" s="213"/>
      <c r="BB834" s="213"/>
      <c r="BC834" s="213"/>
      <c r="BD834" s="214"/>
      <c r="BE834" s="214"/>
      <c r="BF834" s="214"/>
      <c r="BG834" s="214"/>
      <c r="BH834" s="214"/>
      <c r="BI834" s="214"/>
      <c r="BJ834" s="180"/>
      <c r="BK834" s="180"/>
      <c r="BL834" s="180"/>
      <c r="BM834" s="180"/>
      <c r="BN834" s="180"/>
      <c r="BO834" s="180"/>
      <c r="BP834" s="180"/>
      <c r="BQ834" s="180"/>
      <c r="BR834" s="180"/>
      <c r="BS834" s="180"/>
      <c r="BT834" s="180"/>
      <c r="BU834" s="180"/>
      <c r="BV834" s="180"/>
      <c r="BW834" s="180"/>
      <c r="BX834" s="180"/>
      <c r="BY834" s="180"/>
      <c r="EW834" s="93"/>
      <c r="EX834" s="93"/>
      <c r="EY834" s="93"/>
      <c r="EZ834" s="93"/>
      <c r="FA834" s="93"/>
      <c r="FB834" s="93"/>
      <c r="FC834" s="93"/>
      <c r="FD834" s="93"/>
      <c r="FE834" s="93"/>
      <c r="FF834" s="93"/>
      <c r="FG834" s="93"/>
      <c r="FH834" s="93"/>
      <c r="FI834" s="93"/>
      <c r="FJ834" s="93"/>
      <c r="FK834" s="93"/>
      <c r="FL834" s="93"/>
    </row>
    <row r="835" spans="26:168" ht="12.75">
      <c r="Z835" s="210"/>
      <c r="AA835" s="210"/>
      <c r="AB835" s="210"/>
      <c r="AC835" s="210"/>
      <c r="AD835" s="210"/>
      <c r="AF835" s="210"/>
      <c r="AG835" s="210"/>
      <c r="AH835" s="210"/>
      <c r="AI835" s="210"/>
      <c r="AJ835" s="210"/>
      <c r="AK835" s="210"/>
      <c r="AM835" s="213"/>
      <c r="AN835" s="213"/>
      <c r="AO835" s="213"/>
      <c r="AP835" s="213"/>
      <c r="AQ835" s="213"/>
      <c r="AR835" s="213"/>
      <c r="AS835" s="213"/>
      <c r="AT835" s="213"/>
      <c r="AU835" s="213"/>
      <c r="AV835" s="213"/>
      <c r="AW835" s="213"/>
      <c r="AX835" s="213"/>
      <c r="AY835" s="213"/>
      <c r="AZ835" s="213"/>
      <c r="BA835" s="213"/>
      <c r="BB835" s="213"/>
      <c r="BC835" s="213"/>
      <c r="BD835" s="214"/>
      <c r="BE835" s="214"/>
      <c r="BF835" s="214"/>
      <c r="BG835" s="214"/>
      <c r="BH835" s="214"/>
      <c r="BI835" s="214"/>
      <c r="BJ835" s="180"/>
      <c r="BK835" s="180"/>
      <c r="BL835" s="180"/>
      <c r="BM835" s="180"/>
      <c r="BN835" s="180"/>
      <c r="BO835" s="180"/>
      <c r="BP835" s="180"/>
      <c r="BQ835" s="180"/>
      <c r="BR835" s="180"/>
      <c r="BS835" s="180"/>
      <c r="BT835" s="180"/>
      <c r="BU835" s="180"/>
      <c r="BV835" s="180"/>
      <c r="BW835" s="180"/>
      <c r="BX835" s="180"/>
      <c r="BY835" s="180"/>
      <c r="EW835" s="93"/>
      <c r="EX835" s="93"/>
      <c r="EY835" s="93"/>
      <c r="EZ835" s="93"/>
      <c r="FA835" s="93"/>
      <c r="FB835" s="93"/>
      <c r="FC835" s="93"/>
      <c r="FD835" s="93"/>
      <c r="FE835" s="93"/>
      <c r="FF835" s="93"/>
      <c r="FG835" s="93"/>
      <c r="FH835" s="93"/>
      <c r="FI835" s="93"/>
      <c r="FJ835" s="93"/>
      <c r="FK835" s="93"/>
      <c r="FL835" s="93"/>
    </row>
    <row r="836" spans="26:168" ht="12.75">
      <c r="Z836" s="210"/>
      <c r="AA836" s="210"/>
      <c r="AB836" s="210"/>
      <c r="AC836" s="210"/>
      <c r="AD836" s="210"/>
      <c r="AF836" s="210"/>
      <c r="AG836" s="210"/>
      <c r="AH836" s="210"/>
      <c r="AI836" s="210"/>
      <c r="AJ836" s="210"/>
      <c r="AK836" s="210"/>
      <c r="AM836" s="213"/>
      <c r="AN836" s="213"/>
      <c r="AO836" s="213"/>
      <c r="AP836" s="213"/>
      <c r="AQ836" s="213"/>
      <c r="AR836" s="213"/>
      <c r="AS836" s="213"/>
      <c r="AT836" s="213"/>
      <c r="AU836" s="213"/>
      <c r="AV836" s="213"/>
      <c r="AW836" s="213"/>
      <c r="AX836" s="213"/>
      <c r="AY836" s="213"/>
      <c r="AZ836" s="213"/>
      <c r="BA836" s="213"/>
      <c r="BB836" s="213"/>
      <c r="BC836" s="213"/>
      <c r="BD836" s="214"/>
      <c r="BE836" s="214"/>
      <c r="BF836" s="214"/>
      <c r="BG836" s="214"/>
      <c r="BH836" s="214"/>
      <c r="BI836" s="214"/>
      <c r="BJ836" s="180"/>
      <c r="BK836" s="180"/>
      <c r="BL836" s="180"/>
      <c r="BM836" s="180"/>
      <c r="BN836" s="180"/>
      <c r="BO836" s="180"/>
      <c r="BP836" s="180"/>
      <c r="BQ836" s="180"/>
      <c r="BR836" s="180"/>
      <c r="BS836" s="180"/>
      <c r="BT836" s="180"/>
      <c r="BU836" s="180"/>
      <c r="BV836" s="180"/>
      <c r="BW836" s="180"/>
      <c r="BX836" s="180"/>
      <c r="BY836" s="180"/>
      <c r="EW836" s="93"/>
      <c r="EX836" s="93"/>
      <c r="EY836" s="93"/>
      <c r="EZ836" s="93"/>
      <c r="FA836" s="93"/>
      <c r="FB836" s="93"/>
      <c r="FC836" s="93"/>
      <c r="FD836" s="93"/>
      <c r="FE836" s="93"/>
      <c r="FF836" s="93"/>
      <c r="FG836" s="93"/>
      <c r="FH836" s="93"/>
      <c r="FI836" s="93"/>
      <c r="FJ836" s="93"/>
      <c r="FK836" s="93"/>
      <c r="FL836" s="93"/>
    </row>
    <row r="837" spans="26:168" ht="12.75">
      <c r="Z837" s="210"/>
      <c r="AA837" s="210"/>
      <c r="AB837" s="210"/>
      <c r="AC837" s="210"/>
      <c r="AD837" s="210"/>
      <c r="AF837" s="210"/>
      <c r="AG837" s="210"/>
      <c r="AH837" s="210"/>
      <c r="AI837" s="210"/>
      <c r="AJ837" s="210"/>
      <c r="AK837" s="210"/>
      <c r="AM837" s="213"/>
      <c r="AN837" s="213"/>
      <c r="AO837" s="213"/>
      <c r="AP837" s="213"/>
      <c r="AQ837" s="213"/>
      <c r="AR837" s="213"/>
      <c r="AS837" s="213"/>
      <c r="AT837" s="213"/>
      <c r="AU837" s="213"/>
      <c r="AV837" s="213"/>
      <c r="AW837" s="213"/>
      <c r="AX837" s="213"/>
      <c r="AY837" s="213"/>
      <c r="AZ837" s="213"/>
      <c r="BA837" s="213"/>
      <c r="BB837" s="213"/>
      <c r="BC837" s="213"/>
      <c r="BD837" s="214"/>
      <c r="BE837" s="214"/>
      <c r="BF837" s="214"/>
      <c r="BG837" s="214"/>
      <c r="BH837" s="214"/>
      <c r="BI837" s="214"/>
      <c r="BJ837" s="180"/>
      <c r="BK837" s="180"/>
      <c r="BL837" s="180"/>
      <c r="BM837" s="180"/>
      <c r="BN837" s="180"/>
      <c r="BO837" s="180"/>
      <c r="BP837" s="180"/>
      <c r="BQ837" s="180"/>
      <c r="BR837" s="180"/>
      <c r="BS837" s="180"/>
      <c r="BT837" s="180"/>
      <c r="BU837" s="180"/>
      <c r="BV837" s="180"/>
      <c r="BW837" s="180"/>
      <c r="BX837" s="180"/>
      <c r="BY837" s="180"/>
      <c r="EW837" s="93"/>
      <c r="EX837" s="93"/>
      <c r="EY837" s="93"/>
      <c r="EZ837" s="93"/>
      <c r="FA837" s="93"/>
      <c r="FB837" s="93"/>
      <c r="FC837" s="93"/>
      <c r="FD837" s="93"/>
      <c r="FE837" s="93"/>
      <c r="FF837" s="93"/>
      <c r="FG837" s="93"/>
      <c r="FH837" s="93"/>
      <c r="FI837" s="93"/>
      <c r="FJ837" s="93"/>
      <c r="FK837" s="93"/>
      <c r="FL837" s="93"/>
    </row>
    <row r="838" spans="26:168" ht="12.75">
      <c r="Z838" s="210"/>
      <c r="AA838" s="210"/>
      <c r="AB838" s="210"/>
      <c r="AC838" s="210"/>
      <c r="AD838" s="210"/>
      <c r="AF838" s="210"/>
      <c r="AG838" s="210"/>
      <c r="AH838" s="210"/>
      <c r="AI838" s="210"/>
      <c r="AJ838" s="210"/>
      <c r="AK838" s="210"/>
      <c r="AM838" s="213"/>
      <c r="AN838" s="213"/>
      <c r="AO838" s="213"/>
      <c r="AP838" s="213"/>
      <c r="AQ838" s="213"/>
      <c r="AR838" s="213"/>
      <c r="AS838" s="213"/>
      <c r="AT838" s="213"/>
      <c r="AU838" s="213"/>
      <c r="AV838" s="213"/>
      <c r="AW838" s="213"/>
      <c r="AX838" s="213"/>
      <c r="AY838" s="213"/>
      <c r="AZ838" s="213"/>
      <c r="BA838" s="213"/>
      <c r="BB838" s="213"/>
      <c r="BC838" s="213"/>
      <c r="BD838" s="214"/>
      <c r="BE838" s="214"/>
      <c r="BF838" s="214"/>
      <c r="BG838" s="214"/>
      <c r="BH838" s="214"/>
      <c r="BI838" s="214"/>
      <c r="BJ838" s="180"/>
      <c r="BK838" s="180"/>
      <c r="BL838" s="180"/>
      <c r="BM838" s="180"/>
      <c r="BN838" s="180"/>
      <c r="BO838" s="180"/>
      <c r="BP838" s="180"/>
      <c r="BQ838" s="180"/>
      <c r="BR838" s="180"/>
      <c r="BS838" s="180"/>
      <c r="BT838" s="180"/>
      <c r="BU838" s="180"/>
      <c r="BV838" s="180"/>
      <c r="BW838" s="180"/>
      <c r="BX838" s="180"/>
      <c r="BY838" s="180"/>
      <c r="EW838" s="93"/>
      <c r="EX838" s="93"/>
      <c r="EY838" s="93"/>
      <c r="EZ838" s="93"/>
      <c r="FA838" s="93"/>
      <c r="FB838" s="93"/>
      <c r="FC838" s="93"/>
      <c r="FD838" s="93"/>
      <c r="FE838" s="93"/>
      <c r="FF838" s="93"/>
      <c r="FG838" s="93"/>
      <c r="FH838" s="93"/>
      <c r="FI838" s="93"/>
      <c r="FJ838" s="93"/>
      <c r="FK838" s="93"/>
      <c r="FL838" s="93"/>
    </row>
    <row r="839" spans="26:168" ht="12.75">
      <c r="Z839" s="210"/>
      <c r="AA839" s="210"/>
      <c r="AB839" s="210"/>
      <c r="AC839" s="210"/>
      <c r="AD839" s="210"/>
      <c r="AF839" s="210"/>
      <c r="AG839" s="210"/>
      <c r="AH839" s="210"/>
      <c r="AI839" s="210"/>
      <c r="AJ839" s="210"/>
      <c r="AK839" s="210"/>
      <c r="AM839" s="213"/>
      <c r="AN839" s="213"/>
      <c r="AO839" s="213"/>
      <c r="AP839" s="213"/>
      <c r="AQ839" s="213"/>
      <c r="AR839" s="213"/>
      <c r="AS839" s="213"/>
      <c r="AT839" s="213"/>
      <c r="AU839" s="213"/>
      <c r="AV839" s="213"/>
      <c r="AW839" s="213"/>
      <c r="AX839" s="213"/>
      <c r="AY839" s="213"/>
      <c r="AZ839" s="213"/>
      <c r="BA839" s="213"/>
      <c r="BB839" s="213"/>
      <c r="BC839" s="213"/>
      <c r="BD839" s="214"/>
      <c r="BE839" s="214"/>
      <c r="BF839" s="214"/>
      <c r="BG839" s="214"/>
      <c r="BH839" s="214"/>
      <c r="BI839" s="214"/>
      <c r="BJ839" s="180"/>
      <c r="BK839" s="180"/>
      <c r="BL839" s="180"/>
      <c r="BM839" s="180"/>
      <c r="BN839" s="180"/>
      <c r="BO839" s="180"/>
      <c r="BP839" s="180"/>
      <c r="BQ839" s="180"/>
      <c r="BR839" s="180"/>
      <c r="BS839" s="180"/>
      <c r="BT839" s="180"/>
      <c r="BU839" s="180"/>
      <c r="BV839" s="180"/>
      <c r="BW839" s="180"/>
      <c r="BX839" s="180"/>
      <c r="BY839" s="180"/>
      <c r="EW839" s="93"/>
      <c r="EX839" s="93"/>
      <c r="EY839" s="93"/>
      <c r="EZ839" s="93"/>
      <c r="FA839" s="93"/>
      <c r="FB839" s="93"/>
      <c r="FC839" s="93"/>
      <c r="FD839" s="93"/>
      <c r="FE839" s="93"/>
      <c r="FF839" s="93"/>
      <c r="FG839" s="93"/>
      <c r="FH839" s="93"/>
      <c r="FI839" s="93"/>
      <c r="FJ839" s="93"/>
      <c r="FK839" s="93"/>
      <c r="FL839" s="93"/>
    </row>
    <row r="840" spans="26:168" ht="12.75">
      <c r="Z840" s="210"/>
      <c r="AA840" s="210"/>
      <c r="AB840" s="210"/>
      <c r="AC840" s="210"/>
      <c r="AD840" s="210"/>
      <c r="AF840" s="210"/>
      <c r="AG840" s="210"/>
      <c r="AH840" s="210"/>
      <c r="AI840" s="210"/>
      <c r="AJ840" s="210"/>
      <c r="AK840" s="210"/>
      <c r="AM840" s="213"/>
      <c r="AN840" s="213"/>
      <c r="AO840" s="213"/>
      <c r="AP840" s="213"/>
      <c r="AQ840" s="213"/>
      <c r="AR840" s="213"/>
      <c r="AS840" s="213"/>
      <c r="AT840" s="213"/>
      <c r="AU840" s="213"/>
      <c r="AV840" s="213"/>
      <c r="AW840" s="213"/>
      <c r="AX840" s="213"/>
      <c r="AY840" s="213"/>
      <c r="AZ840" s="213"/>
      <c r="BA840" s="213"/>
      <c r="BB840" s="213"/>
      <c r="BC840" s="213"/>
      <c r="BD840" s="214"/>
      <c r="BE840" s="214"/>
      <c r="BF840" s="214"/>
      <c r="BG840" s="214"/>
      <c r="BH840" s="214"/>
      <c r="BI840" s="214"/>
      <c r="BJ840" s="180"/>
      <c r="BK840" s="180"/>
      <c r="BL840" s="180"/>
      <c r="BM840" s="180"/>
      <c r="BN840" s="180"/>
      <c r="BO840" s="180"/>
      <c r="BP840" s="180"/>
      <c r="BQ840" s="180"/>
      <c r="BR840" s="180"/>
      <c r="BS840" s="180"/>
      <c r="BT840" s="180"/>
      <c r="BU840" s="180"/>
      <c r="BV840" s="180"/>
      <c r="BW840" s="180"/>
      <c r="BX840" s="180"/>
      <c r="BY840" s="180"/>
      <c r="EW840" s="93"/>
      <c r="EX840" s="93"/>
      <c r="EY840" s="93"/>
      <c r="EZ840" s="93"/>
      <c r="FA840" s="93"/>
      <c r="FB840" s="93"/>
      <c r="FC840" s="93"/>
      <c r="FD840" s="93"/>
      <c r="FE840" s="93"/>
      <c r="FF840" s="93"/>
      <c r="FG840" s="93"/>
      <c r="FH840" s="93"/>
      <c r="FI840" s="93"/>
      <c r="FJ840" s="93"/>
      <c r="FK840" s="93"/>
      <c r="FL840" s="93"/>
    </row>
    <row r="841" spans="26:168" ht="12.75">
      <c r="Z841" s="210"/>
      <c r="AA841" s="210"/>
      <c r="AB841" s="210"/>
      <c r="AC841" s="210"/>
      <c r="AD841" s="210"/>
      <c r="AF841" s="210"/>
      <c r="AG841" s="210"/>
      <c r="AH841" s="210"/>
      <c r="AI841" s="210"/>
      <c r="AJ841" s="210"/>
      <c r="AK841" s="210"/>
      <c r="AM841" s="213"/>
      <c r="AN841" s="213"/>
      <c r="AO841" s="213"/>
      <c r="AP841" s="213"/>
      <c r="AQ841" s="213"/>
      <c r="AR841" s="213"/>
      <c r="AS841" s="213"/>
      <c r="AT841" s="213"/>
      <c r="AU841" s="213"/>
      <c r="AV841" s="213"/>
      <c r="AW841" s="213"/>
      <c r="AX841" s="213"/>
      <c r="AY841" s="213"/>
      <c r="AZ841" s="213"/>
      <c r="BA841" s="213"/>
      <c r="BB841" s="213"/>
      <c r="BC841" s="213"/>
      <c r="BD841" s="214"/>
      <c r="BE841" s="214"/>
      <c r="BF841" s="214"/>
      <c r="BG841" s="214"/>
      <c r="BH841" s="214"/>
      <c r="BI841" s="214"/>
      <c r="BJ841" s="180"/>
      <c r="BK841" s="180"/>
      <c r="BL841" s="180"/>
      <c r="BM841" s="180"/>
      <c r="BN841" s="180"/>
      <c r="BO841" s="180"/>
      <c r="BP841" s="180"/>
      <c r="BQ841" s="180"/>
      <c r="BR841" s="180"/>
      <c r="BS841" s="180"/>
      <c r="BT841" s="180"/>
      <c r="BU841" s="180"/>
      <c r="BV841" s="180"/>
      <c r="BW841" s="180"/>
      <c r="BX841" s="180"/>
      <c r="BY841" s="180"/>
      <c r="EW841" s="93"/>
      <c r="EX841" s="93"/>
      <c r="EY841" s="93"/>
      <c r="EZ841" s="93"/>
      <c r="FA841" s="93"/>
      <c r="FB841" s="93"/>
      <c r="FC841" s="93"/>
      <c r="FD841" s="93"/>
      <c r="FE841" s="93"/>
      <c r="FF841" s="93"/>
      <c r="FG841" s="93"/>
      <c r="FH841" s="93"/>
      <c r="FI841" s="93"/>
      <c r="FJ841" s="93"/>
      <c r="FK841" s="93"/>
      <c r="FL841" s="93"/>
    </row>
    <row r="842" spans="26:168" ht="12.75">
      <c r="Z842" s="210"/>
      <c r="AA842" s="210"/>
      <c r="AB842" s="210"/>
      <c r="AC842" s="210"/>
      <c r="AD842" s="210"/>
      <c r="AF842" s="210"/>
      <c r="AG842" s="210"/>
      <c r="AH842" s="210"/>
      <c r="AI842" s="210"/>
      <c r="AJ842" s="210"/>
      <c r="AK842" s="210"/>
      <c r="AM842" s="213"/>
      <c r="AN842" s="213"/>
      <c r="AO842" s="213"/>
      <c r="AP842" s="213"/>
      <c r="AQ842" s="213"/>
      <c r="AR842" s="213"/>
      <c r="AS842" s="213"/>
      <c r="AT842" s="213"/>
      <c r="AU842" s="213"/>
      <c r="AV842" s="213"/>
      <c r="AW842" s="213"/>
      <c r="AX842" s="213"/>
      <c r="AY842" s="213"/>
      <c r="AZ842" s="213"/>
      <c r="BA842" s="213"/>
      <c r="BB842" s="213"/>
      <c r="BC842" s="213"/>
      <c r="BD842" s="214"/>
      <c r="BE842" s="214"/>
      <c r="BF842" s="214"/>
      <c r="BG842" s="214"/>
      <c r="BH842" s="214"/>
      <c r="BI842" s="214"/>
      <c r="BJ842" s="180"/>
      <c r="BK842" s="180"/>
      <c r="BL842" s="180"/>
      <c r="BM842" s="180"/>
      <c r="BN842" s="180"/>
      <c r="BO842" s="180"/>
      <c r="BP842" s="180"/>
      <c r="BQ842" s="180"/>
      <c r="BR842" s="180"/>
      <c r="BS842" s="180"/>
      <c r="BT842" s="180"/>
      <c r="BU842" s="180"/>
      <c r="BV842" s="180"/>
      <c r="BW842" s="180"/>
      <c r="BX842" s="180"/>
      <c r="BY842" s="180"/>
      <c r="EW842" s="93"/>
      <c r="EX842" s="93"/>
      <c r="EY842" s="93"/>
      <c r="EZ842" s="93"/>
      <c r="FA842" s="93"/>
      <c r="FB842" s="93"/>
      <c r="FC842" s="93"/>
      <c r="FD842" s="93"/>
      <c r="FE842" s="93"/>
      <c r="FF842" s="93"/>
      <c r="FG842" s="93"/>
      <c r="FH842" s="93"/>
      <c r="FI842" s="93"/>
      <c r="FJ842" s="93"/>
      <c r="FK842" s="93"/>
      <c r="FL842" s="93"/>
    </row>
    <row r="843" spans="26:168" ht="12.75">
      <c r="Z843" s="210"/>
      <c r="AA843" s="210"/>
      <c r="AB843" s="210"/>
      <c r="AC843" s="210"/>
      <c r="AD843" s="210"/>
      <c r="AF843" s="210"/>
      <c r="AG843" s="210"/>
      <c r="AH843" s="210"/>
      <c r="AI843" s="210"/>
      <c r="AJ843" s="210"/>
      <c r="AK843" s="210"/>
      <c r="AM843" s="213"/>
      <c r="AN843" s="213"/>
      <c r="AO843" s="213"/>
      <c r="AP843" s="213"/>
      <c r="AQ843" s="213"/>
      <c r="AR843" s="213"/>
      <c r="AS843" s="213"/>
      <c r="AT843" s="213"/>
      <c r="AU843" s="213"/>
      <c r="AV843" s="213"/>
      <c r="AW843" s="213"/>
      <c r="AX843" s="213"/>
      <c r="AY843" s="213"/>
      <c r="AZ843" s="213"/>
      <c r="BA843" s="213"/>
      <c r="BB843" s="213"/>
      <c r="BC843" s="213"/>
      <c r="BD843" s="214"/>
      <c r="BE843" s="214"/>
      <c r="BF843" s="214"/>
      <c r="BG843" s="214"/>
      <c r="BH843" s="214"/>
      <c r="BI843" s="214"/>
      <c r="BJ843" s="180"/>
      <c r="BK843" s="180"/>
      <c r="BL843" s="180"/>
      <c r="BM843" s="180"/>
      <c r="BN843" s="180"/>
      <c r="BO843" s="180"/>
      <c r="BP843" s="180"/>
      <c r="BQ843" s="180"/>
      <c r="BR843" s="180"/>
      <c r="BS843" s="180"/>
      <c r="BT843" s="180"/>
      <c r="BU843" s="180"/>
      <c r="BV843" s="180"/>
      <c r="BW843" s="180"/>
      <c r="BX843" s="180"/>
      <c r="BY843" s="180"/>
      <c r="EW843" s="93"/>
      <c r="EX843" s="93"/>
      <c r="EY843" s="93"/>
      <c r="EZ843" s="93"/>
      <c r="FA843" s="93"/>
      <c r="FB843" s="93"/>
      <c r="FC843" s="93"/>
      <c r="FD843" s="93"/>
      <c r="FE843" s="93"/>
      <c r="FF843" s="93"/>
      <c r="FG843" s="93"/>
      <c r="FH843" s="93"/>
      <c r="FI843" s="93"/>
      <c r="FJ843" s="93"/>
      <c r="FK843" s="93"/>
      <c r="FL843" s="93"/>
    </row>
    <row r="844" spans="26:168" ht="12.75">
      <c r="Z844" s="210"/>
      <c r="AA844" s="210"/>
      <c r="AB844" s="210"/>
      <c r="AC844" s="210"/>
      <c r="AD844" s="210"/>
      <c r="AF844" s="210"/>
      <c r="AG844" s="210"/>
      <c r="AH844" s="210"/>
      <c r="AI844" s="210"/>
      <c r="AJ844" s="210"/>
      <c r="AK844" s="210"/>
      <c r="AM844" s="213"/>
      <c r="AN844" s="213"/>
      <c r="AO844" s="213"/>
      <c r="AP844" s="213"/>
      <c r="AQ844" s="213"/>
      <c r="AR844" s="213"/>
      <c r="AS844" s="213"/>
      <c r="AT844" s="213"/>
      <c r="AU844" s="213"/>
      <c r="AV844" s="213"/>
      <c r="AW844" s="213"/>
      <c r="AX844" s="213"/>
      <c r="AY844" s="213"/>
      <c r="AZ844" s="213"/>
      <c r="BA844" s="213"/>
      <c r="BB844" s="213"/>
      <c r="BC844" s="213"/>
      <c r="BD844" s="214"/>
      <c r="BE844" s="214"/>
      <c r="BF844" s="214"/>
      <c r="BG844" s="214"/>
      <c r="BH844" s="214"/>
      <c r="BI844" s="214"/>
      <c r="BJ844" s="180"/>
      <c r="BK844" s="180"/>
      <c r="BL844" s="180"/>
      <c r="BM844" s="180"/>
      <c r="BN844" s="180"/>
      <c r="BO844" s="180"/>
      <c r="BP844" s="180"/>
      <c r="BQ844" s="180"/>
      <c r="BR844" s="180"/>
      <c r="BS844" s="180"/>
      <c r="BT844" s="180"/>
      <c r="BU844" s="180"/>
      <c r="BV844" s="180"/>
      <c r="BW844" s="180"/>
      <c r="BX844" s="180"/>
      <c r="BY844" s="180"/>
      <c r="EW844" s="93"/>
      <c r="EX844" s="93"/>
      <c r="EY844" s="93"/>
      <c r="EZ844" s="93"/>
      <c r="FA844" s="93"/>
      <c r="FB844" s="93"/>
      <c r="FC844" s="93"/>
      <c r="FD844" s="93"/>
      <c r="FE844" s="93"/>
      <c r="FF844" s="93"/>
      <c r="FG844" s="93"/>
      <c r="FH844" s="93"/>
      <c r="FI844" s="93"/>
      <c r="FJ844" s="93"/>
      <c r="FK844" s="93"/>
      <c r="FL844" s="93"/>
    </row>
    <row r="845" spans="26:168" ht="12.75">
      <c r="Z845" s="210"/>
      <c r="AA845" s="210"/>
      <c r="AB845" s="210"/>
      <c r="AC845" s="210"/>
      <c r="AD845" s="210"/>
      <c r="AF845" s="210"/>
      <c r="AG845" s="210"/>
      <c r="AH845" s="210"/>
      <c r="AI845" s="210"/>
      <c r="AJ845" s="210"/>
      <c r="AK845" s="210"/>
      <c r="AM845" s="213"/>
      <c r="AN845" s="213"/>
      <c r="AO845" s="213"/>
      <c r="AP845" s="213"/>
      <c r="AQ845" s="213"/>
      <c r="AR845" s="213"/>
      <c r="AS845" s="213"/>
      <c r="AT845" s="213"/>
      <c r="AU845" s="213"/>
      <c r="AV845" s="213"/>
      <c r="AW845" s="213"/>
      <c r="AX845" s="213"/>
      <c r="AY845" s="213"/>
      <c r="AZ845" s="213"/>
      <c r="BA845" s="213"/>
      <c r="BB845" s="213"/>
      <c r="BC845" s="213"/>
      <c r="BD845" s="214"/>
      <c r="BE845" s="214"/>
      <c r="BF845" s="214"/>
      <c r="BG845" s="214"/>
      <c r="BH845" s="214"/>
      <c r="BI845" s="214"/>
      <c r="BJ845" s="180"/>
      <c r="BK845" s="180"/>
      <c r="BL845" s="180"/>
      <c r="BM845" s="180"/>
      <c r="BN845" s="180"/>
      <c r="BO845" s="180"/>
      <c r="BP845" s="180"/>
      <c r="BQ845" s="180"/>
      <c r="BR845" s="180"/>
      <c r="BS845" s="180"/>
      <c r="BT845" s="180"/>
      <c r="BU845" s="180"/>
      <c r="BV845" s="180"/>
      <c r="BW845" s="180"/>
      <c r="BX845" s="180"/>
      <c r="BY845" s="180"/>
      <c r="EW845" s="93"/>
      <c r="EX845" s="93"/>
      <c r="EY845" s="93"/>
      <c r="EZ845" s="93"/>
      <c r="FA845" s="93"/>
      <c r="FB845" s="93"/>
      <c r="FC845" s="93"/>
      <c r="FD845" s="93"/>
      <c r="FE845" s="93"/>
      <c r="FF845" s="93"/>
      <c r="FG845" s="93"/>
      <c r="FH845" s="93"/>
      <c r="FI845" s="93"/>
      <c r="FJ845" s="93"/>
      <c r="FK845" s="93"/>
      <c r="FL845" s="93"/>
    </row>
    <row r="846" spans="26:168" ht="12.75">
      <c r="Z846" s="210"/>
      <c r="AA846" s="210"/>
      <c r="AB846" s="210"/>
      <c r="AC846" s="210"/>
      <c r="AD846" s="210"/>
      <c r="AF846" s="210"/>
      <c r="AG846" s="210"/>
      <c r="AH846" s="210"/>
      <c r="AI846" s="210"/>
      <c r="AJ846" s="210"/>
      <c r="AK846" s="210"/>
      <c r="AM846" s="213"/>
      <c r="AN846" s="213"/>
      <c r="AO846" s="213"/>
      <c r="AP846" s="213"/>
      <c r="AQ846" s="213"/>
      <c r="AR846" s="213"/>
      <c r="AS846" s="213"/>
      <c r="AT846" s="213"/>
      <c r="AU846" s="213"/>
      <c r="AV846" s="213"/>
      <c r="AW846" s="213"/>
      <c r="AX846" s="213"/>
      <c r="AY846" s="213"/>
      <c r="AZ846" s="213"/>
      <c r="BA846" s="213"/>
      <c r="BB846" s="213"/>
      <c r="BC846" s="213"/>
      <c r="BD846" s="214"/>
      <c r="BE846" s="214"/>
      <c r="BF846" s="214"/>
      <c r="BG846" s="214"/>
      <c r="BH846" s="214"/>
      <c r="BI846" s="214"/>
      <c r="BJ846" s="180"/>
      <c r="BK846" s="180"/>
      <c r="BL846" s="180"/>
      <c r="BM846" s="180"/>
      <c r="BN846" s="180"/>
      <c r="BO846" s="180"/>
      <c r="BP846" s="180"/>
      <c r="BQ846" s="180"/>
      <c r="BR846" s="180"/>
      <c r="BS846" s="180"/>
      <c r="BT846" s="180"/>
      <c r="BU846" s="180"/>
      <c r="BV846" s="180"/>
      <c r="BW846" s="180"/>
      <c r="BX846" s="180"/>
      <c r="BY846" s="180"/>
      <c r="EW846" s="93"/>
      <c r="EX846" s="93"/>
      <c r="EY846" s="93"/>
      <c r="EZ846" s="93"/>
      <c r="FA846" s="93"/>
      <c r="FB846" s="93"/>
      <c r="FC846" s="93"/>
      <c r="FD846" s="93"/>
      <c r="FE846" s="93"/>
      <c r="FF846" s="93"/>
      <c r="FG846" s="93"/>
      <c r="FH846" s="93"/>
      <c r="FI846" s="93"/>
      <c r="FJ846" s="93"/>
      <c r="FK846" s="93"/>
      <c r="FL846" s="93"/>
    </row>
    <row r="847" spans="26:168" ht="12.75">
      <c r="Z847" s="210"/>
      <c r="AA847" s="210"/>
      <c r="AB847" s="210"/>
      <c r="AC847" s="210"/>
      <c r="AD847" s="210"/>
      <c r="AF847" s="210"/>
      <c r="AG847" s="210"/>
      <c r="AH847" s="210"/>
      <c r="AI847" s="210"/>
      <c r="AJ847" s="210"/>
      <c r="AK847" s="210"/>
      <c r="AM847" s="213"/>
      <c r="AN847" s="213"/>
      <c r="AO847" s="213"/>
      <c r="AP847" s="213"/>
      <c r="AQ847" s="213"/>
      <c r="AR847" s="213"/>
      <c r="AS847" s="213"/>
      <c r="AT847" s="213"/>
      <c r="AU847" s="213"/>
      <c r="AV847" s="213"/>
      <c r="AW847" s="213"/>
      <c r="AX847" s="213"/>
      <c r="AY847" s="213"/>
      <c r="AZ847" s="213"/>
      <c r="BA847" s="213"/>
      <c r="BB847" s="213"/>
      <c r="BC847" s="213"/>
      <c r="BD847" s="214"/>
      <c r="BE847" s="214"/>
      <c r="BF847" s="214"/>
      <c r="BG847" s="214"/>
      <c r="BH847" s="214"/>
      <c r="BI847" s="214"/>
      <c r="BJ847" s="180"/>
      <c r="BK847" s="180"/>
      <c r="BL847" s="180"/>
      <c r="BM847" s="180"/>
      <c r="BN847" s="180"/>
      <c r="BO847" s="180"/>
      <c r="BP847" s="180"/>
      <c r="BQ847" s="180"/>
      <c r="BR847" s="180"/>
      <c r="BS847" s="180"/>
      <c r="BT847" s="180"/>
      <c r="BU847" s="180"/>
      <c r="BV847" s="180"/>
      <c r="BW847" s="180"/>
      <c r="BX847" s="180"/>
      <c r="BY847" s="180"/>
      <c r="EW847" s="93"/>
      <c r="EX847" s="93"/>
      <c r="EY847" s="93"/>
      <c r="EZ847" s="93"/>
      <c r="FA847" s="93"/>
      <c r="FB847" s="93"/>
      <c r="FC847" s="93"/>
      <c r="FD847" s="93"/>
      <c r="FE847" s="93"/>
      <c r="FF847" s="93"/>
      <c r="FG847" s="93"/>
      <c r="FH847" s="93"/>
      <c r="FI847" s="93"/>
      <c r="FJ847" s="93"/>
      <c r="FK847" s="93"/>
      <c r="FL847" s="93"/>
    </row>
    <row r="848" spans="26:168" ht="12.75">
      <c r="Z848" s="210"/>
      <c r="AA848" s="210"/>
      <c r="AB848" s="210"/>
      <c r="AC848" s="210"/>
      <c r="AD848" s="210"/>
      <c r="AF848" s="210"/>
      <c r="AG848" s="210"/>
      <c r="AH848" s="210"/>
      <c r="AI848" s="210"/>
      <c r="AJ848" s="210"/>
      <c r="AK848" s="210"/>
      <c r="AM848" s="213"/>
      <c r="AN848" s="213"/>
      <c r="AO848" s="213"/>
      <c r="AP848" s="213"/>
      <c r="AQ848" s="213"/>
      <c r="AR848" s="213"/>
      <c r="AS848" s="213"/>
      <c r="AT848" s="213"/>
      <c r="AU848" s="213"/>
      <c r="AV848" s="213"/>
      <c r="AW848" s="213"/>
      <c r="AX848" s="213"/>
      <c r="AY848" s="213"/>
      <c r="AZ848" s="213"/>
      <c r="BA848" s="213"/>
      <c r="BB848" s="213"/>
      <c r="BC848" s="213"/>
      <c r="BD848" s="214"/>
      <c r="BE848" s="214"/>
      <c r="BF848" s="214"/>
      <c r="BG848" s="214"/>
      <c r="BH848" s="214"/>
      <c r="BI848" s="214"/>
      <c r="BJ848" s="180"/>
      <c r="BK848" s="180"/>
      <c r="BL848" s="180"/>
      <c r="BM848" s="180"/>
      <c r="BN848" s="180"/>
      <c r="BO848" s="180"/>
      <c r="BP848" s="180"/>
      <c r="BQ848" s="180"/>
      <c r="BR848" s="180"/>
      <c r="BS848" s="180"/>
      <c r="BT848" s="180"/>
      <c r="BU848" s="180"/>
      <c r="BV848" s="180"/>
      <c r="BW848" s="180"/>
      <c r="BX848" s="180"/>
      <c r="BY848" s="180"/>
      <c r="EW848" s="93"/>
      <c r="EX848" s="93"/>
      <c r="EY848" s="93"/>
      <c r="EZ848" s="93"/>
      <c r="FA848" s="93"/>
      <c r="FB848" s="93"/>
      <c r="FC848" s="93"/>
      <c r="FD848" s="93"/>
      <c r="FE848" s="93"/>
      <c r="FF848" s="93"/>
      <c r="FG848" s="93"/>
      <c r="FH848" s="93"/>
      <c r="FI848" s="93"/>
      <c r="FJ848" s="93"/>
      <c r="FK848" s="93"/>
      <c r="FL848" s="93"/>
    </row>
    <row r="849" spans="26:168" ht="12.75">
      <c r="Z849" s="210"/>
      <c r="AA849" s="210"/>
      <c r="AB849" s="210"/>
      <c r="AC849" s="210"/>
      <c r="AD849" s="210"/>
      <c r="AF849" s="210"/>
      <c r="AG849" s="210"/>
      <c r="AH849" s="210"/>
      <c r="AI849" s="210"/>
      <c r="AJ849" s="210"/>
      <c r="AK849" s="210"/>
      <c r="AM849" s="213"/>
      <c r="AN849" s="213"/>
      <c r="AO849" s="213"/>
      <c r="AP849" s="213"/>
      <c r="AQ849" s="213"/>
      <c r="AR849" s="213"/>
      <c r="AS849" s="213"/>
      <c r="AT849" s="213"/>
      <c r="AU849" s="213"/>
      <c r="AV849" s="213"/>
      <c r="AW849" s="213"/>
      <c r="AX849" s="213"/>
      <c r="AY849" s="213"/>
      <c r="AZ849" s="213"/>
      <c r="BA849" s="213"/>
      <c r="BB849" s="213"/>
      <c r="BC849" s="213"/>
      <c r="BD849" s="214"/>
      <c r="BE849" s="214"/>
      <c r="BF849" s="214"/>
      <c r="BG849" s="214"/>
      <c r="BH849" s="214"/>
      <c r="BI849" s="214"/>
      <c r="BJ849" s="180"/>
      <c r="BK849" s="180"/>
      <c r="BL849" s="180"/>
      <c r="BM849" s="180"/>
      <c r="BN849" s="180"/>
      <c r="BO849" s="180"/>
      <c r="BP849" s="180"/>
      <c r="BQ849" s="180"/>
      <c r="BR849" s="180"/>
      <c r="BS849" s="180"/>
      <c r="BT849" s="180"/>
      <c r="BU849" s="180"/>
      <c r="BV849" s="180"/>
      <c r="BW849" s="180"/>
      <c r="BX849" s="180"/>
      <c r="BY849" s="180"/>
      <c r="EW849" s="93"/>
      <c r="EX849" s="93"/>
      <c r="EY849" s="93"/>
      <c r="EZ849" s="93"/>
      <c r="FA849" s="93"/>
      <c r="FB849" s="93"/>
      <c r="FC849" s="93"/>
      <c r="FD849" s="93"/>
      <c r="FE849" s="93"/>
      <c r="FF849" s="93"/>
      <c r="FG849" s="93"/>
      <c r="FH849" s="93"/>
      <c r="FI849" s="93"/>
      <c r="FJ849" s="93"/>
      <c r="FK849" s="93"/>
      <c r="FL849" s="93"/>
    </row>
    <row r="850" spans="26:168" ht="12.75">
      <c r="Z850" s="210"/>
      <c r="AA850" s="210"/>
      <c r="AB850" s="210"/>
      <c r="AC850" s="210"/>
      <c r="AD850" s="210"/>
      <c r="AF850" s="210"/>
      <c r="AG850" s="210"/>
      <c r="AH850" s="210"/>
      <c r="AI850" s="210"/>
      <c r="AJ850" s="210"/>
      <c r="AK850" s="210"/>
      <c r="AM850" s="213"/>
      <c r="AN850" s="213"/>
      <c r="AO850" s="213"/>
      <c r="AP850" s="213"/>
      <c r="AQ850" s="213"/>
      <c r="AR850" s="213"/>
      <c r="AS850" s="213"/>
      <c r="AT850" s="213"/>
      <c r="AU850" s="213"/>
      <c r="AV850" s="213"/>
      <c r="AW850" s="213"/>
      <c r="AX850" s="213"/>
      <c r="AY850" s="213"/>
      <c r="AZ850" s="213"/>
      <c r="BA850" s="213"/>
      <c r="BB850" s="213"/>
      <c r="BC850" s="213"/>
      <c r="BD850" s="214"/>
      <c r="BE850" s="214"/>
      <c r="BF850" s="214"/>
      <c r="BG850" s="214"/>
      <c r="BH850" s="214"/>
      <c r="BI850" s="214"/>
      <c r="BJ850" s="180"/>
      <c r="BK850" s="180"/>
      <c r="BL850" s="180"/>
      <c r="BM850" s="180"/>
      <c r="BN850" s="180"/>
      <c r="BO850" s="180"/>
      <c r="BP850" s="180"/>
      <c r="BQ850" s="180"/>
      <c r="BR850" s="180"/>
      <c r="BS850" s="180"/>
      <c r="BT850" s="180"/>
      <c r="BU850" s="180"/>
      <c r="BV850" s="180"/>
      <c r="BW850" s="180"/>
      <c r="BX850" s="180"/>
      <c r="BY850" s="180"/>
      <c r="EW850" s="93"/>
      <c r="EX850" s="93"/>
      <c r="EY850" s="93"/>
      <c r="EZ850" s="93"/>
      <c r="FA850" s="93"/>
      <c r="FB850" s="93"/>
      <c r="FC850" s="93"/>
      <c r="FD850" s="93"/>
      <c r="FE850" s="93"/>
      <c r="FF850" s="93"/>
      <c r="FG850" s="93"/>
      <c r="FH850" s="93"/>
      <c r="FI850" s="93"/>
      <c r="FJ850" s="93"/>
      <c r="FK850" s="93"/>
      <c r="FL850" s="93"/>
    </row>
    <row r="851" spans="26:168" ht="12.75">
      <c r="Z851" s="210"/>
      <c r="AA851" s="210"/>
      <c r="AB851" s="210"/>
      <c r="AC851" s="210"/>
      <c r="AD851" s="210"/>
      <c r="AF851" s="210"/>
      <c r="AG851" s="210"/>
      <c r="AH851" s="210"/>
      <c r="AI851" s="210"/>
      <c r="AJ851" s="210"/>
      <c r="AK851" s="210"/>
      <c r="AM851" s="213"/>
      <c r="AN851" s="213"/>
      <c r="AO851" s="213"/>
      <c r="AP851" s="213"/>
      <c r="AQ851" s="213"/>
      <c r="AR851" s="213"/>
      <c r="AS851" s="213"/>
      <c r="AT851" s="213"/>
      <c r="AU851" s="213"/>
      <c r="AV851" s="213"/>
      <c r="AW851" s="213"/>
      <c r="AX851" s="213"/>
      <c r="AY851" s="213"/>
      <c r="AZ851" s="213"/>
      <c r="BA851" s="213"/>
      <c r="BB851" s="213"/>
      <c r="BC851" s="213"/>
      <c r="BD851" s="214"/>
      <c r="BE851" s="214"/>
      <c r="BF851" s="214"/>
      <c r="BG851" s="214"/>
      <c r="BH851" s="214"/>
      <c r="BI851" s="214"/>
      <c r="BJ851" s="180"/>
      <c r="BK851" s="180"/>
      <c r="BL851" s="180"/>
      <c r="BM851" s="180"/>
      <c r="BN851" s="180"/>
      <c r="BO851" s="180"/>
      <c r="BP851" s="180"/>
      <c r="BQ851" s="180"/>
      <c r="BR851" s="180"/>
      <c r="BS851" s="180"/>
      <c r="BT851" s="180"/>
      <c r="BU851" s="180"/>
      <c r="BV851" s="180"/>
      <c r="BW851" s="180"/>
      <c r="BX851" s="180"/>
      <c r="BY851" s="180"/>
      <c r="EW851" s="93"/>
      <c r="EX851" s="93"/>
      <c r="EY851" s="93"/>
      <c r="EZ851" s="93"/>
      <c r="FA851" s="93"/>
      <c r="FB851" s="93"/>
      <c r="FC851" s="93"/>
      <c r="FD851" s="93"/>
      <c r="FE851" s="93"/>
      <c r="FF851" s="93"/>
      <c r="FG851" s="93"/>
      <c r="FH851" s="93"/>
      <c r="FI851" s="93"/>
      <c r="FJ851" s="93"/>
      <c r="FK851" s="93"/>
      <c r="FL851" s="93"/>
    </row>
    <row r="852" spans="26:168" ht="12.75">
      <c r="Z852" s="210"/>
      <c r="AA852" s="210"/>
      <c r="AB852" s="210"/>
      <c r="AC852" s="210"/>
      <c r="AD852" s="210"/>
      <c r="AF852" s="210"/>
      <c r="AG852" s="210"/>
      <c r="AH852" s="210"/>
      <c r="AI852" s="210"/>
      <c r="AJ852" s="210"/>
      <c r="AK852" s="210"/>
      <c r="AM852" s="213"/>
      <c r="AN852" s="213"/>
      <c r="AO852" s="213"/>
      <c r="AP852" s="213"/>
      <c r="AQ852" s="213"/>
      <c r="AR852" s="213"/>
      <c r="AS852" s="213"/>
      <c r="AT852" s="213"/>
      <c r="AU852" s="213"/>
      <c r="AV852" s="213"/>
      <c r="AW852" s="213"/>
      <c r="AX852" s="213"/>
      <c r="AY852" s="213"/>
      <c r="AZ852" s="213"/>
      <c r="BA852" s="213"/>
      <c r="BB852" s="213"/>
      <c r="BC852" s="213"/>
      <c r="BD852" s="214"/>
      <c r="BE852" s="214"/>
      <c r="BF852" s="214"/>
      <c r="BG852" s="214"/>
      <c r="BH852" s="214"/>
      <c r="BI852" s="214"/>
      <c r="BJ852" s="180"/>
      <c r="BK852" s="180"/>
      <c r="BL852" s="180"/>
      <c r="BM852" s="180"/>
      <c r="BN852" s="180"/>
      <c r="BO852" s="180"/>
      <c r="BP852" s="180"/>
      <c r="BQ852" s="180"/>
      <c r="BR852" s="180"/>
      <c r="BS852" s="180"/>
      <c r="BT852" s="180"/>
      <c r="BU852" s="180"/>
      <c r="BV852" s="180"/>
      <c r="BW852" s="180"/>
      <c r="BX852" s="180"/>
      <c r="BY852" s="180"/>
      <c r="EW852" s="93"/>
      <c r="EX852" s="93"/>
      <c r="EY852" s="93"/>
      <c r="EZ852" s="93"/>
      <c r="FA852" s="93"/>
      <c r="FB852" s="93"/>
      <c r="FC852" s="93"/>
      <c r="FD852" s="93"/>
      <c r="FE852" s="93"/>
      <c r="FF852" s="93"/>
      <c r="FG852" s="93"/>
      <c r="FH852" s="93"/>
      <c r="FI852" s="93"/>
      <c r="FJ852" s="93"/>
      <c r="FK852" s="93"/>
      <c r="FL852" s="93"/>
    </row>
    <row r="853" spans="26:168" ht="12.75">
      <c r="Z853" s="210"/>
      <c r="AA853" s="210"/>
      <c r="AB853" s="210"/>
      <c r="AC853" s="210"/>
      <c r="AD853" s="210"/>
      <c r="AF853" s="210"/>
      <c r="AG853" s="210"/>
      <c r="AH853" s="210"/>
      <c r="AI853" s="210"/>
      <c r="AJ853" s="210"/>
      <c r="AK853" s="210"/>
      <c r="AM853" s="213"/>
      <c r="AN853" s="213"/>
      <c r="AO853" s="213"/>
      <c r="AP853" s="213"/>
      <c r="AQ853" s="213"/>
      <c r="AR853" s="213"/>
      <c r="AS853" s="213"/>
      <c r="AT853" s="213"/>
      <c r="AU853" s="213"/>
      <c r="AV853" s="213"/>
      <c r="AW853" s="213"/>
      <c r="AX853" s="213"/>
      <c r="AY853" s="213"/>
      <c r="AZ853" s="213"/>
      <c r="BA853" s="213"/>
      <c r="BB853" s="213"/>
      <c r="BC853" s="213"/>
      <c r="BD853" s="214"/>
      <c r="BE853" s="214"/>
      <c r="BF853" s="214"/>
      <c r="BG853" s="214"/>
      <c r="BH853" s="214"/>
      <c r="BI853" s="214"/>
      <c r="BJ853" s="180"/>
      <c r="BK853" s="180"/>
      <c r="BL853" s="180"/>
      <c r="BM853" s="180"/>
      <c r="BN853" s="180"/>
      <c r="BO853" s="180"/>
      <c r="BP853" s="180"/>
      <c r="BQ853" s="180"/>
      <c r="BR853" s="180"/>
      <c r="BS853" s="180"/>
      <c r="BT853" s="180"/>
      <c r="BU853" s="180"/>
      <c r="BV853" s="180"/>
      <c r="BW853" s="180"/>
      <c r="BX853" s="180"/>
      <c r="BY853" s="180"/>
      <c r="EW853" s="93"/>
      <c r="EX853" s="93"/>
      <c r="EY853" s="93"/>
      <c r="EZ853" s="93"/>
      <c r="FA853" s="93"/>
      <c r="FB853" s="93"/>
      <c r="FC853" s="93"/>
      <c r="FD853" s="93"/>
      <c r="FE853" s="93"/>
      <c r="FF853" s="93"/>
      <c r="FG853" s="93"/>
      <c r="FH853" s="93"/>
      <c r="FI853" s="93"/>
      <c r="FJ853" s="93"/>
      <c r="FK853" s="93"/>
      <c r="FL853" s="93"/>
    </row>
    <row r="854" spans="26:168" ht="12.75">
      <c r="Z854" s="210"/>
      <c r="AA854" s="210"/>
      <c r="AB854" s="210"/>
      <c r="AC854" s="210"/>
      <c r="AD854" s="210"/>
      <c r="AF854" s="210"/>
      <c r="AG854" s="210"/>
      <c r="AH854" s="210"/>
      <c r="AI854" s="210"/>
      <c r="AJ854" s="210"/>
      <c r="AK854" s="210"/>
      <c r="AM854" s="213"/>
      <c r="AN854" s="213"/>
      <c r="AO854" s="213"/>
      <c r="AP854" s="213"/>
      <c r="AQ854" s="213"/>
      <c r="AR854" s="213"/>
      <c r="AS854" s="213"/>
      <c r="AT854" s="213"/>
      <c r="AU854" s="213"/>
      <c r="AV854" s="213"/>
      <c r="AW854" s="213"/>
      <c r="AX854" s="213"/>
      <c r="AY854" s="213"/>
      <c r="AZ854" s="213"/>
      <c r="BA854" s="213"/>
      <c r="BB854" s="213"/>
      <c r="BC854" s="213"/>
      <c r="BD854" s="214"/>
      <c r="BE854" s="214"/>
      <c r="BF854" s="214"/>
      <c r="BG854" s="214"/>
      <c r="BH854" s="214"/>
      <c r="BI854" s="214"/>
      <c r="BJ854" s="180"/>
      <c r="BK854" s="180"/>
      <c r="BL854" s="180"/>
      <c r="BM854" s="180"/>
      <c r="BN854" s="180"/>
      <c r="BO854" s="180"/>
      <c r="BP854" s="180"/>
      <c r="BQ854" s="180"/>
      <c r="BR854" s="180"/>
      <c r="BS854" s="180"/>
      <c r="BT854" s="180"/>
      <c r="BU854" s="180"/>
      <c r="BV854" s="180"/>
      <c r="BW854" s="180"/>
      <c r="BX854" s="180"/>
      <c r="BY854" s="180"/>
      <c r="EW854" s="93"/>
      <c r="EX854" s="93"/>
      <c r="EY854" s="93"/>
      <c r="EZ854" s="93"/>
      <c r="FA854" s="93"/>
      <c r="FB854" s="93"/>
      <c r="FC854" s="93"/>
      <c r="FD854" s="93"/>
      <c r="FE854" s="93"/>
      <c r="FF854" s="93"/>
      <c r="FG854" s="93"/>
      <c r="FH854" s="93"/>
      <c r="FI854" s="93"/>
      <c r="FJ854" s="93"/>
      <c r="FK854" s="93"/>
      <c r="FL854" s="93"/>
    </row>
    <row r="855" spans="26:168" ht="12.75">
      <c r="Z855" s="210"/>
      <c r="AA855" s="210"/>
      <c r="AB855" s="210"/>
      <c r="AC855" s="210"/>
      <c r="AD855" s="210"/>
      <c r="AF855" s="210"/>
      <c r="AG855" s="210"/>
      <c r="AH855" s="210"/>
      <c r="AI855" s="210"/>
      <c r="AJ855" s="210"/>
      <c r="AK855" s="210"/>
      <c r="AM855" s="213"/>
      <c r="AN855" s="213"/>
      <c r="AO855" s="213"/>
      <c r="AP855" s="213"/>
      <c r="AQ855" s="213"/>
      <c r="AR855" s="213"/>
      <c r="AS855" s="213"/>
      <c r="AT855" s="213"/>
      <c r="AU855" s="213"/>
      <c r="AV855" s="213"/>
      <c r="AW855" s="213"/>
      <c r="AX855" s="213"/>
      <c r="AY855" s="213"/>
      <c r="AZ855" s="213"/>
      <c r="BA855" s="213"/>
      <c r="BB855" s="213"/>
      <c r="BC855" s="213"/>
      <c r="BD855" s="214"/>
      <c r="BE855" s="214"/>
      <c r="BF855" s="214"/>
      <c r="BG855" s="214"/>
      <c r="BH855" s="214"/>
      <c r="BI855" s="214"/>
      <c r="BJ855" s="180"/>
      <c r="BK855" s="180"/>
      <c r="BL855" s="180"/>
      <c r="BM855" s="180"/>
      <c r="BN855" s="180"/>
      <c r="BO855" s="180"/>
      <c r="BP855" s="180"/>
      <c r="BQ855" s="180"/>
      <c r="BR855" s="180"/>
      <c r="BS855" s="180"/>
      <c r="BT855" s="180"/>
      <c r="BU855" s="180"/>
      <c r="BV855" s="180"/>
      <c r="BW855" s="180"/>
      <c r="BX855" s="180"/>
      <c r="BY855" s="180"/>
      <c r="EW855" s="93"/>
      <c r="EX855" s="93"/>
      <c r="EY855" s="93"/>
      <c r="EZ855" s="93"/>
      <c r="FA855" s="93"/>
      <c r="FB855" s="93"/>
      <c r="FC855" s="93"/>
      <c r="FD855" s="93"/>
      <c r="FE855" s="93"/>
      <c r="FF855" s="93"/>
      <c r="FG855" s="93"/>
      <c r="FH855" s="93"/>
      <c r="FI855" s="93"/>
      <c r="FJ855" s="93"/>
      <c r="FK855" s="93"/>
      <c r="FL855" s="93"/>
    </row>
    <row r="856" spans="26:168" ht="12.75">
      <c r="Z856" s="210"/>
      <c r="AA856" s="210"/>
      <c r="AB856" s="210"/>
      <c r="AC856" s="210"/>
      <c r="AD856" s="210"/>
      <c r="AF856" s="210"/>
      <c r="AG856" s="210"/>
      <c r="AH856" s="210"/>
      <c r="AI856" s="210"/>
      <c r="AJ856" s="210"/>
      <c r="AK856" s="210"/>
      <c r="AM856" s="213"/>
      <c r="AN856" s="213"/>
      <c r="AO856" s="213"/>
      <c r="AP856" s="213"/>
      <c r="AQ856" s="213"/>
      <c r="AR856" s="213"/>
      <c r="AS856" s="213"/>
      <c r="AT856" s="213"/>
      <c r="AU856" s="213"/>
      <c r="AV856" s="213"/>
      <c r="AW856" s="213"/>
      <c r="AX856" s="213"/>
      <c r="AY856" s="213"/>
      <c r="AZ856" s="213"/>
      <c r="BA856" s="213"/>
      <c r="BB856" s="213"/>
      <c r="BC856" s="213"/>
      <c r="BD856" s="214"/>
      <c r="BE856" s="214"/>
      <c r="BF856" s="214"/>
      <c r="BG856" s="214"/>
      <c r="BH856" s="214"/>
      <c r="BI856" s="214"/>
      <c r="BJ856" s="180"/>
      <c r="BK856" s="180"/>
      <c r="BL856" s="180"/>
      <c r="BM856" s="180"/>
      <c r="BN856" s="180"/>
      <c r="BO856" s="180"/>
      <c r="BP856" s="180"/>
      <c r="BQ856" s="180"/>
      <c r="BR856" s="180"/>
      <c r="BS856" s="180"/>
      <c r="BT856" s="180"/>
      <c r="BU856" s="180"/>
      <c r="BV856" s="180"/>
      <c r="BW856" s="180"/>
      <c r="BX856" s="180"/>
      <c r="BY856" s="180"/>
      <c r="EW856" s="93"/>
      <c r="EX856" s="93"/>
      <c r="EY856" s="93"/>
      <c r="EZ856" s="93"/>
      <c r="FA856" s="93"/>
      <c r="FB856" s="93"/>
      <c r="FC856" s="93"/>
      <c r="FD856" s="93"/>
      <c r="FE856" s="93"/>
      <c r="FF856" s="93"/>
      <c r="FG856" s="93"/>
      <c r="FH856" s="93"/>
      <c r="FI856" s="93"/>
      <c r="FJ856" s="93"/>
      <c r="FK856" s="93"/>
      <c r="FL856" s="93"/>
    </row>
    <row r="857" spans="26:168" ht="12.75">
      <c r="Z857" s="210"/>
      <c r="AA857" s="210"/>
      <c r="AB857" s="210"/>
      <c r="AC857" s="210"/>
      <c r="AD857" s="210"/>
      <c r="AF857" s="210"/>
      <c r="AG857" s="210"/>
      <c r="AH857" s="210"/>
      <c r="AI857" s="210"/>
      <c r="AJ857" s="210"/>
      <c r="AK857" s="210"/>
      <c r="AM857" s="213"/>
      <c r="AN857" s="213"/>
      <c r="AO857" s="213"/>
      <c r="AP857" s="213"/>
      <c r="AQ857" s="213"/>
      <c r="AR857" s="213"/>
      <c r="AS857" s="213"/>
      <c r="AT857" s="213"/>
      <c r="AU857" s="213"/>
      <c r="AV857" s="213"/>
      <c r="AW857" s="213"/>
      <c r="AX857" s="213"/>
      <c r="AY857" s="213"/>
      <c r="AZ857" s="213"/>
      <c r="BA857" s="213"/>
      <c r="BB857" s="213"/>
      <c r="BC857" s="213"/>
      <c r="BD857" s="214"/>
      <c r="BE857" s="214"/>
      <c r="BF857" s="214"/>
      <c r="BG857" s="214"/>
      <c r="BH857" s="214"/>
      <c r="BI857" s="214"/>
      <c r="BJ857" s="180"/>
      <c r="BK857" s="180"/>
      <c r="BL857" s="180"/>
      <c r="BM857" s="180"/>
      <c r="BN857" s="180"/>
      <c r="BO857" s="180"/>
      <c r="BP857" s="180"/>
      <c r="BQ857" s="180"/>
      <c r="BR857" s="180"/>
      <c r="BS857" s="180"/>
      <c r="BT857" s="180"/>
      <c r="BU857" s="180"/>
      <c r="BV857" s="180"/>
      <c r="BW857" s="180"/>
      <c r="BX857" s="180"/>
      <c r="BY857" s="180"/>
      <c r="EW857" s="93"/>
      <c r="EX857" s="93"/>
      <c r="EY857" s="93"/>
      <c r="EZ857" s="93"/>
      <c r="FA857" s="93"/>
      <c r="FB857" s="93"/>
      <c r="FC857" s="93"/>
      <c r="FD857" s="93"/>
      <c r="FE857" s="93"/>
      <c r="FF857" s="93"/>
      <c r="FG857" s="93"/>
      <c r="FH857" s="93"/>
      <c r="FI857" s="93"/>
      <c r="FJ857" s="93"/>
      <c r="FK857" s="93"/>
      <c r="FL857" s="93"/>
    </row>
    <row r="858" spans="26:168" ht="12.75">
      <c r="Z858" s="210"/>
      <c r="AA858" s="210"/>
      <c r="AB858" s="210"/>
      <c r="AC858" s="210"/>
      <c r="AD858" s="210"/>
      <c r="AF858" s="210"/>
      <c r="AG858" s="210"/>
      <c r="AH858" s="210"/>
      <c r="AI858" s="210"/>
      <c r="AJ858" s="210"/>
      <c r="AK858" s="210"/>
      <c r="AM858" s="213"/>
      <c r="AN858" s="213"/>
      <c r="AO858" s="213"/>
      <c r="AP858" s="213"/>
      <c r="AQ858" s="213"/>
      <c r="AR858" s="213"/>
      <c r="AS858" s="213"/>
      <c r="AT858" s="213"/>
      <c r="AU858" s="213"/>
      <c r="AV858" s="213"/>
      <c r="AW858" s="213"/>
      <c r="AX858" s="213"/>
      <c r="AY858" s="213"/>
      <c r="AZ858" s="213"/>
      <c r="BA858" s="213"/>
      <c r="BB858" s="213"/>
      <c r="BC858" s="213"/>
      <c r="BD858" s="214"/>
      <c r="BE858" s="214"/>
      <c r="BF858" s="214"/>
      <c r="BG858" s="214"/>
      <c r="BH858" s="214"/>
      <c r="BI858" s="214"/>
      <c r="BJ858" s="180"/>
      <c r="BK858" s="180"/>
      <c r="BL858" s="180"/>
      <c r="BM858" s="180"/>
      <c r="BN858" s="180"/>
      <c r="BO858" s="180"/>
      <c r="BP858" s="180"/>
      <c r="BQ858" s="180"/>
      <c r="BR858" s="180"/>
      <c r="BS858" s="180"/>
      <c r="BT858" s="180"/>
      <c r="BU858" s="180"/>
      <c r="BV858" s="180"/>
      <c r="BW858" s="180"/>
      <c r="BX858" s="180"/>
      <c r="BY858" s="180"/>
      <c r="EW858" s="93"/>
      <c r="EX858" s="93"/>
      <c r="EY858" s="93"/>
      <c r="EZ858" s="93"/>
      <c r="FA858" s="93"/>
      <c r="FB858" s="93"/>
      <c r="FC858" s="93"/>
      <c r="FD858" s="93"/>
      <c r="FE858" s="93"/>
      <c r="FF858" s="93"/>
      <c r="FG858" s="93"/>
      <c r="FH858" s="93"/>
      <c r="FI858" s="93"/>
      <c r="FJ858" s="93"/>
      <c r="FK858" s="93"/>
      <c r="FL858" s="93"/>
    </row>
    <row r="859" spans="26:168" ht="12.75">
      <c r="Z859" s="210"/>
      <c r="AA859" s="210"/>
      <c r="AB859" s="210"/>
      <c r="AC859" s="210"/>
      <c r="AD859" s="210"/>
      <c r="AF859" s="210"/>
      <c r="AG859" s="210"/>
      <c r="AH859" s="210"/>
      <c r="AI859" s="210"/>
      <c r="AJ859" s="210"/>
      <c r="AK859" s="210"/>
      <c r="AM859" s="213"/>
      <c r="AN859" s="213"/>
      <c r="AO859" s="213"/>
      <c r="AP859" s="213"/>
      <c r="AQ859" s="213"/>
      <c r="AR859" s="213"/>
      <c r="AS859" s="213"/>
      <c r="AT859" s="213"/>
      <c r="AU859" s="213"/>
      <c r="AV859" s="213"/>
      <c r="AW859" s="213"/>
      <c r="AX859" s="213"/>
      <c r="AY859" s="213"/>
      <c r="AZ859" s="213"/>
      <c r="BA859" s="213"/>
      <c r="BB859" s="213"/>
      <c r="BC859" s="213"/>
      <c r="BD859" s="214"/>
      <c r="BE859" s="214"/>
      <c r="BF859" s="214"/>
      <c r="BG859" s="214"/>
      <c r="BH859" s="214"/>
      <c r="BI859" s="214"/>
      <c r="BJ859" s="180"/>
      <c r="BK859" s="180"/>
      <c r="BL859" s="180"/>
      <c r="BM859" s="180"/>
      <c r="BN859" s="180"/>
      <c r="BO859" s="180"/>
      <c r="BP859" s="180"/>
      <c r="BQ859" s="180"/>
      <c r="BR859" s="180"/>
      <c r="BS859" s="180"/>
      <c r="BT859" s="180"/>
      <c r="BU859" s="180"/>
      <c r="BV859" s="180"/>
      <c r="BW859" s="180"/>
      <c r="BX859" s="180"/>
      <c r="BY859" s="180"/>
      <c r="EW859" s="93"/>
      <c r="EX859" s="93"/>
      <c r="EY859" s="93"/>
      <c r="EZ859" s="93"/>
      <c r="FA859" s="93"/>
      <c r="FB859" s="93"/>
      <c r="FC859" s="93"/>
      <c r="FD859" s="93"/>
      <c r="FE859" s="93"/>
      <c r="FF859" s="93"/>
      <c r="FG859" s="93"/>
      <c r="FH859" s="93"/>
      <c r="FI859" s="93"/>
      <c r="FJ859" s="93"/>
      <c r="FK859" s="93"/>
      <c r="FL859" s="93"/>
    </row>
    <row r="860" spans="26:168" ht="12.75">
      <c r="Z860" s="210"/>
      <c r="AA860" s="210"/>
      <c r="AB860" s="210"/>
      <c r="AC860" s="210"/>
      <c r="AD860" s="210"/>
      <c r="AF860" s="210"/>
      <c r="AG860" s="210"/>
      <c r="AH860" s="210"/>
      <c r="AI860" s="210"/>
      <c r="AJ860" s="210"/>
      <c r="AK860" s="210"/>
      <c r="AM860" s="213"/>
      <c r="AN860" s="213"/>
      <c r="AO860" s="213"/>
      <c r="AP860" s="213"/>
      <c r="AQ860" s="213"/>
      <c r="AR860" s="213"/>
      <c r="AS860" s="213"/>
      <c r="AT860" s="213"/>
      <c r="AU860" s="213"/>
      <c r="AV860" s="213"/>
      <c r="AW860" s="213"/>
      <c r="AX860" s="213"/>
      <c r="AY860" s="213"/>
      <c r="AZ860" s="213"/>
      <c r="BA860" s="213"/>
      <c r="BB860" s="213"/>
      <c r="BC860" s="213"/>
      <c r="BD860" s="214"/>
      <c r="BE860" s="214"/>
      <c r="BF860" s="214"/>
      <c r="BG860" s="214"/>
      <c r="BH860" s="214"/>
      <c r="BI860" s="214"/>
      <c r="BJ860" s="180"/>
      <c r="BK860" s="180"/>
      <c r="BL860" s="180"/>
      <c r="BM860" s="180"/>
      <c r="BN860" s="180"/>
      <c r="BO860" s="180"/>
      <c r="BP860" s="180"/>
      <c r="BQ860" s="180"/>
      <c r="BR860" s="180"/>
      <c r="BS860" s="180"/>
      <c r="BT860" s="180"/>
      <c r="BU860" s="180"/>
      <c r="BV860" s="180"/>
      <c r="BW860" s="180"/>
      <c r="BX860" s="180"/>
      <c r="BY860" s="180"/>
      <c r="EW860" s="93"/>
      <c r="EX860" s="93"/>
      <c r="EY860" s="93"/>
      <c r="EZ860" s="93"/>
      <c r="FA860" s="93"/>
      <c r="FB860" s="93"/>
      <c r="FC860" s="93"/>
      <c r="FD860" s="93"/>
      <c r="FE860" s="93"/>
      <c r="FF860" s="93"/>
      <c r="FG860" s="93"/>
      <c r="FH860" s="93"/>
      <c r="FI860" s="93"/>
      <c r="FJ860" s="93"/>
      <c r="FK860" s="93"/>
      <c r="FL860" s="93"/>
    </row>
    <row r="861" spans="26:168" ht="12.75">
      <c r="Z861" s="210"/>
      <c r="AA861" s="210"/>
      <c r="AB861" s="210"/>
      <c r="AC861" s="210"/>
      <c r="AD861" s="210"/>
      <c r="AF861" s="210"/>
      <c r="AG861" s="210"/>
      <c r="AH861" s="210"/>
      <c r="AI861" s="210"/>
      <c r="AJ861" s="210"/>
      <c r="AK861" s="210"/>
      <c r="AM861" s="213"/>
      <c r="AN861" s="213"/>
      <c r="AO861" s="213"/>
      <c r="AP861" s="213"/>
      <c r="AQ861" s="213"/>
      <c r="AR861" s="213"/>
      <c r="AS861" s="213"/>
      <c r="AT861" s="213"/>
      <c r="AU861" s="213"/>
      <c r="AV861" s="213"/>
      <c r="AW861" s="213"/>
      <c r="AX861" s="213"/>
      <c r="AY861" s="213"/>
      <c r="AZ861" s="213"/>
      <c r="BA861" s="213"/>
      <c r="BB861" s="213"/>
      <c r="BC861" s="213"/>
      <c r="BD861" s="214"/>
      <c r="BE861" s="214"/>
      <c r="BF861" s="214"/>
      <c r="BG861" s="214"/>
      <c r="BH861" s="214"/>
      <c r="BI861" s="214"/>
      <c r="BJ861" s="180"/>
      <c r="BK861" s="180"/>
      <c r="BL861" s="180"/>
      <c r="BM861" s="180"/>
      <c r="BN861" s="180"/>
      <c r="BO861" s="180"/>
      <c r="BP861" s="180"/>
      <c r="BQ861" s="180"/>
      <c r="BR861" s="180"/>
      <c r="BS861" s="180"/>
      <c r="BT861" s="180"/>
      <c r="BU861" s="180"/>
      <c r="BV861" s="180"/>
      <c r="BW861" s="180"/>
      <c r="BX861" s="180"/>
      <c r="BY861" s="180"/>
      <c r="EW861" s="93"/>
      <c r="EX861" s="93"/>
      <c r="EY861" s="93"/>
      <c r="EZ861" s="93"/>
      <c r="FA861" s="93"/>
      <c r="FB861" s="93"/>
      <c r="FC861" s="93"/>
      <c r="FD861" s="93"/>
      <c r="FE861" s="93"/>
      <c r="FF861" s="93"/>
      <c r="FG861" s="93"/>
      <c r="FH861" s="93"/>
      <c r="FI861" s="93"/>
      <c r="FJ861" s="93"/>
      <c r="FK861" s="93"/>
      <c r="FL861" s="93"/>
    </row>
    <row r="862" spans="26:168" ht="12.75">
      <c r="Z862" s="210"/>
      <c r="AA862" s="210"/>
      <c r="AB862" s="210"/>
      <c r="AC862" s="210"/>
      <c r="AD862" s="210"/>
      <c r="AF862" s="210"/>
      <c r="AG862" s="210"/>
      <c r="AH862" s="210"/>
      <c r="AI862" s="210"/>
      <c r="AJ862" s="210"/>
      <c r="AK862" s="210"/>
      <c r="AM862" s="213"/>
      <c r="AN862" s="213"/>
      <c r="AO862" s="213"/>
      <c r="AP862" s="213"/>
      <c r="AQ862" s="213"/>
      <c r="AR862" s="213"/>
      <c r="AS862" s="213"/>
      <c r="AT862" s="213"/>
      <c r="AU862" s="213"/>
      <c r="AV862" s="213"/>
      <c r="AW862" s="213"/>
      <c r="AX862" s="213"/>
      <c r="AY862" s="213"/>
      <c r="AZ862" s="213"/>
      <c r="BA862" s="213"/>
      <c r="BB862" s="213"/>
      <c r="BC862" s="213"/>
      <c r="BD862" s="214"/>
      <c r="BE862" s="214"/>
      <c r="BF862" s="214"/>
      <c r="BG862" s="214"/>
      <c r="BH862" s="214"/>
      <c r="BI862" s="214"/>
      <c r="BJ862" s="180"/>
      <c r="BK862" s="180"/>
      <c r="BL862" s="180"/>
      <c r="BM862" s="180"/>
      <c r="BN862" s="180"/>
      <c r="BO862" s="180"/>
      <c r="BP862" s="180"/>
      <c r="BQ862" s="180"/>
      <c r="BR862" s="180"/>
      <c r="BS862" s="180"/>
      <c r="BT862" s="180"/>
      <c r="BU862" s="180"/>
      <c r="BV862" s="180"/>
      <c r="BW862" s="180"/>
      <c r="BX862" s="180"/>
      <c r="BY862" s="180"/>
      <c r="EW862" s="93"/>
      <c r="EX862" s="93"/>
      <c r="EY862" s="93"/>
      <c r="EZ862" s="93"/>
      <c r="FA862" s="93"/>
      <c r="FB862" s="93"/>
      <c r="FC862" s="93"/>
      <c r="FD862" s="93"/>
      <c r="FE862" s="93"/>
      <c r="FF862" s="93"/>
      <c r="FG862" s="93"/>
      <c r="FH862" s="93"/>
      <c r="FI862" s="93"/>
      <c r="FJ862" s="93"/>
      <c r="FK862" s="93"/>
      <c r="FL862" s="93"/>
    </row>
    <row r="863" spans="26:168" ht="12.75">
      <c r="Z863" s="210"/>
      <c r="AA863" s="210"/>
      <c r="AB863" s="210"/>
      <c r="AC863" s="210"/>
      <c r="AD863" s="210"/>
      <c r="AF863" s="210"/>
      <c r="AG863" s="210"/>
      <c r="AH863" s="210"/>
      <c r="AI863" s="210"/>
      <c r="AJ863" s="210"/>
      <c r="AK863" s="210"/>
      <c r="AM863" s="213"/>
      <c r="AN863" s="213"/>
      <c r="AO863" s="213"/>
      <c r="AP863" s="213"/>
      <c r="AQ863" s="213"/>
      <c r="AR863" s="213"/>
      <c r="AS863" s="213"/>
      <c r="AT863" s="213"/>
      <c r="AU863" s="213"/>
      <c r="AV863" s="213"/>
      <c r="AW863" s="213"/>
      <c r="AX863" s="213"/>
      <c r="AY863" s="213"/>
      <c r="AZ863" s="213"/>
      <c r="BA863" s="213"/>
      <c r="BB863" s="213"/>
      <c r="BC863" s="213"/>
      <c r="BD863" s="214"/>
      <c r="BE863" s="214"/>
      <c r="BF863" s="214"/>
      <c r="BG863" s="214"/>
      <c r="BH863" s="214"/>
      <c r="BI863" s="214"/>
      <c r="BJ863" s="180"/>
      <c r="BK863" s="180"/>
      <c r="BL863" s="180"/>
      <c r="BM863" s="180"/>
      <c r="BN863" s="180"/>
      <c r="BO863" s="180"/>
      <c r="BP863" s="180"/>
      <c r="BQ863" s="180"/>
      <c r="BR863" s="180"/>
      <c r="BS863" s="180"/>
      <c r="BT863" s="180"/>
      <c r="BU863" s="180"/>
      <c r="BV863" s="180"/>
      <c r="BW863" s="180"/>
      <c r="BX863" s="180"/>
      <c r="BY863" s="180"/>
      <c r="EW863" s="93"/>
      <c r="EX863" s="93"/>
      <c r="EY863" s="93"/>
      <c r="EZ863" s="93"/>
      <c r="FA863" s="93"/>
      <c r="FB863" s="93"/>
      <c r="FC863" s="93"/>
      <c r="FD863" s="93"/>
      <c r="FE863" s="93"/>
      <c r="FF863" s="93"/>
      <c r="FG863" s="93"/>
      <c r="FH863" s="93"/>
      <c r="FI863" s="93"/>
      <c r="FJ863" s="93"/>
      <c r="FK863" s="93"/>
      <c r="FL863" s="93"/>
    </row>
    <row r="864" spans="26:168" ht="12.75">
      <c r="Z864" s="210"/>
      <c r="AA864" s="210"/>
      <c r="AB864" s="210"/>
      <c r="AC864" s="210"/>
      <c r="AD864" s="210"/>
      <c r="AF864" s="210"/>
      <c r="AG864" s="210"/>
      <c r="AH864" s="210"/>
      <c r="AI864" s="210"/>
      <c r="AJ864" s="210"/>
      <c r="AK864" s="210"/>
      <c r="AM864" s="213"/>
      <c r="AN864" s="213"/>
      <c r="AO864" s="213"/>
      <c r="AP864" s="213"/>
      <c r="AQ864" s="213"/>
      <c r="AR864" s="213"/>
      <c r="AS864" s="213"/>
      <c r="AT864" s="213"/>
      <c r="AU864" s="213"/>
      <c r="AV864" s="213"/>
      <c r="AW864" s="213"/>
      <c r="AX864" s="213"/>
      <c r="AY864" s="213"/>
      <c r="AZ864" s="213"/>
      <c r="BA864" s="213"/>
      <c r="BB864" s="213"/>
      <c r="BC864" s="213"/>
      <c r="BD864" s="214"/>
      <c r="BE864" s="214"/>
      <c r="BF864" s="214"/>
      <c r="BG864" s="214"/>
      <c r="BH864" s="214"/>
      <c r="BI864" s="214"/>
      <c r="BJ864" s="180"/>
      <c r="BK864" s="180"/>
      <c r="BL864" s="180"/>
      <c r="BM864" s="180"/>
      <c r="BN864" s="180"/>
      <c r="BO864" s="180"/>
      <c r="BP864" s="180"/>
      <c r="BQ864" s="180"/>
      <c r="BR864" s="180"/>
      <c r="BS864" s="180"/>
      <c r="BT864" s="180"/>
      <c r="BU864" s="180"/>
      <c r="BV864" s="180"/>
      <c r="BW864" s="180"/>
      <c r="BX864" s="180"/>
      <c r="BY864" s="180"/>
      <c r="EW864" s="93"/>
      <c r="EX864" s="93"/>
      <c r="EY864" s="93"/>
      <c r="EZ864" s="93"/>
      <c r="FA864" s="93"/>
      <c r="FB864" s="93"/>
      <c r="FC864" s="93"/>
      <c r="FD864" s="93"/>
      <c r="FE864" s="93"/>
      <c r="FF864" s="93"/>
      <c r="FG864" s="93"/>
      <c r="FH864" s="93"/>
      <c r="FI864" s="93"/>
      <c r="FJ864" s="93"/>
      <c r="FK864" s="93"/>
      <c r="FL864" s="93"/>
    </row>
    <row r="865" spans="26:168" ht="12.75">
      <c r="Z865" s="210"/>
      <c r="AA865" s="210"/>
      <c r="AB865" s="210"/>
      <c r="AC865" s="210"/>
      <c r="AD865" s="210"/>
      <c r="AF865" s="210"/>
      <c r="AG865" s="210"/>
      <c r="AH865" s="210"/>
      <c r="AI865" s="210"/>
      <c r="AJ865" s="210"/>
      <c r="AK865" s="210"/>
      <c r="AM865" s="213"/>
      <c r="AN865" s="213"/>
      <c r="AO865" s="213"/>
      <c r="AP865" s="213"/>
      <c r="AQ865" s="213"/>
      <c r="AR865" s="213"/>
      <c r="AS865" s="213"/>
      <c r="AT865" s="213"/>
      <c r="AU865" s="213"/>
      <c r="AV865" s="213"/>
      <c r="AW865" s="213"/>
      <c r="AX865" s="213"/>
      <c r="AY865" s="213"/>
      <c r="AZ865" s="213"/>
      <c r="BA865" s="213"/>
      <c r="BB865" s="213"/>
      <c r="BC865" s="213"/>
      <c r="BD865" s="214"/>
      <c r="BE865" s="214"/>
      <c r="BF865" s="214"/>
      <c r="BG865" s="214"/>
      <c r="BH865" s="214"/>
      <c r="BI865" s="214"/>
      <c r="BJ865" s="180"/>
      <c r="BK865" s="180"/>
      <c r="BL865" s="180"/>
      <c r="BM865" s="180"/>
      <c r="BN865" s="180"/>
      <c r="BO865" s="180"/>
      <c r="BP865" s="180"/>
      <c r="BQ865" s="180"/>
      <c r="BR865" s="180"/>
      <c r="BS865" s="180"/>
      <c r="BT865" s="180"/>
      <c r="BU865" s="180"/>
      <c r="BV865" s="180"/>
      <c r="BW865" s="180"/>
      <c r="BX865" s="180"/>
      <c r="BY865" s="180"/>
      <c r="EW865" s="93"/>
      <c r="EX865" s="93"/>
      <c r="EY865" s="93"/>
      <c r="EZ865" s="93"/>
      <c r="FA865" s="93"/>
      <c r="FB865" s="93"/>
      <c r="FC865" s="93"/>
      <c r="FD865" s="93"/>
      <c r="FE865" s="93"/>
      <c r="FF865" s="93"/>
      <c r="FG865" s="93"/>
      <c r="FH865" s="93"/>
      <c r="FI865" s="93"/>
      <c r="FJ865" s="93"/>
      <c r="FK865" s="93"/>
      <c r="FL865" s="93"/>
    </row>
    <row r="866" spans="26:168" ht="12.75">
      <c r="Z866" s="210"/>
      <c r="AA866" s="210"/>
      <c r="AB866" s="210"/>
      <c r="AC866" s="210"/>
      <c r="AD866" s="210"/>
      <c r="AF866" s="210"/>
      <c r="AG866" s="210"/>
      <c r="AH866" s="210"/>
      <c r="AI866" s="210"/>
      <c r="AJ866" s="210"/>
      <c r="AK866" s="210"/>
      <c r="AM866" s="213"/>
      <c r="AN866" s="213"/>
      <c r="AO866" s="213"/>
      <c r="AP866" s="213"/>
      <c r="AQ866" s="213"/>
      <c r="AR866" s="213"/>
      <c r="AS866" s="213"/>
      <c r="AT866" s="213"/>
      <c r="AU866" s="213"/>
      <c r="AV866" s="213"/>
      <c r="AW866" s="213"/>
      <c r="AX866" s="213"/>
      <c r="AY866" s="213"/>
      <c r="AZ866" s="213"/>
      <c r="BA866" s="213"/>
      <c r="BB866" s="213"/>
      <c r="BC866" s="213"/>
      <c r="BD866" s="214"/>
      <c r="BE866" s="214"/>
      <c r="BF866" s="214"/>
      <c r="BG866" s="214"/>
      <c r="BH866" s="214"/>
      <c r="BI866" s="214"/>
      <c r="BJ866" s="180"/>
      <c r="BK866" s="180"/>
      <c r="BL866" s="180"/>
      <c r="BM866" s="180"/>
      <c r="BN866" s="180"/>
      <c r="BO866" s="180"/>
      <c r="BP866" s="180"/>
      <c r="BQ866" s="180"/>
      <c r="BR866" s="180"/>
      <c r="BS866" s="180"/>
      <c r="BT866" s="180"/>
      <c r="BU866" s="180"/>
      <c r="BV866" s="180"/>
      <c r="BW866" s="180"/>
      <c r="BX866" s="180"/>
      <c r="BY866" s="180"/>
      <c r="EW866" s="93"/>
      <c r="EX866" s="93"/>
      <c r="EY866" s="93"/>
      <c r="EZ866" s="93"/>
      <c r="FA866" s="93"/>
      <c r="FB866" s="93"/>
      <c r="FC866" s="93"/>
      <c r="FD866" s="93"/>
      <c r="FE866" s="93"/>
      <c r="FF866" s="93"/>
      <c r="FG866" s="93"/>
      <c r="FH866" s="93"/>
      <c r="FI866" s="93"/>
      <c r="FJ866" s="93"/>
      <c r="FK866" s="93"/>
      <c r="FL866" s="93"/>
    </row>
    <row r="867" spans="26:168" ht="12.75">
      <c r="Z867" s="210"/>
      <c r="AA867" s="210"/>
      <c r="AB867" s="210"/>
      <c r="AC867" s="210"/>
      <c r="AD867" s="210"/>
      <c r="AF867" s="210"/>
      <c r="AG867" s="210"/>
      <c r="AH867" s="210"/>
      <c r="AI867" s="210"/>
      <c r="AJ867" s="210"/>
      <c r="AK867" s="210"/>
      <c r="AM867" s="213"/>
      <c r="AN867" s="213"/>
      <c r="AO867" s="213"/>
      <c r="AP867" s="213"/>
      <c r="AQ867" s="213"/>
      <c r="AR867" s="213"/>
      <c r="AS867" s="213"/>
      <c r="AT867" s="213"/>
      <c r="AU867" s="213"/>
      <c r="AV867" s="213"/>
      <c r="AW867" s="213"/>
      <c r="AX867" s="213"/>
      <c r="AY867" s="213"/>
      <c r="AZ867" s="213"/>
      <c r="BA867" s="213"/>
      <c r="BB867" s="213"/>
      <c r="BC867" s="213"/>
      <c r="BD867" s="214"/>
      <c r="BE867" s="214"/>
      <c r="BF867" s="214"/>
      <c r="BG867" s="214"/>
      <c r="BH867" s="214"/>
      <c r="BI867" s="214"/>
      <c r="BJ867" s="180"/>
      <c r="BK867" s="180"/>
      <c r="BL867" s="180"/>
      <c r="BM867" s="180"/>
      <c r="BN867" s="180"/>
      <c r="BO867" s="180"/>
      <c r="BP867" s="180"/>
      <c r="BQ867" s="180"/>
      <c r="BR867" s="180"/>
      <c r="BS867" s="180"/>
      <c r="BT867" s="180"/>
      <c r="BU867" s="180"/>
      <c r="BV867" s="180"/>
      <c r="BW867" s="180"/>
      <c r="BX867" s="180"/>
      <c r="BY867" s="180"/>
      <c r="EW867" s="93"/>
      <c r="EX867" s="93"/>
      <c r="EY867" s="93"/>
      <c r="EZ867" s="93"/>
      <c r="FA867" s="93"/>
      <c r="FB867" s="93"/>
      <c r="FC867" s="93"/>
      <c r="FD867" s="93"/>
      <c r="FE867" s="93"/>
      <c r="FF867" s="93"/>
      <c r="FG867" s="93"/>
      <c r="FH867" s="93"/>
      <c r="FI867" s="93"/>
      <c r="FJ867" s="93"/>
      <c r="FK867" s="93"/>
      <c r="FL867" s="93"/>
    </row>
    <row r="868" spans="26:168" ht="12.75">
      <c r="Z868" s="210"/>
      <c r="AA868" s="210"/>
      <c r="AB868" s="210"/>
      <c r="AC868" s="210"/>
      <c r="AD868" s="210"/>
      <c r="AF868" s="210"/>
      <c r="AG868" s="210"/>
      <c r="AH868" s="210"/>
      <c r="AI868" s="210"/>
      <c r="AJ868" s="210"/>
      <c r="AK868" s="210"/>
      <c r="AM868" s="213"/>
      <c r="AN868" s="213"/>
      <c r="AO868" s="213"/>
      <c r="AP868" s="213"/>
      <c r="AQ868" s="213"/>
      <c r="AR868" s="213"/>
      <c r="AS868" s="213"/>
      <c r="AT868" s="213"/>
      <c r="AU868" s="213"/>
      <c r="AV868" s="213"/>
      <c r="AW868" s="213"/>
      <c r="AX868" s="213"/>
      <c r="AY868" s="213"/>
      <c r="AZ868" s="213"/>
      <c r="BA868" s="213"/>
      <c r="BB868" s="213"/>
      <c r="BC868" s="213"/>
      <c r="BD868" s="214"/>
      <c r="BE868" s="214"/>
      <c r="BF868" s="214"/>
      <c r="BG868" s="214"/>
      <c r="BH868" s="214"/>
      <c r="BI868" s="214"/>
      <c r="BJ868" s="180"/>
      <c r="BK868" s="180"/>
      <c r="BL868" s="180"/>
      <c r="BM868" s="180"/>
      <c r="BN868" s="180"/>
      <c r="BO868" s="180"/>
      <c r="BP868" s="180"/>
      <c r="BQ868" s="180"/>
      <c r="BR868" s="180"/>
      <c r="BS868" s="180"/>
      <c r="BT868" s="180"/>
      <c r="BU868" s="180"/>
      <c r="BV868" s="180"/>
      <c r="BW868" s="180"/>
      <c r="BX868" s="180"/>
      <c r="BY868" s="180"/>
      <c r="EW868" s="93"/>
      <c r="EX868" s="93"/>
      <c r="EY868" s="93"/>
      <c r="EZ868" s="93"/>
      <c r="FA868" s="93"/>
      <c r="FB868" s="93"/>
      <c r="FC868" s="93"/>
      <c r="FD868" s="93"/>
      <c r="FE868" s="93"/>
      <c r="FF868" s="93"/>
      <c r="FG868" s="93"/>
      <c r="FH868" s="93"/>
      <c r="FI868" s="93"/>
      <c r="FJ868" s="93"/>
      <c r="FK868" s="93"/>
      <c r="FL868" s="93"/>
    </row>
    <row r="869" spans="26:168" ht="12.75">
      <c r="Z869" s="210"/>
      <c r="AA869" s="210"/>
      <c r="AB869" s="210"/>
      <c r="AC869" s="210"/>
      <c r="AD869" s="210"/>
      <c r="AF869" s="210"/>
      <c r="AG869" s="210"/>
      <c r="AH869" s="210"/>
      <c r="AI869" s="210"/>
      <c r="AJ869" s="210"/>
      <c r="AK869" s="210"/>
      <c r="AM869" s="213"/>
      <c r="AN869" s="213"/>
      <c r="AO869" s="213"/>
      <c r="AP869" s="213"/>
      <c r="AQ869" s="213"/>
      <c r="AR869" s="213"/>
      <c r="AS869" s="213"/>
      <c r="AT869" s="213"/>
      <c r="AU869" s="213"/>
      <c r="AV869" s="213"/>
      <c r="AW869" s="213"/>
      <c r="AX869" s="213"/>
      <c r="AY869" s="213"/>
      <c r="AZ869" s="213"/>
      <c r="BA869" s="213"/>
      <c r="BB869" s="213"/>
      <c r="BC869" s="213"/>
      <c r="BD869" s="214"/>
      <c r="BE869" s="214"/>
      <c r="BF869" s="214"/>
      <c r="BG869" s="214"/>
      <c r="BH869" s="214"/>
      <c r="BI869" s="214"/>
      <c r="BJ869" s="180"/>
      <c r="BK869" s="180"/>
      <c r="BL869" s="180"/>
      <c r="BM869" s="180"/>
      <c r="BN869" s="180"/>
      <c r="BO869" s="180"/>
      <c r="BP869" s="180"/>
      <c r="BQ869" s="180"/>
      <c r="BR869" s="180"/>
      <c r="BS869" s="180"/>
      <c r="BT869" s="180"/>
      <c r="BU869" s="180"/>
      <c r="BV869" s="180"/>
      <c r="BW869" s="180"/>
      <c r="BX869" s="180"/>
      <c r="BY869" s="180"/>
      <c r="EW869" s="93"/>
      <c r="EX869" s="93"/>
      <c r="EY869" s="93"/>
      <c r="EZ869" s="93"/>
      <c r="FA869" s="93"/>
      <c r="FB869" s="93"/>
      <c r="FC869" s="93"/>
      <c r="FD869" s="93"/>
      <c r="FE869" s="93"/>
      <c r="FF869" s="93"/>
      <c r="FG869" s="93"/>
      <c r="FH869" s="93"/>
      <c r="FI869" s="93"/>
      <c r="FJ869" s="93"/>
      <c r="FK869" s="93"/>
      <c r="FL869" s="93"/>
    </row>
    <row r="870" spans="26:168" ht="12.75">
      <c r="Z870" s="210"/>
      <c r="AA870" s="210"/>
      <c r="AB870" s="210"/>
      <c r="AC870" s="210"/>
      <c r="AD870" s="210"/>
      <c r="AF870" s="210"/>
      <c r="AG870" s="210"/>
      <c r="AH870" s="210"/>
      <c r="AI870" s="210"/>
      <c r="AJ870" s="210"/>
      <c r="AK870" s="210"/>
      <c r="AM870" s="213"/>
      <c r="AN870" s="213"/>
      <c r="AO870" s="213"/>
      <c r="AP870" s="213"/>
      <c r="AQ870" s="213"/>
      <c r="AR870" s="213"/>
      <c r="AS870" s="213"/>
      <c r="AT870" s="213"/>
      <c r="AU870" s="213"/>
      <c r="AV870" s="213"/>
      <c r="AW870" s="213"/>
      <c r="AX870" s="213"/>
      <c r="AY870" s="213"/>
      <c r="AZ870" s="213"/>
      <c r="BA870" s="213"/>
      <c r="BB870" s="213"/>
      <c r="BC870" s="213"/>
      <c r="BD870" s="214"/>
      <c r="BE870" s="214"/>
      <c r="BF870" s="214"/>
      <c r="BG870" s="214"/>
      <c r="BH870" s="214"/>
      <c r="BI870" s="214"/>
      <c r="BJ870" s="180"/>
      <c r="BK870" s="180"/>
      <c r="BL870" s="180"/>
      <c r="BM870" s="180"/>
      <c r="BN870" s="180"/>
      <c r="BO870" s="180"/>
      <c r="BP870" s="180"/>
      <c r="BQ870" s="180"/>
      <c r="BR870" s="180"/>
      <c r="BS870" s="180"/>
      <c r="BT870" s="180"/>
      <c r="BU870" s="180"/>
      <c r="BV870" s="180"/>
      <c r="BW870" s="180"/>
      <c r="BX870" s="180"/>
      <c r="BY870" s="180"/>
      <c r="EW870" s="93"/>
      <c r="EX870" s="93"/>
      <c r="EY870" s="93"/>
      <c r="EZ870" s="93"/>
      <c r="FA870" s="93"/>
      <c r="FB870" s="93"/>
      <c r="FC870" s="93"/>
      <c r="FD870" s="93"/>
      <c r="FE870" s="93"/>
      <c r="FF870" s="93"/>
      <c r="FG870" s="93"/>
      <c r="FH870" s="93"/>
      <c r="FI870" s="93"/>
      <c r="FJ870" s="93"/>
      <c r="FK870" s="93"/>
      <c r="FL870" s="93"/>
    </row>
    <row r="871" spans="26:168" ht="12.75">
      <c r="Z871" s="210"/>
      <c r="AA871" s="210"/>
      <c r="AB871" s="210"/>
      <c r="AC871" s="210"/>
      <c r="AD871" s="210"/>
      <c r="AF871" s="210"/>
      <c r="AG871" s="210"/>
      <c r="AH871" s="210"/>
      <c r="AI871" s="210"/>
      <c r="AJ871" s="210"/>
      <c r="AK871" s="210"/>
      <c r="AM871" s="213"/>
      <c r="AN871" s="213"/>
      <c r="AO871" s="213"/>
      <c r="AP871" s="213"/>
      <c r="AQ871" s="213"/>
      <c r="AR871" s="213"/>
      <c r="AS871" s="213"/>
      <c r="AT871" s="213"/>
      <c r="AU871" s="213"/>
      <c r="AV871" s="213"/>
      <c r="AW871" s="213"/>
      <c r="AX871" s="213"/>
      <c r="AY871" s="213"/>
      <c r="AZ871" s="213"/>
      <c r="BA871" s="213"/>
      <c r="BB871" s="213"/>
      <c r="BC871" s="213"/>
      <c r="BD871" s="214"/>
      <c r="BE871" s="214"/>
      <c r="BF871" s="214"/>
      <c r="BG871" s="214"/>
      <c r="BH871" s="214"/>
      <c r="BI871" s="214"/>
      <c r="BJ871" s="180"/>
      <c r="BK871" s="180"/>
      <c r="BL871" s="180"/>
      <c r="BM871" s="180"/>
      <c r="BN871" s="180"/>
      <c r="BO871" s="180"/>
      <c r="BP871" s="180"/>
      <c r="BQ871" s="180"/>
      <c r="BR871" s="180"/>
      <c r="BS871" s="180"/>
      <c r="BT871" s="180"/>
      <c r="BU871" s="180"/>
      <c r="BV871" s="180"/>
      <c r="BW871" s="180"/>
      <c r="BX871" s="180"/>
      <c r="BY871" s="180"/>
      <c r="EW871" s="93"/>
      <c r="EX871" s="93"/>
      <c r="EY871" s="93"/>
      <c r="EZ871" s="93"/>
      <c r="FA871" s="93"/>
      <c r="FB871" s="93"/>
      <c r="FC871" s="93"/>
      <c r="FD871" s="93"/>
      <c r="FE871" s="93"/>
      <c r="FF871" s="93"/>
      <c r="FG871" s="93"/>
      <c r="FH871" s="93"/>
      <c r="FI871" s="93"/>
      <c r="FJ871" s="93"/>
      <c r="FK871" s="93"/>
      <c r="FL871" s="93"/>
    </row>
    <row r="872" spans="26:168" ht="12.75">
      <c r="Z872" s="210"/>
      <c r="AA872" s="210"/>
      <c r="AB872" s="210"/>
      <c r="AC872" s="210"/>
      <c r="AD872" s="210"/>
      <c r="AF872" s="210"/>
      <c r="AG872" s="210"/>
      <c r="AH872" s="210"/>
      <c r="AI872" s="210"/>
      <c r="AJ872" s="210"/>
      <c r="AK872" s="210"/>
      <c r="AM872" s="213"/>
      <c r="AN872" s="213"/>
      <c r="AO872" s="213"/>
      <c r="AP872" s="213"/>
      <c r="AQ872" s="213"/>
      <c r="AR872" s="213"/>
      <c r="AS872" s="213"/>
      <c r="AT872" s="213"/>
      <c r="AU872" s="213"/>
      <c r="AV872" s="213"/>
      <c r="AW872" s="213"/>
      <c r="AX872" s="213"/>
      <c r="AY872" s="213"/>
      <c r="AZ872" s="213"/>
      <c r="BA872" s="213"/>
      <c r="BB872" s="213"/>
      <c r="BC872" s="213"/>
      <c r="BD872" s="214"/>
      <c r="BE872" s="214"/>
      <c r="BF872" s="214"/>
      <c r="BG872" s="214"/>
      <c r="BH872" s="214"/>
      <c r="BI872" s="214"/>
      <c r="BJ872" s="180"/>
      <c r="BK872" s="180"/>
      <c r="BL872" s="180"/>
      <c r="BM872" s="180"/>
      <c r="BN872" s="180"/>
      <c r="BO872" s="180"/>
      <c r="BP872" s="180"/>
      <c r="BQ872" s="180"/>
      <c r="BR872" s="180"/>
      <c r="BS872" s="180"/>
      <c r="BT872" s="180"/>
      <c r="BU872" s="180"/>
      <c r="BV872" s="180"/>
      <c r="BW872" s="180"/>
      <c r="BX872" s="180"/>
      <c r="BY872" s="180"/>
      <c r="EW872" s="93"/>
      <c r="EX872" s="93"/>
      <c r="EY872" s="93"/>
      <c r="EZ872" s="93"/>
      <c r="FA872" s="93"/>
      <c r="FB872" s="93"/>
      <c r="FC872" s="93"/>
      <c r="FD872" s="93"/>
      <c r="FE872" s="93"/>
      <c r="FF872" s="93"/>
      <c r="FG872" s="93"/>
      <c r="FH872" s="93"/>
      <c r="FI872" s="93"/>
      <c r="FJ872" s="93"/>
      <c r="FK872" s="93"/>
      <c r="FL872" s="93"/>
    </row>
    <row r="873" spans="26:168" ht="12.75">
      <c r="Z873" s="210"/>
      <c r="AA873" s="210"/>
      <c r="AB873" s="210"/>
      <c r="AC873" s="210"/>
      <c r="AD873" s="210"/>
      <c r="AF873" s="210"/>
      <c r="AG873" s="210"/>
      <c r="AH873" s="210"/>
      <c r="AI873" s="210"/>
      <c r="AJ873" s="210"/>
      <c r="AK873" s="210"/>
      <c r="AM873" s="213"/>
      <c r="AN873" s="213"/>
      <c r="AO873" s="213"/>
      <c r="AP873" s="213"/>
      <c r="AQ873" s="213"/>
      <c r="AR873" s="213"/>
      <c r="AS873" s="213"/>
      <c r="AT873" s="213"/>
      <c r="AU873" s="213"/>
      <c r="AV873" s="213"/>
      <c r="AW873" s="213"/>
      <c r="AX873" s="213"/>
      <c r="AY873" s="213"/>
      <c r="AZ873" s="213"/>
      <c r="BA873" s="213"/>
      <c r="BB873" s="213"/>
      <c r="BC873" s="213"/>
      <c r="BD873" s="214"/>
      <c r="BE873" s="214"/>
      <c r="BF873" s="214"/>
      <c r="BG873" s="214"/>
      <c r="BH873" s="214"/>
      <c r="BI873" s="214"/>
      <c r="BJ873" s="180"/>
      <c r="BK873" s="180"/>
      <c r="BL873" s="180"/>
      <c r="BM873" s="180"/>
      <c r="BN873" s="180"/>
      <c r="BO873" s="180"/>
      <c r="BP873" s="180"/>
      <c r="BQ873" s="180"/>
      <c r="BR873" s="180"/>
      <c r="BS873" s="180"/>
      <c r="BT873" s="180"/>
      <c r="BU873" s="180"/>
      <c r="BV873" s="180"/>
      <c r="BW873" s="180"/>
      <c r="BX873" s="180"/>
      <c r="BY873" s="180"/>
      <c r="EW873" s="93"/>
      <c r="EX873" s="93"/>
      <c r="EY873" s="93"/>
      <c r="EZ873" s="93"/>
      <c r="FA873" s="93"/>
      <c r="FB873" s="93"/>
      <c r="FC873" s="93"/>
      <c r="FD873" s="93"/>
      <c r="FE873" s="93"/>
      <c r="FF873" s="93"/>
      <c r="FG873" s="93"/>
      <c r="FH873" s="93"/>
      <c r="FI873" s="93"/>
      <c r="FJ873" s="93"/>
      <c r="FK873" s="93"/>
      <c r="FL873" s="93"/>
    </row>
    <row r="874" spans="26:168" ht="12.75">
      <c r="Z874" s="210"/>
      <c r="AA874" s="210"/>
      <c r="AB874" s="210"/>
      <c r="AC874" s="210"/>
      <c r="AD874" s="210"/>
      <c r="AF874" s="210"/>
      <c r="AG874" s="210"/>
      <c r="AH874" s="210"/>
      <c r="AI874" s="210"/>
      <c r="AJ874" s="210"/>
      <c r="AK874" s="210"/>
      <c r="AM874" s="213"/>
      <c r="AN874" s="213"/>
      <c r="AO874" s="213"/>
      <c r="AP874" s="213"/>
      <c r="AQ874" s="213"/>
      <c r="AR874" s="213"/>
      <c r="AS874" s="213"/>
      <c r="AT874" s="213"/>
      <c r="AU874" s="213"/>
      <c r="AV874" s="213"/>
      <c r="AW874" s="213"/>
      <c r="AX874" s="213"/>
      <c r="AY874" s="213"/>
      <c r="AZ874" s="213"/>
      <c r="BA874" s="213"/>
      <c r="BB874" s="213"/>
      <c r="BC874" s="213"/>
      <c r="BD874" s="214"/>
      <c r="BE874" s="214"/>
      <c r="BF874" s="214"/>
      <c r="BG874" s="214"/>
      <c r="BH874" s="214"/>
      <c r="BI874" s="214"/>
      <c r="BJ874" s="180"/>
      <c r="BK874" s="180"/>
      <c r="BL874" s="180"/>
      <c r="BM874" s="180"/>
      <c r="BN874" s="180"/>
      <c r="BO874" s="180"/>
      <c r="BP874" s="180"/>
      <c r="BQ874" s="180"/>
      <c r="BR874" s="180"/>
      <c r="BS874" s="180"/>
      <c r="BT874" s="180"/>
      <c r="BU874" s="180"/>
      <c r="BV874" s="180"/>
      <c r="BW874" s="180"/>
      <c r="BX874" s="180"/>
      <c r="BY874" s="180"/>
      <c r="EW874" s="93"/>
      <c r="EX874" s="93"/>
      <c r="EY874" s="93"/>
      <c r="EZ874" s="93"/>
      <c r="FA874" s="93"/>
      <c r="FB874" s="93"/>
      <c r="FC874" s="93"/>
      <c r="FD874" s="93"/>
      <c r="FE874" s="93"/>
      <c r="FF874" s="93"/>
      <c r="FG874" s="93"/>
      <c r="FH874" s="93"/>
      <c r="FI874" s="93"/>
      <c r="FJ874" s="93"/>
      <c r="FK874" s="93"/>
      <c r="FL874" s="93"/>
    </row>
    <row r="875" spans="26:168" ht="12.75">
      <c r="Z875" s="210"/>
      <c r="AA875" s="210"/>
      <c r="AB875" s="210"/>
      <c r="AC875" s="210"/>
      <c r="AD875" s="210"/>
      <c r="AF875" s="210"/>
      <c r="AG875" s="210"/>
      <c r="AH875" s="210"/>
      <c r="AI875" s="210"/>
      <c r="AJ875" s="210"/>
      <c r="AK875" s="210"/>
      <c r="AM875" s="213"/>
      <c r="AN875" s="213"/>
      <c r="AO875" s="213"/>
      <c r="AP875" s="213"/>
      <c r="AQ875" s="213"/>
      <c r="AR875" s="213"/>
      <c r="AS875" s="213"/>
      <c r="AT875" s="213"/>
      <c r="AU875" s="213"/>
      <c r="AV875" s="213"/>
      <c r="AW875" s="213"/>
      <c r="AX875" s="213"/>
      <c r="AY875" s="213"/>
      <c r="AZ875" s="213"/>
      <c r="BA875" s="213"/>
      <c r="BB875" s="213"/>
      <c r="BC875" s="213"/>
      <c r="BD875" s="214"/>
      <c r="BE875" s="214"/>
      <c r="BF875" s="214"/>
      <c r="BG875" s="214"/>
      <c r="BH875" s="214"/>
      <c r="BI875" s="214"/>
      <c r="BJ875" s="180"/>
      <c r="BK875" s="180"/>
      <c r="BL875" s="180"/>
      <c r="BM875" s="180"/>
      <c r="BN875" s="180"/>
      <c r="BO875" s="180"/>
      <c r="BP875" s="180"/>
      <c r="BQ875" s="180"/>
      <c r="BR875" s="180"/>
      <c r="BS875" s="180"/>
      <c r="BT875" s="180"/>
      <c r="BU875" s="180"/>
      <c r="BV875" s="180"/>
      <c r="BW875" s="180"/>
      <c r="BX875" s="180"/>
      <c r="BY875" s="180"/>
      <c r="EW875" s="93"/>
      <c r="EX875" s="93"/>
      <c r="EY875" s="93"/>
      <c r="EZ875" s="93"/>
      <c r="FA875" s="93"/>
      <c r="FB875" s="93"/>
      <c r="FC875" s="93"/>
      <c r="FD875" s="93"/>
      <c r="FE875" s="93"/>
      <c r="FF875" s="93"/>
      <c r="FG875" s="93"/>
      <c r="FH875" s="93"/>
      <c r="FI875" s="93"/>
      <c r="FJ875" s="93"/>
      <c r="FK875" s="93"/>
      <c r="FL875" s="93"/>
    </row>
    <row r="876" spans="26:168" ht="12.75">
      <c r="Z876" s="210"/>
      <c r="AA876" s="210"/>
      <c r="AB876" s="210"/>
      <c r="AC876" s="210"/>
      <c r="AD876" s="210"/>
      <c r="AF876" s="210"/>
      <c r="AG876" s="210"/>
      <c r="AH876" s="210"/>
      <c r="AI876" s="210"/>
      <c r="AJ876" s="210"/>
      <c r="AK876" s="210"/>
      <c r="AM876" s="213"/>
      <c r="AN876" s="213"/>
      <c r="AO876" s="213"/>
      <c r="AP876" s="213"/>
      <c r="AQ876" s="213"/>
      <c r="AR876" s="213"/>
      <c r="AS876" s="213"/>
      <c r="AT876" s="213"/>
      <c r="AU876" s="213"/>
      <c r="AV876" s="213"/>
      <c r="AW876" s="213"/>
      <c r="AX876" s="213"/>
      <c r="AY876" s="213"/>
      <c r="AZ876" s="213"/>
      <c r="BA876" s="213"/>
      <c r="BB876" s="213"/>
      <c r="BC876" s="213"/>
      <c r="BD876" s="214"/>
      <c r="BE876" s="214"/>
      <c r="BF876" s="214"/>
      <c r="BG876" s="214"/>
      <c r="BH876" s="214"/>
      <c r="BI876" s="214"/>
      <c r="BJ876" s="180"/>
      <c r="BK876" s="180"/>
      <c r="BL876" s="180"/>
      <c r="BM876" s="180"/>
      <c r="BN876" s="180"/>
      <c r="BO876" s="180"/>
      <c r="BP876" s="180"/>
      <c r="BQ876" s="180"/>
      <c r="BR876" s="180"/>
      <c r="BS876" s="180"/>
      <c r="BT876" s="180"/>
      <c r="BU876" s="180"/>
      <c r="BV876" s="180"/>
      <c r="BW876" s="180"/>
      <c r="BX876" s="180"/>
      <c r="BY876" s="180"/>
      <c r="EW876" s="93"/>
      <c r="EX876" s="93"/>
      <c r="EY876" s="93"/>
      <c r="EZ876" s="93"/>
      <c r="FA876" s="93"/>
      <c r="FB876" s="93"/>
      <c r="FC876" s="93"/>
      <c r="FD876" s="93"/>
      <c r="FE876" s="93"/>
      <c r="FF876" s="93"/>
      <c r="FG876" s="93"/>
      <c r="FH876" s="93"/>
      <c r="FI876" s="93"/>
      <c r="FJ876" s="93"/>
      <c r="FK876" s="93"/>
      <c r="FL876" s="93"/>
    </row>
    <row r="877" spans="26:168" ht="12.75">
      <c r="Z877" s="210"/>
      <c r="AA877" s="210"/>
      <c r="AB877" s="210"/>
      <c r="AC877" s="210"/>
      <c r="AD877" s="210"/>
      <c r="AF877" s="210"/>
      <c r="AG877" s="210"/>
      <c r="AH877" s="210"/>
      <c r="AI877" s="210"/>
      <c r="AJ877" s="210"/>
      <c r="AK877" s="210"/>
      <c r="AM877" s="213"/>
      <c r="AN877" s="213"/>
      <c r="AO877" s="213"/>
      <c r="AP877" s="213"/>
      <c r="AQ877" s="213"/>
      <c r="AR877" s="213"/>
      <c r="AS877" s="213"/>
      <c r="AT877" s="213"/>
      <c r="AU877" s="213"/>
      <c r="AV877" s="213"/>
      <c r="AW877" s="213"/>
      <c r="AX877" s="213"/>
      <c r="AY877" s="213"/>
      <c r="AZ877" s="213"/>
      <c r="BA877" s="213"/>
      <c r="BB877" s="213"/>
      <c r="BC877" s="213"/>
      <c r="BD877" s="214"/>
      <c r="BE877" s="214"/>
      <c r="BF877" s="214"/>
      <c r="BG877" s="214"/>
      <c r="BH877" s="214"/>
      <c r="BI877" s="214"/>
      <c r="BJ877" s="180"/>
      <c r="BK877" s="180"/>
      <c r="BL877" s="180"/>
      <c r="BM877" s="180"/>
      <c r="BN877" s="180"/>
      <c r="BO877" s="180"/>
      <c r="BP877" s="180"/>
      <c r="BQ877" s="180"/>
      <c r="BR877" s="180"/>
      <c r="BS877" s="180"/>
      <c r="BT877" s="180"/>
      <c r="BU877" s="180"/>
      <c r="BV877" s="180"/>
      <c r="BW877" s="180"/>
      <c r="BX877" s="180"/>
      <c r="BY877" s="180"/>
      <c r="EW877" s="93"/>
      <c r="EX877" s="93"/>
      <c r="EY877" s="93"/>
      <c r="EZ877" s="93"/>
      <c r="FA877" s="93"/>
      <c r="FB877" s="93"/>
      <c r="FC877" s="93"/>
      <c r="FD877" s="93"/>
      <c r="FE877" s="93"/>
      <c r="FF877" s="93"/>
      <c r="FG877" s="93"/>
      <c r="FH877" s="93"/>
      <c r="FI877" s="93"/>
      <c r="FJ877" s="93"/>
      <c r="FK877" s="93"/>
      <c r="FL877" s="93"/>
    </row>
    <row r="878" spans="26:168" ht="12.75">
      <c r="Z878" s="210"/>
      <c r="AA878" s="210"/>
      <c r="AB878" s="210"/>
      <c r="AC878" s="210"/>
      <c r="AD878" s="210"/>
      <c r="AF878" s="210"/>
      <c r="AG878" s="210"/>
      <c r="AH878" s="210"/>
      <c r="AI878" s="210"/>
      <c r="AJ878" s="210"/>
      <c r="AK878" s="210"/>
      <c r="AM878" s="213"/>
      <c r="AN878" s="213"/>
      <c r="AO878" s="213"/>
      <c r="AP878" s="213"/>
      <c r="AQ878" s="213"/>
      <c r="AR878" s="213"/>
      <c r="AS878" s="213"/>
      <c r="AT878" s="213"/>
      <c r="AU878" s="213"/>
      <c r="AV878" s="213"/>
      <c r="AW878" s="213"/>
      <c r="AX878" s="213"/>
      <c r="AY878" s="213"/>
      <c r="AZ878" s="213"/>
      <c r="BA878" s="213"/>
      <c r="BB878" s="213"/>
      <c r="BC878" s="213"/>
      <c r="BD878" s="214"/>
      <c r="BE878" s="214"/>
      <c r="BF878" s="214"/>
      <c r="BG878" s="214"/>
      <c r="BH878" s="214"/>
      <c r="BI878" s="214"/>
      <c r="BJ878" s="180"/>
      <c r="BK878" s="180"/>
      <c r="BL878" s="180"/>
      <c r="BM878" s="180"/>
      <c r="BN878" s="180"/>
      <c r="BO878" s="180"/>
      <c r="BP878" s="180"/>
      <c r="BQ878" s="180"/>
      <c r="BR878" s="180"/>
      <c r="BS878" s="180"/>
      <c r="BT878" s="180"/>
      <c r="BU878" s="180"/>
      <c r="BV878" s="180"/>
      <c r="BW878" s="180"/>
      <c r="BX878" s="180"/>
      <c r="BY878" s="180"/>
      <c r="EW878" s="93"/>
      <c r="EX878" s="93"/>
      <c r="EY878" s="93"/>
      <c r="EZ878" s="93"/>
      <c r="FA878" s="93"/>
      <c r="FB878" s="93"/>
      <c r="FC878" s="93"/>
      <c r="FD878" s="93"/>
      <c r="FE878" s="93"/>
      <c r="FF878" s="93"/>
      <c r="FG878" s="93"/>
      <c r="FH878" s="93"/>
      <c r="FI878" s="93"/>
      <c r="FJ878" s="93"/>
      <c r="FK878" s="93"/>
      <c r="FL878" s="93"/>
    </row>
    <row r="879" spans="26:168" ht="12.75">
      <c r="Z879" s="210"/>
      <c r="AA879" s="210"/>
      <c r="AB879" s="210"/>
      <c r="AC879" s="210"/>
      <c r="AD879" s="210"/>
      <c r="AF879" s="210"/>
      <c r="AG879" s="210"/>
      <c r="AH879" s="210"/>
      <c r="AI879" s="210"/>
      <c r="AJ879" s="210"/>
      <c r="AK879" s="210"/>
      <c r="AM879" s="213"/>
      <c r="AN879" s="213"/>
      <c r="AO879" s="213"/>
      <c r="AP879" s="213"/>
      <c r="AQ879" s="213"/>
      <c r="AR879" s="213"/>
      <c r="AS879" s="213"/>
      <c r="AT879" s="213"/>
      <c r="AU879" s="213"/>
      <c r="AV879" s="213"/>
      <c r="AW879" s="213"/>
      <c r="AX879" s="213"/>
      <c r="AY879" s="213"/>
      <c r="AZ879" s="213"/>
      <c r="BA879" s="213"/>
      <c r="BB879" s="213"/>
      <c r="BC879" s="213"/>
      <c r="BD879" s="214"/>
      <c r="BE879" s="214"/>
      <c r="BF879" s="214"/>
      <c r="BG879" s="214"/>
      <c r="BH879" s="214"/>
      <c r="BI879" s="214"/>
      <c r="BJ879" s="180"/>
      <c r="BK879" s="180"/>
      <c r="BL879" s="180"/>
      <c r="BM879" s="180"/>
      <c r="BN879" s="180"/>
      <c r="BO879" s="180"/>
      <c r="BP879" s="180"/>
      <c r="BQ879" s="180"/>
      <c r="BR879" s="180"/>
      <c r="BS879" s="180"/>
      <c r="BT879" s="180"/>
      <c r="BU879" s="180"/>
      <c r="BV879" s="180"/>
      <c r="BW879" s="180"/>
      <c r="BX879" s="180"/>
      <c r="BY879" s="180"/>
      <c r="EW879" s="93"/>
      <c r="EX879" s="93"/>
      <c r="EY879" s="93"/>
      <c r="EZ879" s="93"/>
      <c r="FA879" s="93"/>
      <c r="FB879" s="93"/>
      <c r="FC879" s="93"/>
      <c r="FD879" s="93"/>
      <c r="FE879" s="93"/>
      <c r="FF879" s="93"/>
      <c r="FG879" s="93"/>
      <c r="FH879" s="93"/>
      <c r="FI879" s="93"/>
      <c r="FJ879" s="93"/>
      <c r="FK879" s="93"/>
      <c r="FL879" s="93"/>
    </row>
    <row r="880" spans="26:168" ht="12.75">
      <c r="Z880" s="210"/>
      <c r="AA880" s="210"/>
      <c r="AB880" s="210"/>
      <c r="AC880" s="210"/>
      <c r="AD880" s="210"/>
      <c r="AF880" s="210"/>
      <c r="AG880" s="210"/>
      <c r="AH880" s="210"/>
      <c r="AI880" s="210"/>
      <c r="AJ880" s="210"/>
      <c r="AK880" s="210"/>
      <c r="AM880" s="213"/>
      <c r="AN880" s="213"/>
      <c r="AO880" s="213"/>
      <c r="AP880" s="213"/>
      <c r="AQ880" s="213"/>
      <c r="AR880" s="213"/>
      <c r="AS880" s="213"/>
      <c r="AT880" s="213"/>
      <c r="AU880" s="213"/>
      <c r="AV880" s="213"/>
      <c r="AW880" s="213"/>
      <c r="AX880" s="213"/>
      <c r="AY880" s="213"/>
      <c r="AZ880" s="213"/>
      <c r="BA880" s="213"/>
      <c r="BB880" s="213"/>
      <c r="BC880" s="213"/>
      <c r="BD880" s="214"/>
      <c r="BE880" s="214"/>
      <c r="BF880" s="214"/>
      <c r="BG880" s="214"/>
      <c r="BH880" s="214"/>
      <c r="BI880" s="214"/>
      <c r="BJ880" s="180"/>
      <c r="BK880" s="180"/>
      <c r="BL880" s="180"/>
      <c r="BM880" s="180"/>
      <c r="BN880" s="180"/>
      <c r="BO880" s="180"/>
      <c r="BP880" s="180"/>
      <c r="BQ880" s="180"/>
      <c r="BR880" s="180"/>
      <c r="BS880" s="180"/>
      <c r="BT880" s="180"/>
      <c r="BU880" s="180"/>
      <c r="BV880" s="180"/>
      <c r="BW880" s="180"/>
      <c r="BX880" s="180"/>
      <c r="BY880" s="180"/>
      <c r="EW880" s="93"/>
      <c r="EX880" s="93"/>
      <c r="EY880" s="93"/>
      <c r="EZ880" s="93"/>
      <c r="FA880" s="93"/>
      <c r="FB880" s="93"/>
      <c r="FC880" s="93"/>
      <c r="FD880" s="93"/>
      <c r="FE880" s="93"/>
      <c r="FF880" s="93"/>
      <c r="FG880" s="93"/>
      <c r="FH880" s="93"/>
      <c r="FI880" s="93"/>
      <c r="FJ880" s="93"/>
      <c r="FK880" s="93"/>
      <c r="FL880" s="93"/>
    </row>
    <row r="881" spans="26:168" ht="12.75">
      <c r="Z881" s="210"/>
      <c r="AA881" s="210"/>
      <c r="AB881" s="210"/>
      <c r="AC881" s="210"/>
      <c r="AD881" s="210"/>
      <c r="AF881" s="210"/>
      <c r="AG881" s="210"/>
      <c r="AH881" s="210"/>
      <c r="AI881" s="210"/>
      <c r="AJ881" s="210"/>
      <c r="AK881" s="210"/>
      <c r="AM881" s="213"/>
      <c r="AN881" s="213"/>
      <c r="AO881" s="213"/>
      <c r="AP881" s="213"/>
      <c r="AQ881" s="213"/>
      <c r="AR881" s="213"/>
      <c r="AS881" s="213"/>
      <c r="AT881" s="213"/>
      <c r="AU881" s="213"/>
      <c r="AV881" s="213"/>
      <c r="AW881" s="213"/>
      <c r="AX881" s="213"/>
      <c r="AY881" s="213"/>
      <c r="AZ881" s="213"/>
      <c r="BA881" s="213"/>
      <c r="BB881" s="213"/>
      <c r="BC881" s="213"/>
      <c r="BD881" s="214"/>
      <c r="BE881" s="214"/>
      <c r="BF881" s="214"/>
      <c r="BG881" s="214"/>
      <c r="BH881" s="214"/>
      <c r="BI881" s="214"/>
      <c r="BJ881" s="180"/>
      <c r="BK881" s="180"/>
      <c r="BL881" s="180"/>
      <c r="BM881" s="180"/>
      <c r="BN881" s="180"/>
      <c r="BO881" s="180"/>
      <c r="BP881" s="180"/>
      <c r="BQ881" s="180"/>
      <c r="BR881" s="180"/>
      <c r="BS881" s="180"/>
      <c r="BT881" s="180"/>
      <c r="BU881" s="180"/>
      <c r="BV881" s="180"/>
      <c r="BW881" s="180"/>
      <c r="BX881" s="180"/>
      <c r="BY881" s="180"/>
      <c r="EW881" s="93"/>
      <c r="EX881" s="93"/>
      <c r="EY881" s="93"/>
      <c r="EZ881" s="93"/>
      <c r="FA881" s="93"/>
      <c r="FB881" s="93"/>
      <c r="FC881" s="93"/>
      <c r="FD881" s="93"/>
      <c r="FE881" s="93"/>
      <c r="FF881" s="93"/>
      <c r="FG881" s="93"/>
      <c r="FH881" s="93"/>
      <c r="FI881" s="93"/>
      <c r="FJ881" s="93"/>
      <c r="FK881" s="93"/>
      <c r="FL881" s="93"/>
    </row>
    <row r="882" spans="26:168" ht="12.75">
      <c r="Z882" s="210"/>
      <c r="AA882" s="210"/>
      <c r="AB882" s="210"/>
      <c r="AC882" s="210"/>
      <c r="AD882" s="210"/>
      <c r="AF882" s="210"/>
      <c r="AG882" s="210"/>
      <c r="AH882" s="210"/>
      <c r="AI882" s="210"/>
      <c r="AJ882" s="210"/>
      <c r="AK882" s="210"/>
      <c r="AM882" s="213"/>
      <c r="AN882" s="213"/>
      <c r="AO882" s="213"/>
      <c r="AP882" s="213"/>
      <c r="AQ882" s="213"/>
      <c r="AR882" s="213"/>
      <c r="AS882" s="213"/>
      <c r="AT882" s="213"/>
      <c r="AU882" s="213"/>
      <c r="AV882" s="213"/>
      <c r="AW882" s="213"/>
      <c r="AX882" s="213"/>
      <c r="AY882" s="213"/>
      <c r="AZ882" s="213"/>
      <c r="BA882" s="213"/>
      <c r="BB882" s="213"/>
      <c r="BC882" s="213"/>
      <c r="BD882" s="214"/>
      <c r="BE882" s="214"/>
      <c r="BF882" s="214"/>
      <c r="BG882" s="214"/>
      <c r="BH882" s="214"/>
      <c r="BI882" s="214"/>
      <c r="BJ882" s="180"/>
      <c r="BK882" s="180"/>
      <c r="BL882" s="180"/>
      <c r="BM882" s="180"/>
      <c r="BN882" s="180"/>
      <c r="BO882" s="180"/>
      <c r="BP882" s="180"/>
      <c r="BQ882" s="180"/>
      <c r="BR882" s="180"/>
      <c r="BS882" s="180"/>
      <c r="BT882" s="180"/>
      <c r="BU882" s="180"/>
      <c r="BV882" s="180"/>
      <c r="BW882" s="180"/>
      <c r="BX882" s="180"/>
      <c r="BY882" s="180"/>
      <c r="EW882" s="93"/>
      <c r="EX882" s="93"/>
      <c r="EY882" s="93"/>
      <c r="EZ882" s="93"/>
      <c r="FA882" s="93"/>
      <c r="FB882" s="93"/>
      <c r="FC882" s="93"/>
      <c r="FD882" s="93"/>
      <c r="FE882" s="93"/>
      <c r="FF882" s="93"/>
      <c r="FG882" s="93"/>
      <c r="FH882" s="93"/>
      <c r="FI882" s="93"/>
      <c r="FJ882" s="93"/>
      <c r="FK882" s="93"/>
      <c r="FL882" s="93"/>
    </row>
    <row r="883" spans="26:168" ht="12.75">
      <c r="Z883" s="210"/>
      <c r="AA883" s="210"/>
      <c r="AB883" s="210"/>
      <c r="AC883" s="210"/>
      <c r="AD883" s="210"/>
      <c r="AF883" s="210"/>
      <c r="AG883" s="210"/>
      <c r="AH883" s="210"/>
      <c r="AI883" s="210"/>
      <c r="AJ883" s="210"/>
      <c r="AK883" s="210"/>
      <c r="AM883" s="213"/>
      <c r="AN883" s="213"/>
      <c r="AO883" s="213"/>
      <c r="AP883" s="213"/>
      <c r="AQ883" s="213"/>
      <c r="AR883" s="213"/>
      <c r="AS883" s="213"/>
      <c r="AT883" s="213"/>
      <c r="AU883" s="213"/>
      <c r="AV883" s="213"/>
      <c r="AW883" s="213"/>
      <c r="AX883" s="213"/>
      <c r="AY883" s="213"/>
      <c r="AZ883" s="213"/>
      <c r="BA883" s="213"/>
      <c r="BB883" s="213"/>
      <c r="BC883" s="213"/>
      <c r="BD883" s="214"/>
      <c r="BE883" s="214"/>
      <c r="BF883" s="214"/>
      <c r="BG883" s="214"/>
      <c r="BH883" s="214"/>
      <c r="BI883" s="214"/>
      <c r="BJ883" s="180"/>
      <c r="BK883" s="180"/>
      <c r="BL883" s="180"/>
      <c r="BM883" s="180"/>
      <c r="BN883" s="180"/>
      <c r="BO883" s="180"/>
      <c r="BP883" s="180"/>
      <c r="BQ883" s="180"/>
      <c r="BR883" s="180"/>
      <c r="BS883" s="180"/>
      <c r="BT883" s="180"/>
      <c r="BU883" s="180"/>
      <c r="BV883" s="180"/>
      <c r="BW883" s="180"/>
      <c r="BX883" s="180"/>
      <c r="BY883" s="180"/>
      <c r="EW883" s="93"/>
      <c r="EX883" s="93"/>
      <c r="EY883" s="93"/>
      <c r="EZ883" s="93"/>
      <c r="FA883" s="93"/>
      <c r="FB883" s="93"/>
      <c r="FC883" s="93"/>
      <c r="FD883" s="93"/>
      <c r="FE883" s="93"/>
      <c r="FF883" s="93"/>
      <c r="FG883" s="93"/>
      <c r="FH883" s="93"/>
      <c r="FI883" s="93"/>
      <c r="FJ883" s="93"/>
      <c r="FK883" s="93"/>
      <c r="FL883" s="93"/>
    </row>
    <row r="884" spans="26:168" ht="12.75">
      <c r="Z884" s="210"/>
      <c r="AA884" s="210"/>
      <c r="AB884" s="210"/>
      <c r="AC884" s="210"/>
      <c r="AD884" s="210"/>
      <c r="AF884" s="210"/>
      <c r="AG884" s="210"/>
      <c r="AH884" s="210"/>
      <c r="AI884" s="210"/>
      <c r="AJ884" s="210"/>
      <c r="AK884" s="210"/>
      <c r="AM884" s="213"/>
      <c r="AN884" s="213"/>
      <c r="AO884" s="213"/>
      <c r="AP884" s="213"/>
      <c r="AQ884" s="213"/>
      <c r="AR884" s="213"/>
      <c r="AS884" s="213"/>
      <c r="AT884" s="213"/>
      <c r="AU884" s="213"/>
      <c r="AV884" s="213"/>
      <c r="AW884" s="213"/>
      <c r="AX884" s="213"/>
      <c r="AY884" s="213"/>
      <c r="AZ884" s="213"/>
      <c r="BA884" s="213"/>
      <c r="BB884" s="213"/>
      <c r="BC884" s="213"/>
      <c r="BD884" s="214"/>
      <c r="BE884" s="214"/>
      <c r="BF884" s="214"/>
      <c r="BG884" s="214"/>
      <c r="BH884" s="214"/>
      <c r="BI884" s="214"/>
      <c r="BJ884" s="180"/>
      <c r="BK884" s="180"/>
      <c r="BL884" s="180"/>
      <c r="BM884" s="180"/>
      <c r="BN884" s="180"/>
      <c r="BO884" s="180"/>
      <c r="BP884" s="180"/>
      <c r="BQ884" s="180"/>
      <c r="BR884" s="180"/>
      <c r="BS884" s="180"/>
      <c r="BT884" s="180"/>
      <c r="BU884" s="180"/>
      <c r="BV884" s="180"/>
      <c r="BW884" s="180"/>
      <c r="BX884" s="180"/>
      <c r="BY884" s="180"/>
      <c r="EW884" s="93"/>
      <c r="EX884" s="93"/>
      <c r="EY884" s="93"/>
      <c r="EZ884" s="93"/>
      <c r="FA884" s="93"/>
      <c r="FB884" s="93"/>
      <c r="FC884" s="93"/>
      <c r="FD884" s="93"/>
      <c r="FE884" s="93"/>
      <c r="FF884" s="93"/>
      <c r="FG884" s="93"/>
      <c r="FH884" s="93"/>
      <c r="FI884" s="93"/>
      <c r="FJ884" s="93"/>
      <c r="FK884" s="93"/>
      <c r="FL884" s="93"/>
    </row>
    <row r="885" spans="26:168" ht="12.75">
      <c r="Z885" s="210"/>
      <c r="AA885" s="210"/>
      <c r="AB885" s="210"/>
      <c r="AC885" s="210"/>
      <c r="AD885" s="210"/>
      <c r="AF885" s="210"/>
      <c r="AG885" s="210"/>
      <c r="AH885" s="210"/>
      <c r="AI885" s="210"/>
      <c r="AJ885" s="210"/>
      <c r="AK885" s="210"/>
      <c r="AM885" s="213"/>
      <c r="AN885" s="213"/>
      <c r="AO885" s="213"/>
      <c r="AP885" s="213"/>
      <c r="AQ885" s="213"/>
      <c r="AR885" s="213"/>
      <c r="AS885" s="213"/>
      <c r="AT885" s="213"/>
      <c r="AU885" s="213"/>
      <c r="AV885" s="213"/>
      <c r="AW885" s="213"/>
      <c r="AX885" s="213"/>
      <c r="AY885" s="213"/>
      <c r="AZ885" s="213"/>
      <c r="BA885" s="213"/>
      <c r="BB885" s="213"/>
      <c r="BC885" s="213"/>
      <c r="BD885" s="214"/>
      <c r="BE885" s="214"/>
      <c r="BF885" s="214"/>
      <c r="BG885" s="214"/>
      <c r="BH885" s="214"/>
      <c r="BI885" s="214"/>
      <c r="BJ885" s="180"/>
      <c r="BK885" s="180"/>
      <c r="BL885" s="180"/>
      <c r="BM885" s="180"/>
      <c r="BN885" s="180"/>
      <c r="BO885" s="180"/>
      <c r="BP885" s="180"/>
      <c r="BQ885" s="180"/>
      <c r="BR885" s="180"/>
      <c r="BS885" s="180"/>
      <c r="BT885" s="180"/>
      <c r="BU885" s="180"/>
      <c r="BV885" s="180"/>
      <c r="BW885" s="180"/>
      <c r="BX885" s="180"/>
      <c r="BY885" s="180"/>
      <c r="EW885" s="93"/>
      <c r="EX885" s="93"/>
      <c r="EY885" s="93"/>
      <c r="EZ885" s="93"/>
      <c r="FA885" s="93"/>
      <c r="FB885" s="93"/>
      <c r="FC885" s="93"/>
      <c r="FD885" s="93"/>
      <c r="FE885" s="93"/>
      <c r="FF885" s="93"/>
      <c r="FG885" s="93"/>
      <c r="FH885" s="93"/>
      <c r="FI885" s="93"/>
      <c r="FJ885" s="93"/>
      <c r="FK885" s="93"/>
      <c r="FL885" s="93"/>
    </row>
    <row r="886" spans="26:168" ht="12.75">
      <c r="Z886" s="210"/>
      <c r="AA886" s="210"/>
      <c r="AB886" s="210"/>
      <c r="AC886" s="210"/>
      <c r="AD886" s="210"/>
      <c r="AF886" s="210"/>
      <c r="AG886" s="210"/>
      <c r="AH886" s="210"/>
      <c r="AI886" s="210"/>
      <c r="AJ886" s="210"/>
      <c r="AK886" s="210"/>
      <c r="AM886" s="213"/>
      <c r="AN886" s="213"/>
      <c r="AO886" s="213"/>
      <c r="AP886" s="213"/>
      <c r="AQ886" s="213"/>
      <c r="AR886" s="213"/>
      <c r="AS886" s="213"/>
      <c r="AT886" s="213"/>
      <c r="AU886" s="213"/>
      <c r="AV886" s="213"/>
      <c r="AW886" s="213"/>
      <c r="AX886" s="213"/>
      <c r="AY886" s="213"/>
      <c r="AZ886" s="213"/>
      <c r="BA886" s="213"/>
      <c r="BB886" s="213"/>
      <c r="BC886" s="213"/>
      <c r="BD886" s="214"/>
      <c r="BE886" s="214"/>
      <c r="BF886" s="214"/>
      <c r="BG886" s="214"/>
      <c r="BH886" s="214"/>
      <c r="BI886" s="214"/>
      <c r="BJ886" s="180"/>
      <c r="BK886" s="180"/>
      <c r="BL886" s="180"/>
      <c r="BM886" s="180"/>
      <c r="BN886" s="180"/>
      <c r="BO886" s="180"/>
      <c r="BP886" s="180"/>
      <c r="BQ886" s="180"/>
      <c r="BR886" s="180"/>
      <c r="BS886" s="180"/>
      <c r="BT886" s="180"/>
      <c r="BU886" s="180"/>
      <c r="BV886" s="180"/>
      <c r="BW886" s="180"/>
      <c r="BX886" s="180"/>
      <c r="BY886" s="180"/>
      <c r="EW886" s="93"/>
      <c r="EX886" s="93"/>
      <c r="EY886" s="93"/>
      <c r="EZ886" s="93"/>
      <c r="FA886" s="93"/>
      <c r="FB886" s="93"/>
      <c r="FC886" s="93"/>
      <c r="FD886" s="93"/>
      <c r="FE886" s="93"/>
      <c r="FF886" s="93"/>
      <c r="FG886" s="93"/>
      <c r="FH886" s="93"/>
      <c r="FI886" s="93"/>
      <c r="FJ886" s="93"/>
      <c r="FK886" s="93"/>
      <c r="FL886" s="93"/>
    </row>
    <row r="887" spans="26:168" ht="12.75">
      <c r="Z887" s="210"/>
      <c r="AA887" s="210"/>
      <c r="AB887" s="210"/>
      <c r="AC887" s="210"/>
      <c r="AD887" s="210"/>
      <c r="AF887" s="210"/>
      <c r="AG887" s="210"/>
      <c r="AH887" s="210"/>
      <c r="AI887" s="210"/>
      <c r="AJ887" s="210"/>
      <c r="AK887" s="210"/>
      <c r="AM887" s="213"/>
      <c r="AN887" s="213"/>
      <c r="AO887" s="213"/>
      <c r="AP887" s="213"/>
      <c r="AQ887" s="213"/>
      <c r="AR887" s="213"/>
      <c r="AS887" s="213"/>
      <c r="AT887" s="213"/>
      <c r="AU887" s="213"/>
      <c r="AV887" s="213"/>
      <c r="AW887" s="213"/>
      <c r="AX887" s="213"/>
      <c r="AY887" s="213"/>
      <c r="AZ887" s="213"/>
      <c r="BA887" s="213"/>
      <c r="BB887" s="213"/>
      <c r="BC887" s="213"/>
      <c r="BD887" s="214"/>
      <c r="BE887" s="214"/>
      <c r="BF887" s="214"/>
      <c r="BG887" s="214"/>
      <c r="BH887" s="214"/>
      <c r="BI887" s="214"/>
      <c r="BJ887" s="180"/>
      <c r="BK887" s="180"/>
      <c r="BL887" s="180"/>
      <c r="BM887" s="180"/>
      <c r="BN887" s="180"/>
      <c r="BO887" s="180"/>
      <c r="BP887" s="180"/>
      <c r="BQ887" s="180"/>
      <c r="BR887" s="180"/>
      <c r="BS887" s="180"/>
      <c r="BT887" s="180"/>
      <c r="BU887" s="180"/>
      <c r="BV887" s="180"/>
      <c r="BW887" s="180"/>
      <c r="BX887" s="180"/>
      <c r="BY887" s="180"/>
      <c r="EW887" s="93"/>
      <c r="EX887" s="93"/>
      <c r="EY887" s="93"/>
      <c r="EZ887" s="93"/>
      <c r="FA887" s="93"/>
      <c r="FB887" s="93"/>
      <c r="FC887" s="93"/>
      <c r="FD887" s="93"/>
      <c r="FE887" s="93"/>
      <c r="FF887" s="93"/>
      <c r="FG887" s="93"/>
      <c r="FH887" s="93"/>
      <c r="FI887" s="93"/>
      <c r="FJ887" s="93"/>
      <c r="FK887" s="93"/>
      <c r="FL887" s="93"/>
    </row>
    <row r="888" spans="26:168" ht="12.75">
      <c r="Z888" s="210"/>
      <c r="AA888" s="210"/>
      <c r="AB888" s="210"/>
      <c r="AC888" s="210"/>
      <c r="AD888" s="210"/>
      <c r="AF888" s="210"/>
      <c r="AG888" s="210"/>
      <c r="AH888" s="210"/>
      <c r="AI888" s="210"/>
      <c r="AJ888" s="210"/>
      <c r="AK888" s="210"/>
      <c r="AM888" s="213"/>
      <c r="AN888" s="213"/>
      <c r="AO888" s="213"/>
      <c r="AP888" s="213"/>
      <c r="AQ888" s="213"/>
      <c r="AR888" s="213"/>
      <c r="AS888" s="213"/>
      <c r="AT888" s="213"/>
      <c r="AU888" s="213"/>
      <c r="AV888" s="213"/>
      <c r="AW888" s="213"/>
      <c r="AX888" s="213"/>
      <c r="AY888" s="213"/>
      <c r="AZ888" s="213"/>
      <c r="BA888" s="213"/>
      <c r="BB888" s="213"/>
      <c r="BC888" s="213"/>
      <c r="BD888" s="214"/>
      <c r="BE888" s="214"/>
      <c r="BF888" s="214"/>
      <c r="BG888" s="214"/>
      <c r="BH888" s="214"/>
      <c r="BI888" s="214"/>
      <c r="BJ888" s="180"/>
      <c r="BK888" s="180"/>
      <c r="BL888" s="180"/>
      <c r="BM888" s="180"/>
      <c r="BN888" s="180"/>
      <c r="BO888" s="180"/>
      <c r="BP888" s="180"/>
      <c r="BQ888" s="180"/>
      <c r="BR888" s="180"/>
      <c r="BS888" s="180"/>
      <c r="BT888" s="180"/>
      <c r="BU888" s="180"/>
      <c r="BV888" s="180"/>
      <c r="BW888" s="180"/>
      <c r="BX888" s="180"/>
      <c r="BY888" s="180"/>
      <c r="EW888" s="93"/>
      <c r="EX888" s="93"/>
      <c r="EY888" s="93"/>
      <c r="EZ888" s="93"/>
      <c r="FA888" s="93"/>
      <c r="FB888" s="93"/>
      <c r="FC888" s="93"/>
      <c r="FD888" s="93"/>
      <c r="FE888" s="93"/>
      <c r="FF888" s="93"/>
      <c r="FG888" s="93"/>
      <c r="FH888" s="93"/>
      <c r="FI888" s="93"/>
      <c r="FJ888" s="93"/>
      <c r="FK888" s="93"/>
      <c r="FL888" s="93"/>
    </row>
    <row r="889" spans="26:168" ht="12.75">
      <c r="Z889" s="210"/>
      <c r="AA889" s="210"/>
      <c r="AB889" s="210"/>
      <c r="AC889" s="210"/>
      <c r="AD889" s="210"/>
      <c r="AF889" s="210"/>
      <c r="AG889" s="210"/>
      <c r="AH889" s="210"/>
      <c r="AI889" s="210"/>
      <c r="AJ889" s="210"/>
      <c r="AK889" s="210"/>
      <c r="AM889" s="213"/>
      <c r="AN889" s="213"/>
      <c r="AO889" s="213"/>
      <c r="AP889" s="213"/>
      <c r="AQ889" s="213"/>
      <c r="AR889" s="213"/>
      <c r="AS889" s="213"/>
      <c r="AT889" s="213"/>
      <c r="AU889" s="213"/>
      <c r="AV889" s="213"/>
      <c r="AW889" s="213"/>
      <c r="AX889" s="213"/>
      <c r="AY889" s="213"/>
      <c r="AZ889" s="213"/>
      <c r="BA889" s="213"/>
      <c r="BB889" s="213"/>
      <c r="BC889" s="213"/>
      <c r="BD889" s="214"/>
      <c r="BE889" s="214"/>
      <c r="BF889" s="214"/>
      <c r="BG889" s="214"/>
      <c r="BH889" s="214"/>
      <c r="BI889" s="214"/>
      <c r="BJ889" s="180"/>
      <c r="BK889" s="180"/>
      <c r="BL889" s="180"/>
      <c r="BM889" s="180"/>
      <c r="BN889" s="180"/>
      <c r="BO889" s="180"/>
      <c r="BP889" s="180"/>
      <c r="BQ889" s="180"/>
      <c r="BR889" s="180"/>
      <c r="BS889" s="180"/>
      <c r="BT889" s="180"/>
      <c r="BU889" s="180"/>
      <c r="BV889" s="180"/>
      <c r="BW889" s="180"/>
      <c r="BX889" s="180"/>
      <c r="BY889" s="180"/>
      <c r="EW889" s="93"/>
      <c r="EX889" s="93"/>
      <c r="EY889" s="93"/>
      <c r="EZ889" s="93"/>
      <c r="FA889" s="93"/>
      <c r="FB889" s="93"/>
      <c r="FC889" s="93"/>
      <c r="FD889" s="93"/>
      <c r="FE889" s="93"/>
      <c r="FF889" s="93"/>
      <c r="FG889" s="93"/>
      <c r="FH889" s="93"/>
      <c r="FI889" s="93"/>
      <c r="FJ889" s="93"/>
      <c r="FK889" s="93"/>
      <c r="FL889" s="93"/>
    </row>
    <row r="890" spans="26:168" ht="12.75">
      <c r="Z890" s="210"/>
      <c r="AA890" s="210"/>
      <c r="AB890" s="210"/>
      <c r="AC890" s="210"/>
      <c r="AD890" s="210"/>
      <c r="AF890" s="210"/>
      <c r="AG890" s="210"/>
      <c r="AH890" s="210"/>
      <c r="AI890" s="210"/>
      <c r="AJ890" s="210"/>
      <c r="AK890" s="210"/>
      <c r="AM890" s="213"/>
      <c r="AN890" s="213"/>
      <c r="AO890" s="213"/>
      <c r="AP890" s="213"/>
      <c r="AQ890" s="213"/>
      <c r="AR890" s="213"/>
      <c r="AS890" s="213"/>
      <c r="AT890" s="213"/>
      <c r="AU890" s="213"/>
      <c r="AV890" s="213"/>
      <c r="AW890" s="213"/>
      <c r="AX890" s="213"/>
      <c r="AY890" s="213"/>
      <c r="AZ890" s="213"/>
      <c r="BA890" s="213"/>
      <c r="BB890" s="213"/>
      <c r="BC890" s="213"/>
      <c r="BD890" s="214"/>
      <c r="BE890" s="214"/>
      <c r="BF890" s="214"/>
      <c r="BG890" s="214"/>
      <c r="BH890" s="214"/>
      <c r="BI890" s="214"/>
      <c r="BJ890" s="180"/>
      <c r="BK890" s="180"/>
      <c r="BL890" s="180"/>
      <c r="BM890" s="180"/>
      <c r="BN890" s="180"/>
      <c r="BO890" s="180"/>
      <c r="BP890" s="180"/>
      <c r="BQ890" s="180"/>
      <c r="BR890" s="180"/>
      <c r="BS890" s="180"/>
      <c r="BT890" s="180"/>
      <c r="BU890" s="180"/>
      <c r="BV890" s="180"/>
      <c r="BW890" s="180"/>
      <c r="BX890" s="180"/>
      <c r="BY890" s="180"/>
      <c r="EW890" s="93"/>
      <c r="EX890" s="93"/>
      <c r="EY890" s="93"/>
      <c r="EZ890" s="93"/>
      <c r="FA890" s="93"/>
      <c r="FB890" s="93"/>
      <c r="FC890" s="93"/>
      <c r="FD890" s="93"/>
      <c r="FE890" s="93"/>
      <c r="FF890" s="93"/>
      <c r="FG890" s="93"/>
      <c r="FH890" s="93"/>
      <c r="FI890" s="93"/>
      <c r="FJ890" s="93"/>
      <c r="FK890" s="93"/>
      <c r="FL890" s="93"/>
    </row>
    <row r="891" spans="26:168" ht="12.75">
      <c r="Z891" s="210"/>
      <c r="AA891" s="210"/>
      <c r="AB891" s="210"/>
      <c r="AC891" s="210"/>
      <c r="AD891" s="210"/>
      <c r="AF891" s="210"/>
      <c r="AG891" s="210"/>
      <c r="AH891" s="210"/>
      <c r="AI891" s="210"/>
      <c r="AJ891" s="210"/>
      <c r="AK891" s="210"/>
      <c r="AM891" s="213"/>
      <c r="AN891" s="213"/>
      <c r="AO891" s="213"/>
      <c r="AP891" s="213"/>
      <c r="AQ891" s="213"/>
      <c r="AR891" s="213"/>
      <c r="AS891" s="213"/>
      <c r="AT891" s="213"/>
      <c r="AU891" s="213"/>
      <c r="AV891" s="213"/>
      <c r="AW891" s="213"/>
      <c r="AX891" s="213"/>
      <c r="AY891" s="213"/>
      <c r="AZ891" s="213"/>
      <c r="BA891" s="213"/>
      <c r="BB891" s="213"/>
      <c r="BC891" s="213"/>
      <c r="BD891" s="214"/>
      <c r="BE891" s="214"/>
      <c r="BF891" s="214"/>
      <c r="BG891" s="214"/>
      <c r="BH891" s="214"/>
      <c r="BI891" s="214"/>
      <c r="BJ891" s="180"/>
      <c r="BK891" s="180"/>
      <c r="BL891" s="180"/>
      <c r="BM891" s="180"/>
      <c r="BN891" s="180"/>
      <c r="BO891" s="180"/>
      <c r="BP891" s="180"/>
      <c r="BQ891" s="180"/>
      <c r="BR891" s="180"/>
      <c r="BS891" s="180"/>
      <c r="BT891" s="180"/>
      <c r="BU891" s="180"/>
      <c r="BV891" s="180"/>
      <c r="BW891" s="180"/>
      <c r="BX891" s="180"/>
      <c r="BY891" s="180"/>
      <c r="EW891" s="93"/>
      <c r="EX891" s="93"/>
      <c r="EY891" s="93"/>
      <c r="EZ891" s="93"/>
      <c r="FA891" s="93"/>
      <c r="FB891" s="93"/>
      <c r="FC891" s="93"/>
      <c r="FD891" s="93"/>
      <c r="FE891" s="93"/>
      <c r="FF891" s="93"/>
      <c r="FG891" s="93"/>
      <c r="FH891" s="93"/>
      <c r="FI891" s="93"/>
      <c r="FJ891" s="93"/>
      <c r="FK891" s="93"/>
      <c r="FL891" s="93"/>
    </row>
    <row r="892" spans="26:168" ht="12.75">
      <c r="Z892" s="210"/>
      <c r="AA892" s="210"/>
      <c r="AB892" s="210"/>
      <c r="AC892" s="210"/>
      <c r="AD892" s="210"/>
      <c r="AF892" s="210"/>
      <c r="AG892" s="210"/>
      <c r="AH892" s="210"/>
      <c r="AI892" s="210"/>
      <c r="AJ892" s="210"/>
      <c r="AK892" s="210"/>
      <c r="AM892" s="213"/>
      <c r="AN892" s="213"/>
      <c r="AO892" s="213"/>
      <c r="AP892" s="213"/>
      <c r="AQ892" s="213"/>
      <c r="AR892" s="213"/>
      <c r="AS892" s="213"/>
      <c r="AT892" s="213"/>
      <c r="AU892" s="213"/>
      <c r="AV892" s="213"/>
      <c r="AW892" s="213"/>
      <c r="AX892" s="213"/>
      <c r="AY892" s="213"/>
      <c r="AZ892" s="213"/>
      <c r="BA892" s="213"/>
      <c r="BB892" s="213"/>
      <c r="BC892" s="213"/>
      <c r="BD892" s="214"/>
      <c r="BE892" s="214"/>
      <c r="BF892" s="214"/>
      <c r="BG892" s="214"/>
      <c r="BH892" s="214"/>
      <c r="BI892" s="214"/>
      <c r="BJ892" s="180"/>
      <c r="BK892" s="180"/>
      <c r="BL892" s="180"/>
      <c r="BM892" s="180"/>
      <c r="BN892" s="180"/>
      <c r="BO892" s="180"/>
      <c r="BP892" s="180"/>
      <c r="BQ892" s="180"/>
      <c r="BR892" s="180"/>
      <c r="BS892" s="180"/>
      <c r="BT892" s="180"/>
      <c r="BU892" s="180"/>
      <c r="BV892" s="180"/>
      <c r="BW892" s="180"/>
      <c r="BX892" s="180"/>
      <c r="BY892" s="180"/>
      <c r="EW892" s="93"/>
      <c r="EX892" s="93"/>
      <c r="EY892" s="93"/>
      <c r="EZ892" s="93"/>
      <c r="FA892" s="93"/>
      <c r="FB892" s="93"/>
      <c r="FC892" s="93"/>
      <c r="FD892" s="93"/>
      <c r="FE892" s="93"/>
      <c r="FF892" s="93"/>
      <c r="FG892" s="93"/>
      <c r="FH892" s="93"/>
      <c r="FI892" s="93"/>
      <c r="FJ892" s="93"/>
      <c r="FK892" s="93"/>
      <c r="FL892" s="93"/>
    </row>
    <row r="893" spans="26:168" ht="12.75">
      <c r="Z893" s="210"/>
      <c r="AA893" s="210"/>
      <c r="AB893" s="210"/>
      <c r="AC893" s="210"/>
      <c r="AD893" s="210"/>
      <c r="AF893" s="210"/>
      <c r="AG893" s="210"/>
      <c r="AH893" s="210"/>
      <c r="AI893" s="210"/>
      <c r="AJ893" s="210"/>
      <c r="AK893" s="210"/>
      <c r="AM893" s="213"/>
      <c r="AN893" s="213"/>
      <c r="AO893" s="213"/>
      <c r="AP893" s="213"/>
      <c r="AQ893" s="213"/>
      <c r="AR893" s="213"/>
      <c r="AS893" s="213"/>
      <c r="AT893" s="213"/>
      <c r="AU893" s="213"/>
      <c r="AV893" s="213"/>
      <c r="AW893" s="213"/>
      <c r="AX893" s="213"/>
      <c r="AY893" s="213"/>
      <c r="AZ893" s="213"/>
      <c r="BA893" s="213"/>
      <c r="BB893" s="213"/>
      <c r="BC893" s="213"/>
      <c r="BD893" s="214"/>
      <c r="BE893" s="214"/>
      <c r="BF893" s="214"/>
      <c r="BG893" s="214"/>
      <c r="BH893" s="214"/>
      <c r="BI893" s="214"/>
      <c r="BJ893" s="180"/>
      <c r="BK893" s="180"/>
      <c r="BL893" s="180"/>
      <c r="BM893" s="180"/>
      <c r="BN893" s="180"/>
      <c r="BO893" s="180"/>
      <c r="BP893" s="180"/>
      <c r="BQ893" s="180"/>
      <c r="BR893" s="180"/>
      <c r="BS893" s="180"/>
      <c r="BT893" s="180"/>
      <c r="BU893" s="180"/>
      <c r="BV893" s="180"/>
      <c r="BW893" s="180"/>
      <c r="BX893" s="180"/>
      <c r="BY893" s="180"/>
      <c r="EW893" s="93"/>
      <c r="EX893" s="93"/>
      <c r="EY893" s="93"/>
      <c r="EZ893" s="93"/>
      <c r="FA893" s="93"/>
      <c r="FB893" s="93"/>
      <c r="FC893" s="93"/>
      <c r="FD893" s="93"/>
      <c r="FE893" s="93"/>
      <c r="FF893" s="93"/>
      <c r="FG893" s="93"/>
      <c r="FH893" s="93"/>
      <c r="FI893" s="93"/>
      <c r="FJ893" s="93"/>
      <c r="FK893" s="93"/>
      <c r="FL893" s="93"/>
    </row>
    <row r="894" spans="26:168" ht="12.75">
      <c r="Z894" s="210"/>
      <c r="AA894" s="210"/>
      <c r="AB894" s="210"/>
      <c r="AC894" s="210"/>
      <c r="AD894" s="210"/>
      <c r="AF894" s="210"/>
      <c r="AG894" s="210"/>
      <c r="AH894" s="210"/>
      <c r="AI894" s="210"/>
      <c r="AJ894" s="210"/>
      <c r="AK894" s="210"/>
      <c r="AM894" s="213"/>
      <c r="AN894" s="213"/>
      <c r="AO894" s="213"/>
      <c r="AP894" s="213"/>
      <c r="AQ894" s="213"/>
      <c r="AR894" s="213"/>
      <c r="AS894" s="213"/>
      <c r="AT894" s="213"/>
      <c r="AU894" s="213"/>
      <c r="AV894" s="213"/>
      <c r="AW894" s="213"/>
      <c r="AX894" s="213"/>
      <c r="AY894" s="213"/>
      <c r="AZ894" s="213"/>
      <c r="BA894" s="213"/>
      <c r="BB894" s="213"/>
      <c r="BC894" s="213"/>
      <c r="BD894" s="214"/>
      <c r="BE894" s="214"/>
      <c r="BF894" s="214"/>
      <c r="BG894" s="214"/>
      <c r="BH894" s="214"/>
      <c r="BI894" s="214"/>
      <c r="BJ894" s="180"/>
      <c r="BK894" s="180"/>
      <c r="BL894" s="180"/>
      <c r="BM894" s="180"/>
      <c r="BN894" s="180"/>
      <c r="BO894" s="180"/>
      <c r="BP894" s="180"/>
      <c r="BQ894" s="180"/>
      <c r="BR894" s="180"/>
      <c r="BS894" s="180"/>
      <c r="BT894" s="180"/>
      <c r="BU894" s="180"/>
      <c r="BV894" s="180"/>
      <c r="BW894" s="180"/>
      <c r="BX894" s="180"/>
      <c r="BY894" s="180"/>
      <c r="EW894" s="93"/>
      <c r="EX894" s="93"/>
      <c r="EY894" s="93"/>
      <c r="EZ894" s="93"/>
      <c r="FA894" s="93"/>
      <c r="FB894" s="93"/>
      <c r="FC894" s="93"/>
      <c r="FD894" s="93"/>
      <c r="FE894" s="93"/>
      <c r="FF894" s="93"/>
      <c r="FG894" s="93"/>
      <c r="FH894" s="93"/>
      <c r="FI894" s="93"/>
      <c r="FJ894" s="93"/>
      <c r="FK894" s="93"/>
      <c r="FL894" s="93"/>
    </row>
    <row r="895" spans="26:168" ht="12.75">
      <c r="Z895" s="210"/>
      <c r="AA895" s="210"/>
      <c r="AB895" s="210"/>
      <c r="AC895" s="210"/>
      <c r="AD895" s="210"/>
      <c r="AF895" s="210"/>
      <c r="AG895" s="210"/>
      <c r="AH895" s="210"/>
      <c r="AI895" s="210"/>
      <c r="AJ895" s="210"/>
      <c r="AK895" s="210"/>
      <c r="AM895" s="213"/>
      <c r="AN895" s="213"/>
      <c r="AO895" s="213"/>
      <c r="AP895" s="213"/>
      <c r="AQ895" s="213"/>
      <c r="AR895" s="213"/>
      <c r="AS895" s="213"/>
      <c r="AT895" s="213"/>
      <c r="AU895" s="213"/>
      <c r="AV895" s="213"/>
      <c r="AW895" s="213"/>
      <c r="AX895" s="213"/>
      <c r="AY895" s="213"/>
      <c r="AZ895" s="213"/>
      <c r="BA895" s="213"/>
      <c r="BB895" s="213"/>
      <c r="BC895" s="213"/>
      <c r="BD895" s="214"/>
      <c r="BE895" s="214"/>
      <c r="BF895" s="214"/>
      <c r="BG895" s="214"/>
      <c r="BH895" s="214"/>
      <c r="BI895" s="214"/>
      <c r="BJ895" s="180"/>
      <c r="BK895" s="180"/>
      <c r="BL895" s="180"/>
      <c r="BM895" s="180"/>
      <c r="BN895" s="180"/>
      <c r="BO895" s="180"/>
      <c r="BP895" s="180"/>
      <c r="BQ895" s="180"/>
      <c r="BR895" s="180"/>
      <c r="BS895" s="180"/>
      <c r="BT895" s="180"/>
      <c r="BU895" s="180"/>
      <c r="BV895" s="180"/>
      <c r="BW895" s="180"/>
      <c r="BX895" s="180"/>
      <c r="BY895" s="180"/>
      <c r="EW895" s="93"/>
      <c r="EX895" s="93"/>
      <c r="EY895" s="93"/>
      <c r="EZ895" s="93"/>
      <c r="FA895" s="93"/>
      <c r="FB895" s="93"/>
      <c r="FC895" s="93"/>
      <c r="FD895" s="93"/>
      <c r="FE895" s="93"/>
      <c r="FF895" s="93"/>
      <c r="FG895" s="93"/>
      <c r="FH895" s="93"/>
      <c r="FI895" s="93"/>
      <c r="FJ895" s="93"/>
      <c r="FK895" s="93"/>
      <c r="FL895" s="93"/>
    </row>
    <row r="896" spans="26:168" ht="12.75">
      <c r="Z896" s="210"/>
      <c r="AA896" s="210"/>
      <c r="AB896" s="210"/>
      <c r="AC896" s="210"/>
      <c r="AD896" s="210"/>
      <c r="AF896" s="210"/>
      <c r="AG896" s="210"/>
      <c r="AH896" s="210"/>
      <c r="AI896" s="210"/>
      <c r="AJ896" s="210"/>
      <c r="AK896" s="210"/>
      <c r="AM896" s="213"/>
      <c r="AN896" s="213"/>
      <c r="AO896" s="213"/>
      <c r="AP896" s="213"/>
      <c r="AQ896" s="213"/>
      <c r="AR896" s="213"/>
      <c r="AS896" s="213"/>
      <c r="AT896" s="213"/>
      <c r="AU896" s="213"/>
      <c r="AV896" s="213"/>
      <c r="AW896" s="213"/>
      <c r="AX896" s="213"/>
      <c r="AY896" s="213"/>
      <c r="AZ896" s="213"/>
      <c r="BA896" s="213"/>
      <c r="BB896" s="213"/>
      <c r="BC896" s="213"/>
      <c r="BD896" s="214"/>
      <c r="BE896" s="214"/>
      <c r="BF896" s="214"/>
      <c r="BG896" s="214"/>
      <c r="BH896" s="214"/>
      <c r="BI896" s="214"/>
      <c r="BJ896" s="180"/>
      <c r="BK896" s="180"/>
      <c r="BL896" s="180"/>
      <c r="BM896" s="180"/>
      <c r="BN896" s="180"/>
      <c r="BO896" s="180"/>
      <c r="BP896" s="180"/>
      <c r="BQ896" s="180"/>
      <c r="BR896" s="180"/>
      <c r="BS896" s="180"/>
      <c r="BT896" s="180"/>
      <c r="BU896" s="180"/>
      <c r="BV896" s="180"/>
      <c r="BW896" s="180"/>
      <c r="BX896" s="180"/>
      <c r="BY896" s="180"/>
      <c r="EW896" s="93"/>
      <c r="EX896" s="93"/>
      <c r="EY896" s="93"/>
      <c r="EZ896" s="93"/>
      <c r="FA896" s="93"/>
      <c r="FB896" s="93"/>
      <c r="FC896" s="93"/>
      <c r="FD896" s="93"/>
      <c r="FE896" s="93"/>
      <c r="FF896" s="93"/>
      <c r="FG896" s="93"/>
      <c r="FH896" s="93"/>
      <c r="FI896" s="93"/>
      <c r="FJ896" s="93"/>
      <c r="FK896" s="93"/>
      <c r="FL896" s="93"/>
    </row>
    <row r="897" spans="26:168" ht="12.75">
      <c r="Z897" s="210"/>
      <c r="AA897" s="210"/>
      <c r="AB897" s="210"/>
      <c r="AC897" s="210"/>
      <c r="AD897" s="210"/>
      <c r="AF897" s="210"/>
      <c r="AG897" s="210"/>
      <c r="AH897" s="210"/>
      <c r="AI897" s="210"/>
      <c r="AJ897" s="210"/>
      <c r="AK897" s="210"/>
      <c r="AM897" s="213"/>
      <c r="AN897" s="213"/>
      <c r="AO897" s="213"/>
      <c r="AP897" s="213"/>
      <c r="AQ897" s="213"/>
      <c r="AR897" s="213"/>
      <c r="AS897" s="213"/>
      <c r="AT897" s="213"/>
      <c r="AU897" s="213"/>
      <c r="AV897" s="213"/>
      <c r="AW897" s="213"/>
      <c r="AX897" s="213"/>
      <c r="AY897" s="213"/>
      <c r="AZ897" s="213"/>
      <c r="BA897" s="213"/>
      <c r="BB897" s="213"/>
      <c r="BC897" s="213"/>
      <c r="BD897" s="214"/>
      <c r="BE897" s="214"/>
      <c r="BF897" s="214"/>
      <c r="BG897" s="214"/>
      <c r="BH897" s="214"/>
      <c r="BI897" s="214"/>
      <c r="BJ897" s="180"/>
      <c r="BK897" s="180"/>
      <c r="BL897" s="180"/>
      <c r="BM897" s="180"/>
      <c r="BN897" s="180"/>
      <c r="BO897" s="180"/>
      <c r="BP897" s="180"/>
      <c r="BQ897" s="180"/>
      <c r="BR897" s="180"/>
      <c r="BS897" s="180"/>
      <c r="BT897" s="180"/>
      <c r="BU897" s="180"/>
      <c r="BV897" s="180"/>
      <c r="BW897" s="180"/>
      <c r="BX897" s="180"/>
      <c r="BY897" s="180"/>
      <c r="EW897" s="93"/>
      <c r="EX897" s="93"/>
      <c r="EY897" s="93"/>
      <c r="EZ897" s="93"/>
      <c r="FA897" s="93"/>
      <c r="FB897" s="93"/>
      <c r="FC897" s="93"/>
      <c r="FD897" s="93"/>
      <c r="FE897" s="93"/>
      <c r="FF897" s="93"/>
      <c r="FG897" s="93"/>
      <c r="FH897" s="93"/>
      <c r="FI897" s="93"/>
      <c r="FJ897" s="93"/>
      <c r="FK897" s="93"/>
      <c r="FL897" s="93"/>
    </row>
    <row r="898" spans="26:168" ht="12.75">
      <c r="Z898" s="210"/>
      <c r="AA898" s="210"/>
      <c r="AB898" s="210"/>
      <c r="AC898" s="210"/>
      <c r="AD898" s="210"/>
      <c r="AF898" s="210"/>
      <c r="AG898" s="210"/>
      <c r="AH898" s="210"/>
      <c r="AI898" s="210"/>
      <c r="AJ898" s="210"/>
      <c r="AK898" s="210"/>
      <c r="AM898" s="213"/>
      <c r="AN898" s="213"/>
      <c r="AO898" s="213"/>
      <c r="AP898" s="213"/>
      <c r="AQ898" s="213"/>
      <c r="AR898" s="213"/>
      <c r="AS898" s="213"/>
      <c r="AT898" s="213"/>
      <c r="AU898" s="213"/>
      <c r="AV898" s="213"/>
      <c r="AW898" s="213"/>
      <c r="AX898" s="213"/>
      <c r="AY898" s="213"/>
      <c r="AZ898" s="213"/>
      <c r="BA898" s="213"/>
      <c r="BB898" s="213"/>
      <c r="BC898" s="213"/>
      <c r="BD898" s="214"/>
      <c r="BE898" s="214"/>
      <c r="BF898" s="214"/>
      <c r="BG898" s="214"/>
      <c r="BH898" s="214"/>
      <c r="BI898" s="214"/>
      <c r="BJ898" s="180"/>
      <c r="BK898" s="180"/>
      <c r="BL898" s="180"/>
      <c r="BM898" s="180"/>
      <c r="BN898" s="180"/>
      <c r="BO898" s="180"/>
      <c r="BP898" s="180"/>
      <c r="BQ898" s="180"/>
      <c r="BR898" s="180"/>
      <c r="BS898" s="180"/>
      <c r="BT898" s="180"/>
      <c r="BU898" s="180"/>
      <c r="BV898" s="180"/>
      <c r="BW898" s="180"/>
      <c r="BX898" s="180"/>
      <c r="BY898" s="180"/>
      <c r="EW898" s="93"/>
      <c r="EX898" s="93"/>
      <c r="EY898" s="93"/>
      <c r="EZ898" s="93"/>
      <c r="FA898" s="93"/>
      <c r="FB898" s="93"/>
      <c r="FC898" s="93"/>
      <c r="FD898" s="93"/>
      <c r="FE898" s="93"/>
      <c r="FF898" s="93"/>
      <c r="FG898" s="93"/>
      <c r="FH898" s="93"/>
      <c r="FI898" s="93"/>
      <c r="FJ898" s="93"/>
      <c r="FK898" s="93"/>
      <c r="FL898" s="93"/>
    </row>
    <row r="899" spans="26:168" ht="12.75">
      <c r="Z899" s="210"/>
      <c r="AA899" s="210"/>
      <c r="AB899" s="210"/>
      <c r="AC899" s="210"/>
      <c r="AD899" s="210"/>
      <c r="AF899" s="210"/>
      <c r="AG899" s="210"/>
      <c r="AH899" s="210"/>
      <c r="AI899" s="210"/>
      <c r="AJ899" s="210"/>
      <c r="AK899" s="210"/>
      <c r="AM899" s="213"/>
      <c r="AN899" s="213"/>
      <c r="AO899" s="213"/>
      <c r="AP899" s="213"/>
      <c r="AQ899" s="213"/>
      <c r="AR899" s="213"/>
      <c r="AS899" s="213"/>
      <c r="AT899" s="213"/>
      <c r="AU899" s="213"/>
      <c r="AV899" s="213"/>
      <c r="AW899" s="213"/>
      <c r="AX899" s="213"/>
      <c r="AY899" s="213"/>
      <c r="AZ899" s="213"/>
      <c r="BA899" s="213"/>
      <c r="BB899" s="213"/>
      <c r="BC899" s="213"/>
      <c r="BD899" s="214"/>
      <c r="BE899" s="214"/>
      <c r="BF899" s="214"/>
      <c r="BG899" s="214"/>
      <c r="BH899" s="214"/>
      <c r="BI899" s="214"/>
      <c r="BJ899" s="180"/>
      <c r="BK899" s="180"/>
      <c r="BL899" s="180"/>
      <c r="BM899" s="180"/>
      <c r="BN899" s="180"/>
      <c r="BO899" s="180"/>
      <c r="BP899" s="180"/>
      <c r="BQ899" s="180"/>
      <c r="BR899" s="180"/>
      <c r="BS899" s="180"/>
      <c r="BT899" s="180"/>
      <c r="BU899" s="180"/>
      <c r="BV899" s="180"/>
      <c r="BW899" s="180"/>
      <c r="BX899" s="180"/>
      <c r="BY899" s="180"/>
      <c r="EW899" s="93"/>
      <c r="EX899" s="93"/>
      <c r="EY899" s="93"/>
      <c r="EZ899" s="93"/>
      <c r="FA899" s="93"/>
      <c r="FB899" s="93"/>
      <c r="FC899" s="93"/>
      <c r="FD899" s="93"/>
      <c r="FE899" s="93"/>
      <c r="FF899" s="93"/>
      <c r="FG899" s="93"/>
      <c r="FH899" s="93"/>
      <c r="FI899" s="93"/>
      <c r="FJ899" s="93"/>
      <c r="FK899" s="93"/>
      <c r="FL899" s="93"/>
    </row>
    <row r="900" spans="26:168" ht="12.75">
      <c r="Z900" s="210"/>
      <c r="AA900" s="210"/>
      <c r="AB900" s="210"/>
      <c r="AC900" s="210"/>
      <c r="AD900" s="210"/>
      <c r="AF900" s="210"/>
      <c r="AG900" s="210"/>
      <c r="AH900" s="210"/>
      <c r="AI900" s="210"/>
      <c r="AJ900" s="210"/>
      <c r="AK900" s="210"/>
      <c r="AM900" s="213"/>
      <c r="AN900" s="213"/>
      <c r="AO900" s="213"/>
      <c r="AP900" s="213"/>
      <c r="AQ900" s="213"/>
      <c r="AR900" s="213"/>
      <c r="AS900" s="213"/>
      <c r="AT900" s="213"/>
      <c r="AU900" s="213"/>
      <c r="AV900" s="213"/>
      <c r="AW900" s="213"/>
      <c r="AX900" s="213"/>
      <c r="AY900" s="213"/>
      <c r="AZ900" s="213"/>
      <c r="BA900" s="213"/>
      <c r="BB900" s="213"/>
      <c r="BC900" s="213"/>
      <c r="BD900" s="214"/>
      <c r="BE900" s="214"/>
      <c r="BF900" s="214"/>
      <c r="BG900" s="214"/>
      <c r="BH900" s="214"/>
      <c r="BI900" s="214"/>
      <c r="BJ900" s="180"/>
      <c r="BK900" s="180"/>
      <c r="BL900" s="180"/>
      <c r="BM900" s="180"/>
      <c r="BN900" s="180"/>
      <c r="BO900" s="180"/>
      <c r="BP900" s="180"/>
      <c r="BQ900" s="180"/>
      <c r="BR900" s="180"/>
      <c r="BS900" s="180"/>
      <c r="BT900" s="180"/>
      <c r="BU900" s="180"/>
      <c r="BV900" s="180"/>
      <c r="BW900" s="180"/>
      <c r="BX900" s="180"/>
      <c r="BY900" s="180"/>
      <c r="EW900" s="93"/>
      <c r="EX900" s="93"/>
      <c r="EY900" s="93"/>
      <c r="EZ900" s="93"/>
      <c r="FA900" s="93"/>
      <c r="FB900" s="93"/>
      <c r="FC900" s="93"/>
      <c r="FD900" s="93"/>
      <c r="FE900" s="93"/>
      <c r="FF900" s="93"/>
      <c r="FG900" s="93"/>
      <c r="FH900" s="93"/>
      <c r="FI900" s="93"/>
      <c r="FJ900" s="93"/>
      <c r="FK900" s="93"/>
      <c r="FL900" s="93"/>
    </row>
    <row r="901" spans="26:168" ht="12.75">
      <c r="Z901" s="210"/>
      <c r="AA901" s="210"/>
      <c r="AB901" s="210"/>
      <c r="AC901" s="210"/>
      <c r="AD901" s="210"/>
      <c r="AF901" s="210"/>
      <c r="AG901" s="210"/>
      <c r="AH901" s="210"/>
      <c r="AI901" s="210"/>
      <c r="AJ901" s="210"/>
      <c r="AK901" s="210"/>
      <c r="AM901" s="213"/>
      <c r="AN901" s="213"/>
      <c r="AO901" s="213"/>
      <c r="AP901" s="213"/>
      <c r="AQ901" s="213"/>
      <c r="AR901" s="213"/>
      <c r="AS901" s="213"/>
      <c r="AT901" s="213"/>
      <c r="AU901" s="213"/>
      <c r="AV901" s="213"/>
      <c r="AW901" s="213"/>
      <c r="AX901" s="213"/>
      <c r="AY901" s="213"/>
      <c r="AZ901" s="213"/>
      <c r="BA901" s="213"/>
      <c r="BB901" s="213"/>
      <c r="BC901" s="213"/>
      <c r="BD901" s="214"/>
      <c r="BE901" s="214"/>
      <c r="BF901" s="214"/>
      <c r="BG901" s="214"/>
      <c r="BH901" s="214"/>
      <c r="BI901" s="214"/>
      <c r="BJ901" s="180"/>
      <c r="BK901" s="180"/>
      <c r="BL901" s="180"/>
      <c r="BM901" s="180"/>
      <c r="BN901" s="180"/>
      <c r="BO901" s="180"/>
      <c r="BP901" s="180"/>
      <c r="BQ901" s="180"/>
      <c r="BR901" s="180"/>
      <c r="BS901" s="180"/>
      <c r="BT901" s="180"/>
      <c r="BU901" s="180"/>
      <c r="BV901" s="180"/>
      <c r="BW901" s="180"/>
      <c r="BX901" s="180"/>
      <c r="BY901" s="180"/>
      <c r="EP901" s="93"/>
      <c r="EQ901" s="93"/>
      <c r="ER901" s="93"/>
      <c r="ES901" s="93"/>
      <c r="ET901" s="93"/>
      <c r="EU901" s="93"/>
      <c r="EV901" s="93"/>
      <c r="EW901" s="93"/>
      <c r="EX901" s="93"/>
      <c r="EY901" s="93"/>
      <c r="EZ901" s="93"/>
      <c r="FA901" s="93"/>
      <c r="FB901" s="93"/>
      <c r="FC901" s="93"/>
      <c r="FD901" s="93"/>
      <c r="FE901" s="93"/>
      <c r="FF901" s="93"/>
      <c r="FG901" s="93"/>
      <c r="FH901" s="93"/>
      <c r="FI901" s="93"/>
      <c r="FJ901" s="93"/>
      <c r="FK901" s="93"/>
      <c r="FL901" s="93"/>
    </row>
    <row r="902" spans="26:168" ht="12.75">
      <c r="Z902" s="210"/>
      <c r="AA902" s="210"/>
      <c r="AB902" s="210"/>
      <c r="AC902" s="210"/>
      <c r="AD902" s="210"/>
      <c r="AF902" s="210"/>
      <c r="AG902" s="210"/>
      <c r="AH902" s="210"/>
      <c r="AI902" s="210"/>
      <c r="AJ902" s="210"/>
      <c r="AK902" s="210"/>
      <c r="AM902" s="213"/>
      <c r="AN902" s="213"/>
      <c r="AO902" s="213"/>
      <c r="AP902" s="213"/>
      <c r="AQ902" s="213"/>
      <c r="AR902" s="213"/>
      <c r="AS902" s="213"/>
      <c r="AT902" s="213"/>
      <c r="AU902" s="213"/>
      <c r="AV902" s="213"/>
      <c r="AW902" s="213"/>
      <c r="AX902" s="213"/>
      <c r="AY902" s="213"/>
      <c r="AZ902" s="213"/>
      <c r="BA902" s="213"/>
      <c r="BB902" s="213"/>
      <c r="BC902" s="213"/>
      <c r="BD902" s="214"/>
      <c r="BE902" s="214"/>
      <c r="BF902" s="214"/>
      <c r="BG902" s="214"/>
      <c r="BH902" s="214"/>
      <c r="BI902" s="214"/>
      <c r="BJ902" s="180"/>
      <c r="BK902" s="180"/>
      <c r="BL902" s="180"/>
      <c r="BM902" s="180"/>
      <c r="BN902" s="180"/>
      <c r="BO902" s="180"/>
      <c r="BP902" s="180"/>
      <c r="BQ902" s="180"/>
      <c r="BR902" s="180"/>
      <c r="BS902" s="180"/>
      <c r="BT902" s="180"/>
      <c r="BU902" s="180"/>
      <c r="BV902" s="180"/>
      <c r="BW902" s="180"/>
      <c r="BX902" s="180"/>
      <c r="BY902" s="180"/>
      <c r="EZ902" s="93"/>
      <c r="FA902" s="93"/>
      <c r="FB902" s="93"/>
      <c r="FC902" s="93"/>
      <c r="FD902" s="93"/>
      <c r="FE902" s="93"/>
      <c r="FF902" s="93"/>
      <c r="FG902" s="93"/>
      <c r="FH902" s="93"/>
      <c r="FI902" s="93"/>
      <c r="FJ902" s="93"/>
      <c r="FK902" s="93"/>
      <c r="FL902" s="93"/>
    </row>
    <row r="903" spans="26:168" ht="12.75">
      <c r="Z903" s="210"/>
      <c r="AA903" s="210"/>
      <c r="AB903" s="210"/>
      <c r="AC903" s="210"/>
      <c r="AD903" s="210"/>
      <c r="AF903" s="210"/>
      <c r="AG903" s="210"/>
      <c r="AH903" s="210"/>
      <c r="AI903" s="210"/>
      <c r="AJ903" s="210"/>
      <c r="AK903" s="210"/>
      <c r="AM903" s="213"/>
      <c r="AN903" s="213"/>
      <c r="AO903" s="213"/>
      <c r="AP903" s="213"/>
      <c r="AQ903" s="213"/>
      <c r="AR903" s="213"/>
      <c r="AS903" s="213"/>
      <c r="AT903" s="213"/>
      <c r="AU903" s="213"/>
      <c r="AV903" s="213"/>
      <c r="AW903" s="213"/>
      <c r="AX903" s="213"/>
      <c r="AY903" s="213"/>
      <c r="AZ903" s="213"/>
      <c r="BA903" s="213"/>
      <c r="BB903" s="213"/>
      <c r="BC903" s="213"/>
      <c r="BD903" s="214"/>
      <c r="BE903" s="214"/>
      <c r="BF903" s="214"/>
      <c r="BG903" s="214"/>
      <c r="BH903" s="214"/>
      <c r="BI903" s="214"/>
      <c r="BJ903" s="180"/>
      <c r="BK903" s="180"/>
      <c r="BL903" s="180"/>
      <c r="BM903" s="180"/>
      <c r="BN903" s="180"/>
      <c r="BO903" s="180"/>
      <c r="BP903" s="180"/>
      <c r="BQ903" s="180"/>
      <c r="BR903" s="180"/>
      <c r="BS903" s="180"/>
      <c r="BT903" s="180"/>
      <c r="BU903" s="180"/>
      <c r="BV903" s="180"/>
      <c r="BW903" s="180"/>
      <c r="BX903" s="180"/>
      <c r="BY903" s="180"/>
      <c r="EZ903" s="93"/>
      <c r="FA903" s="93"/>
      <c r="FB903" s="93"/>
      <c r="FC903" s="93"/>
      <c r="FD903" s="93"/>
      <c r="FE903" s="93"/>
      <c r="FF903" s="93"/>
      <c r="FG903" s="93"/>
      <c r="FH903" s="93"/>
      <c r="FI903" s="93"/>
      <c r="FJ903" s="93"/>
      <c r="FK903" s="93"/>
      <c r="FL903" s="93"/>
    </row>
    <row r="904" spans="26:168" ht="12.75">
      <c r="Z904" s="210"/>
      <c r="AA904" s="210"/>
      <c r="AB904" s="210"/>
      <c r="AC904" s="210"/>
      <c r="AD904" s="210"/>
      <c r="AF904" s="210"/>
      <c r="AG904" s="210"/>
      <c r="AH904" s="210"/>
      <c r="AI904" s="210"/>
      <c r="AJ904" s="210"/>
      <c r="AK904" s="210"/>
      <c r="AM904" s="213"/>
      <c r="AN904" s="213"/>
      <c r="AO904" s="213"/>
      <c r="AP904" s="213"/>
      <c r="AQ904" s="213"/>
      <c r="AR904" s="213"/>
      <c r="AS904" s="213"/>
      <c r="AT904" s="213"/>
      <c r="AU904" s="213"/>
      <c r="AV904" s="213"/>
      <c r="AW904" s="213"/>
      <c r="AX904" s="213"/>
      <c r="AY904" s="213"/>
      <c r="AZ904" s="213"/>
      <c r="BA904" s="213"/>
      <c r="BB904" s="213"/>
      <c r="BC904" s="213"/>
      <c r="BD904" s="214"/>
      <c r="BE904" s="214"/>
      <c r="BF904" s="214"/>
      <c r="BG904" s="214"/>
      <c r="BH904" s="214"/>
      <c r="BI904" s="214"/>
      <c r="BJ904" s="180"/>
      <c r="BK904" s="180"/>
      <c r="BL904" s="180"/>
      <c r="BM904" s="180"/>
      <c r="BN904" s="180"/>
      <c r="BO904" s="180"/>
      <c r="BP904" s="180"/>
      <c r="BQ904" s="180"/>
      <c r="BR904" s="180"/>
      <c r="BS904" s="180"/>
      <c r="BT904" s="180"/>
      <c r="BU904" s="180"/>
      <c r="BV904" s="180"/>
      <c r="BW904" s="180"/>
      <c r="BX904" s="180"/>
      <c r="BY904" s="180"/>
      <c r="EZ904" s="93"/>
      <c r="FA904" s="93"/>
      <c r="FB904" s="93"/>
      <c r="FC904" s="93"/>
      <c r="FD904" s="93"/>
      <c r="FE904" s="93"/>
      <c r="FF904" s="93"/>
      <c r="FG904" s="93"/>
      <c r="FH904" s="93"/>
      <c r="FI904" s="93"/>
      <c r="FJ904" s="93"/>
      <c r="FK904" s="93"/>
      <c r="FL904" s="93"/>
    </row>
    <row r="905" spans="26:168" ht="12.75">
      <c r="Z905" s="210"/>
      <c r="AA905" s="210"/>
      <c r="AB905" s="210"/>
      <c r="AC905" s="210"/>
      <c r="AD905" s="210"/>
      <c r="AF905" s="210"/>
      <c r="AG905" s="210"/>
      <c r="AH905" s="210"/>
      <c r="AI905" s="210"/>
      <c r="AJ905" s="210"/>
      <c r="AK905" s="210"/>
      <c r="AM905" s="213"/>
      <c r="AN905" s="213"/>
      <c r="AO905" s="213"/>
      <c r="AP905" s="213"/>
      <c r="AQ905" s="213"/>
      <c r="AR905" s="213"/>
      <c r="AS905" s="213"/>
      <c r="AT905" s="213"/>
      <c r="AU905" s="213"/>
      <c r="AV905" s="213"/>
      <c r="AW905" s="213"/>
      <c r="AX905" s="213"/>
      <c r="AY905" s="213"/>
      <c r="AZ905" s="213"/>
      <c r="BA905" s="213"/>
      <c r="BB905" s="213"/>
      <c r="BC905" s="213"/>
      <c r="BD905" s="214"/>
      <c r="BE905" s="214"/>
      <c r="BF905" s="214"/>
      <c r="BG905" s="214"/>
      <c r="BH905" s="214"/>
      <c r="BI905" s="214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EZ905" s="93"/>
      <c r="FA905" s="93"/>
      <c r="FB905" s="93"/>
      <c r="FC905" s="93"/>
      <c r="FD905" s="93"/>
      <c r="FE905" s="93"/>
      <c r="FF905" s="93"/>
      <c r="FG905" s="93"/>
      <c r="FH905" s="93"/>
      <c r="FI905" s="93"/>
      <c r="FJ905" s="93"/>
      <c r="FK905" s="93"/>
      <c r="FL905" s="93"/>
    </row>
    <row r="906" spans="26:168" ht="12.75">
      <c r="Z906" s="210"/>
      <c r="AA906" s="210"/>
      <c r="AB906" s="210"/>
      <c r="AC906" s="210"/>
      <c r="AD906" s="210"/>
      <c r="AF906" s="210"/>
      <c r="AG906" s="210"/>
      <c r="AH906" s="210"/>
      <c r="AI906" s="210"/>
      <c r="AJ906" s="210"/>
      <c r="AK906" s="210"/>
      <c r="AM906" s="213"/>
      <c r="AN906" s="213"/>
      <c r="AO906" s="213"/>
      <c r="AP906" s="213"/>
      <c r="AQ906" s="213"/>
      <c r="AR906" s="213"/>
      <c r="AS906" s="213"/>
      <c r="AT906" s="213"/>
      <c r="AU906" s="213"/>
      <c r="AV906" s="213"/>
      <c r="AW906" s="213"/>
      <c r="AX906" s="213"/>
      <c r="AY906" s="213"/>
      <c r="AZ906" s="213"/>
      <c r="BA906" s="213"/>
      <c r="BB906" s="213"/>
      <c r="BC906" s="213"/>
      <c r="BD906" s="214"/>
      <c r="BE906" s="214"/>
      <c r="BF906" s="214"/>
      <c r="BG906" s="214"/>
      <c r="BH906" s="214"/>
      <c r="BI906" s="214"/>
      <c r="BJ906" s="180"/>
      <c r="BK906" s="180"/>
      <c r="BL906" s="180"/>
      <c r="BM906" s="180"/>
      <c r="BN906" s="180"/>
      <c r="BO906" s="180"/>
      <c r="BP906" s="180"/>
      <c r="BQ906" s="180"/>
      <c r="BR906" s="180"/>
      <c r="BS906" s="180"/>
      <c r="BT906" s="180"/>
      <c r="BU906" s="180"/>
      <c r="BV906" s="180"/>
      <c r="BW906" s="180"/>
      <c r="BX906" s="180"/>
      <c r="BY906" s="180"/>
      <c r="EZ906" s="93"/>
      <c r="FA906" s="93"/>
      <c r="FB906" s="93"/>
      <c r="FC906" s="93"/>
      <c r="FD906" s="93"/>
      <c r="FE906" s="93"/>
      <c r="FF906" s="93"/>
      <c r="FG906" s="93"/>
      <c r="FH906" s="93"/>
      <c r="FI906" s="93"/>
      <c r="FJ906" s="93"/>
      <c r="FK906" s="93"/>
      <c r="FL906" s="93"/>
    </row>
    <row r="907" spans="26:168" ht="12.75">
      <c r="Z907" s="210"/>
      <c r="AA907" s="210"/>
      <c r="AB907" s="210"/>
      <c r="AC907" s="210"/>
      <c r="AD907" s="210"/>
      <c r="AF907" s="210"/>
      <c r="AG907" s="210"/>
      <c r="AH907" s="210"/>
      <c r="AI907" s="210"/>
      <c r="AJ907" s="210"/>
      <c r="AK907" s="210"/>
      <c r="AM907" s="213"/>
      <c r="AN907" s="213"/>
      <c r="AO907" s="213"/>
      <c r="AP907" s="213"/>
      <c r="AQ907" s="213"/>
      <c r="AR907" s="213"/>
      <c r="AS907" s="213"/>
      <c r="AT907" s="213"/>
      <c r="AU907" s="213"/>
      <c r="AV907" s="213"/>
      <c r="AW907" s="213"/>
      <c r="AX907" s="213"/>
      <c r="AY907" s="213"/>
      <c r="AZ907" s="213"/>
      <c r="BA907" s="213"/>
      <c r="BB907" s="213"/>
      <c r="BC907" s="213"/>
      <c r="BD907" s="214"/>
      <c r="BE907" s="214"/>
      <c r="BF907" s="214"/>
      <c r="BG907" s="214"/>
      <c r="BH907" s="214"/>
      <c r="BI907" s="214"/>
      <c r="BJ907" s="180"/>
      <c r="BK907" s="180"/>
      <c r="BL907" s="180"/>
      <c r="BM907" s="180"/>
      <c r="BN907" s="180"/>
      <c r="BO907" s="180"/>
      <c r="BP907" s="180"/>
      <c r="BQ907" s="180"/>
      <c r="BR907" s="180"/>
      <c r="BS907" s="180"/>
      <c r="BT907" s="180"/>
      <c r="BU907" s="180"/>
      <c r="BV907" s="180"/>
      <c r="BW907" s="180"/>
      <c r="BX907" s="180"/>
      <c r="BY907" s="180"/>
      <c r="EZ907" s="93"/>
      <c r="FA907" s="93"/>
      <c r="FB907" s="93"/>
      <c r="FC907" s="93"/>
      <c r="FD907" s="93"/>
      <c r="FE907" s="93"/>
      <c r="FF907" s="93"/>
      <c r="FG907" s="93"/>
      <c r="FH907" s="93"/>
      <c r="FI907" s="93"/>
      <c r="FJ907" s="93"/>
      <c r="FK907" s="93"/>
      <c r="FL907" s="93"/>
    </row>
    <row r="908" spans="26:168" ht="12.75">
      <c r="Z908" s="210"/>
      <c r="AA908" s="210"/>
      <c r="AB908" s="210"/>
      <c r="AC908" s="210"/>
      <c r="AD908" s="210"/>
      <c r="AF908" s="210"/>
      <c r="AG908" s="210"/>
      <c r="AH908" s="210"/>
      <c r="AI908" s="210"/>
      <c r="AJ908" s="210"/>
      <c r="AK908" s="210"/>
      <c r="AM908" s="213"/>
      <c r="AN908" s="213"/>
      <c r="AO908" s="213"/>
      <c r="AP908" s="213"/>
      <c r="AQ908" s="213"/>
      <c r="AR908" s="213"/>
      <c r="AS908" s="213"/>
      <c r="AT908" s="213"/>
      <c r="AU908" s="213"/>
      <c r="AV908" s="213"/>
      <c r="AW908" s="213"/>
      <c r="AX908" s="213"/>
      <c r="AY908" s="213"/>
      <c r="AZ908" s="213"/>
      <c r="BA908" s="213"/>
      <c r="BB908" s="213"/>
      <c r="BC908" s="213"/>
      <c r="BD908" s="214"/>
      <c r="BE908" s="214"/>
      <c r="BF908" s="214"/>
      <c r="BG908" s="214"/>
      <c r="BH908" s="214"/>
      <c r="BI908" s="214"/>
      <c r="BJ908" s="180"/>
      <c r="BK908" s="180"/>
      <c r="BL908" s="180"/>
      <c r="BM908" s="180"/>
      <c r="BN908" s="180"/>
      <c r="BO908" s="180"/>
      <c r="BP908" s="180"/>
      <c r="BQ908" s="180"/>
      <c r="BR908" s="180"/>
      <c r="BS908" s="180"/>
      <c r="BT908" s="180"/>
      <c r="BU908" s="180"/>
      <c r="BV908" s="180"/>
      <c r="BW908" s="180"/>
      <c r="BX908" s="180"/>
      <c r="BY908" s="180"/>
      <c r="EZ908" s="93"/>
      <c r="FA908" s="93"/>
      <c r="FB908" s="93"/>
      <c r="FC908" s="93"/>
      <c r="FD908" s="93"/>
      <c r="FE908" s="93"/>
      <c r="FF908" s="93"/>
      <c r="FG908" s="93"/>
      <c r="FH908" s="93"/>
      <c r="FI908" s="93"/>
      <c r="FJ908" s="93"/>
      <c r="FK908" s="93"/>
      <c r="FL908" s="93"/>
    </row>
    <row r="909" spans="26:168" ht="12.75">
      <c r="Z909" s="210"/>
      <c r="AA909" s="210"/>
      <c r="AB909" s="210"/>
      <c r="AC909" s="210"/>
      <c r="AD909" s="210"/>
      <c r="AF909" s="210"/>
      <c r="AG909" s="210"/>
      <c r="AH909" s="210"/>
      <c r="AI909" s="210"/>
      <c r="AJ909" s="210"/>
      <c r="AK909" s="210"/>
      <c r="AM909" s="213"/>
      <c r="AN909" s="213"/>
      <c r="AO909" s="213"/>
      <c r="AP909" s="213"/>
      <c r="AQ909" s="213"/>
      <c r="AR909" s="213"/>
      <c r="AS909" s="213"/>
      <c r="AT909" s="213"/>
      <c r="AU909" s="213"/>
      <c r="AV909" s="213"/>
      <c r="AW909" s="213"/>
      <c r="AX909" s="213"/>
      <c r="AY909" s="213"/>
      <c r="AZ909" s="213"/>
      <c r="BA909" s="213"/>
      <c r="BB909" s="213"/>
      <c r="BC909" s="213"/>
      <c r="BD909" s="214"/>
      <c r="BE909" s="214"/>
      <c r="BF909" s="214"/>
      <c r="BG909" s="214"/>
      <c r="BH909" s="214"/>
      <c r="BI909" s="214"/>
      <c r="BJ909" s="180"/>
      <c r="BK909" s="180"/>
      <c r="BL909" s="180"/>
      <c r="BM909" s="180"/>
      <c r="BN909" s="180"/>
      <c r="BO909" s="180"/>
      <c r="BP909" s="180"/>
      <c r="BQ909" s="180"/>
      <c r="BR909" s="180"/>
      <c r="BS909" s="180"/>
      <c r="BT909" s="180"/>
      <c r="BU909" s="180"/>
      <c r="BV909" s="180"/>
      <c r="BW909" s="180"/>
      <c r="BX909" s="180"/>
      <c r="BY909" s="180"/>
      <c r="EZ909" s="93"/>
      <c r="FA909" s="93"/>
      <c r="FB909" s="93"/>
      <c r="FC909" s="93"/>
      <c r="FD909" s="93"/>
      <c r="FE909" s="93"/>
      <c r="FF909" s="93"/>
      <c r="FG909" s="93"/>
      <c r="FH909" s="93"/>
      <c r="FI909" s="93"/>
      <c r="FJ909" s="93"/>
      <c r="FK909" s="93"/>
      <c r="FL909" s="93"/>
    </row>
    <row r="910" spans="26:168" ht="12.75">
      <c r="Z910" s="210"/>
      <c r="AA910" s="210"/>
      <c r="AB910" s="210"/>
      <c r="AC910" s="210"/>
      <c r="AD910" s="210"/>
      <c r="AF910" s="210"/>
      <c r="AG910" s="210"/>
      <c r="AH910" s="210"/>
      <c r="AI910" s="210"/>
      <c r="AJ910" s="210"/>
      <c r="AK910" s="210"/>
      <c r="AM910" s="213"/>
      <c r="AN910" s="213"/>
      <c r="AO910" s="213"/>
      <c r="AP910" s="213"/>
      <c r="AQ910" s="213"/>
      <c r="AR910" s="213"/>
      <c r="AS910" s="213"/>
      <c r="AT910" s="213"/>
      <c r="AU910" s="213"/>
      <c r="AV910" s="213"/>
      <c r="AW910" s="213"/>
      <c r="AX910" s="213"/>
      <c r="AY910" s="213"/>
      <c r="AZ910" s="213"/>
      <c r="BA910" s="213"/>
      <c r="BB910" s="213"/>
      <c r="BC910" s="213"/>
      <c r="BD910" s="214"/>
      <c r="BE910" s="214"/>
      <c r="BF910" s="214"/>
      <c r="BG910" s="214"/>
      <c r="BH910" s="214"/>
      <c r="BI910" s="214"/>
      <c r="BJ910" s="180"/>
      <c r="BK910" s="180"/>
      <c r="BL910" s="180"/>
      <c r="BM910" s="180"/>
      <c r="BN910" s="180"/>
      <c r="BO910" s="180"/>
      <c r="BP910" s="180"/>
      <c r="BQ910" s="180"/>
      <c r="BR910" s="180"/>
      <c r="BS910" s="180"/>
      <c r="BT910" s="180"/>
      <c r="BU910" s="180"/>
      <c r="BV910" s="180"/>
      <c r="BW910" s="180"/>
      <c r="BX910" s="180"/>
      <c r="BY910" s="180"/>
      <c r="EZ910" s="93"/>
      <c r="FA910" s="93"/>
      <c r="FB910" s="93"/>
      <c r="FC910" s="93"/>
      <c r="FD910" s="93"/>
      <c r="FE910" s="93"/>
      <c r="FF910" s="93"/>
      <c r="FG910" s="93"/>
      <c r="FH910" s="93"/>
      <c r="FI910" s="93"/>
      <c r="FJ910" s="93"/>
      <c r="FK910" s="93"/>
      <c r="FL910" s="93"/>
    </row>
    <row r="911" spans="26:168" ht="12.75">
      <c r="Z911" s="210"/>
      <c r="AA911" s="210"/>
      <c r="AB911" s="210"/>
      <c r="AC911" s="210"/>
      <c r="AD911" s="210"/>
      <c r="AF911" s="210"/>
      <c r="AG911" s="210"/>
      <c r="AH911" s="210"/>
      <c r="AI911" s="210"/>
      <c r="AJ911" s="210"/>
      <c r="AK911" s="210"/>
      <c r="AM911" s="213"/>
      <c r="AN911" s="213"/>
      <c r="AO911" s="213"/>
      <c r="AP911" s="213"/>
      <c r="AQ911" s="213"/>
      <c r="AR911" s="213"/>
      <c r="AS911" s="213"/>
      <c r="AT911" s="213"/>
      <c r="AU911" s="213"/>
      <c r="AV911" s="213"/>
      <c r="AW911" s="213"/>
      <c r="AX911" s="213"/>
      <c r="AY911" s="213"/>
      <c r="AZ911" s="213"/>
      <c r="BA911" s="213"/>
      <c r="BB911" s="213"/>
      <c r="BC911" s="213"/>
      <c r="BD911" s="214"/>
      <c r="BE911" s="214"/>
      <c r="BF911" s="214"/>
      <c r="BG911" s="214"/>
      <c r="BH911" s="214"/>
      <c r="BI911" s="214"/>
      <c r="BJ911" s="180"/>
      <c r="BK911" s="180"/>
      <c r="BL911" s="180"/>
      <c r="BM911" s="180"/>
      <c r="BN911" s="180"/>
      <c r="BO911" s="180"/>
      <c r="BP911" s="180"/>
      <c r="BQ911" s="180"/>
      <c r="BR911" s="180"/>
      <c r="BS911" s="180"/>
      <c r="BT911" s="180"/>
      <c r="BU911" s="180"/>
      <c r="BV911" s="180"/>
      <c r="BW911" s="180"/>
      <c r="BX911" s="180"/>
      <c r="BY911" s="180"/>
      <c r="EZ911" s="93"/>
      <c r="FA911" s="93"/>
      <c r="FB911" s="93"/>
      <c r="FC911" s="93"/>
      <c r="FD911" s="93"/>
      <c r="FE911" s="93"/>
      <c r="FF911" s="93"/>
      <c r="FG911" s="93"/>
      <c r="FH911" s="93"/>
      <c r="FI911" s="93"/>
      <c r="FJ911" s="93"/>
      <c r="FK911" s="93"/>
      <c r="FL911" s="93"/>
    </row>
    <row r="912" spans="26:168" ht="12.75">
      <c r="Z912" s="210"/>
      <c r="AA912" s="210"/>
      <c r="AB912" s="210"/>
      <c r="AC912" s="210"/>
      <c r="AD912" s="210"/>
      <c r="AF912" s="210"/>
      <c r="AG912" s="210"/>
      <c r="AH912" s="210"/>
      <c r="AI912" s="210"/>
      <c r="AJ912" s="210"/>
      <c r="AK912" s="210"/>
      <c r="AM912" s="213"/>
      <c r="AN912" s="213"/>
      <c r="AO912" s="213"/>
      <c r="AP912" s="213"/>
      <c r="AQ912" s="213"/>
      <c r="AR912" s="213"/>
      <c r="AS912" s="213"/>
      <c r="AT912" s="213"/>
      <c r="AU912" s="213"/>
      <c r="AV912" s="213"/>
      <c r="AW912" s="213"/>
      <c r="AX912" s="213"/>
      <c r="AY912" s="213"/>
      <c r="AZ912" s="213"/>
      <c r="BA912" s="213"/>
      <c r="BB912" s="213"/>
      <c r="BC912" s="213"/>
      <c r="BD912" s="214"/>
      <c r="BE912" s="214"/>
      <c r="BF912" s="214"/>
      <c r="BG912" s="214"/>
      <c r="BH912" s="214"/>
      <c r="BI912" s="214"/>
      <c r="BJ912" s="180"/>
      <c r="BK912" s="180"/>
      <c r="BL912" s="180"/>
      <c r="BM912" s="180"/>
      <c r="BN912" s="180"/>
      <c r="BO912" s="180"/>
      <c r="BP912" s="180"/>
      <c r="BQ912" s="180"/>
      <c r="BR912" s="180"/>
      <c r="BS912" s="180"/>
      <c r="BT912" s="180"/>
      <c r="BU912" s="180"/>
      <c r="BV912" s="180"/>
      <c r="BW912" s="180"/>
      <c r="BX912" s="180"/>
      <c r="BY912" s="180"/>
      <c r="EZ912" s="93"/>
      <c r="FA912" s="93"/>
      <c r="FB912" s="93"/>
      <c r="FC912" s="93"/>
      <c r="FD912" s="93"/>
      <c r="FE912" s="93"/>
      <c r="FF912" s="93"/>
      <c r="FG912" s="93"/>
      <c r="FH912" s="93"/>
      <c r="FI912" s="93"/>
      <c r="FJ912" s="93"/>
      <c r="FK912" s="93"/>
      <c r="FL912" s="93"/>
    </row>
    <row r="913" spans="26:168" ht="12.75">
      <c r="Z913" s="210"/>
      <c r="AA913" s="210"/>
      <c r="AB913" s="210"/>
      <c r="AC913" s="210"/>
      <c r="AD913" s="210"/>
      <c r="AF913" s="210"/>
      <c r="AG913" s="210"/>
      <c r="AH913" s="210"/>
      <c r="AI913" s="210"/>
      <c r="AJ913" s="210"/>
      <c r="AK913" s="210"/>
      <c r="AM913" s="213"/>
      <c r="AN913" s="213"/>
      <c r="AO913" s="213"/>
      <c r="AP913" s="213"/>
      <c r="AQ913" s="213"/>
      <c r="AR913" s="213"/>
      <c r="AS913" s="213"/>
      <c r="AT913" s="213"/>
      <c r="AU913" s="213"/>
      <c r="AV913" s="213"/>
      <c r="AW913" s="213"/>
      <c r="AX913" s="213"/>
      <c r="AY913" s="213"/>
      <c r="AZ913" s="213"/>
      <c r="BA913" s="213"/>
      <c r="BB913" s="213"/>
      <c r="BC913" s="213"/>
      <c r="BD913" s="214"/>
      <c r="BE913" s="214"/>
      <c r="BF913" s="214"/>
      <c r="BG913" s="214"/>
      <c r="BH913" s="180"/>
      <c r="BI913" s="180"/>
      <c r="BJ913" s="180"/>
      <c r="BK913" s="180"/>
      <c r="BL913" s="180"/>
      <c r="BM913" s="180"/>
      <c r="BN913" s="180"/>
      <c r="BO913" s="180"/>
      <c r="BP913" s="180"/>
      <c r="BQ913" s="180"/>
      <c r="BR913" s="180"/>
      <c r="BS913" s="180"/>
      <c r="BT913" s="180"/>
      <c r="BU913" s="180"/>
      <c r="BV913" s="180"/>
      <c r="BW913" s="180"/>
      <c r="BX913" s="180"/>
      <c r="BY913" s="180"/>
      <c r="EZ913" s="93"/>
      <c r="FA913" s="93"/>
      <c r="FB913" s="93"/>
      <c r="FC913" s="93"/>
      <c r="FD913" s="93"/>
      <c r="FE913" s="93"/>
      <c r="FF913" s="93"/>
      <c r="FG913" s="93"/>
      <c r="FH913" s="93"/>
      <c r="FI913" s="93"/>
      <c r="FJ913" s="93"/>
      <c r="FK913" s="93"/>
      <c r="FL913" s="93"/>
    </row>
    <row r="914" spans="26:168" ht="12.75">
      <c r="Z914" s="210"/>
      <c r="AA914" s="210"/>
      <c r="AB914" s="210"/>
      <c r="AC914" s="210"/>
      <c r="AD914" s="210"/>
      <c r="AF914" s="210"/>
      <c r="AG914" s="210"/>
      <c r="AH914" s="210"/>
      <c r="AI914" s="210"/>
      <c r="AJ914" s="210"/>
      <c r="AK914" s="210"/>
      <c r="AM914" s="213"/>
      <c r="AN914" s="213"/>
      <c r="AO914" s="213"/>
      <c r="AP914" s="213"/>
      <c r="AQ914" s="213"/>
      <c r="AR914" s="213"/>
      <c r="AS914" s="213"/>
      <c r="AT914" s="213"/>
      <c r="AU914" s="213"/>
      <c r="AV914" s="213"/>
      <c r="AW914" s="213"/>
      <c r="AX914" s="213"/>
      <c r="AY914" s="213"/>
      <c r="AZ914" s="213"/>
      <c r="BA914" s="213"/>
      <c r="BB914" s="213"/>
      <c r="BC914" s="213"/>
      <c r="BD914" s="214"/>
      <c r="BE914" s="214"/>
      <c r="BF914" s="214"/>
      <c r="BG914" s="214"/>
      <c r="BH914" s="214"/>
      <c r="BI914" s="214"/>
      <c r="BJ914" s="214"/>
      <c r="BK914" s="214"/>
      <c r="BL914" s="214"/>
      <c r="BM914" s="214"/>
      <c r="BN914" s="214"/>
      <c r="BO914" s="180"/>
      <c r="BP914" s="180"/>
      <c r="BQ914" s="180"/>
      <c r="BR914" s="180"/>
      <c r="BS914" s="180"/>
      <c r="BT914" s="180"/>
      <c r="BU914" s="180"/>
      <c r="BV914" s="180"/>
      <c r="BW914" s="180"/>
      <c r="BX914" s="180"/>
      <c r="BY914" s="180"/>
      <c r="EZ914" s="93"/>
      <c r="FA914" s="93"/>
      <c r="FB914" s="93"/>
      <c r="FC914" s="93"/>
      <c r="FD914" s="93"/>
      <c r="FE914" s="93"/>
      <c r="FF914" s="93"/>
      <c r="FG914" s="93"/>
      <c r="FH914" s="93"/>
      <c r="FI914" s="93"/>
      <c r="FJ914" s="93"/>
      <c r="FK914" s="93"/>
      <c r="FL914" s="93"/>
    </row>
    <row r="915" spans="26:168" ht="12.75">
      <c r="Z915" s="210"/>
      <c r="AA915" s="210"/>
      <c r="AB915" s="210"/>
      <c r="AC915" s="210"/>
      <c r="AD915" s="210"/>
      <c r="AF915" s="210"/>
      <c r="AG915" s="210"/>
      <c r="AH915" s="210"/>
      <c r="AI915" s="210"/>
      <c r="AJ915" s="210"/>
      <c r="AK915" s="210"/>
      <c r="AM915" s="213"/>
      <c r="AN915" s="213"/>
      <c r="AO915" s="213"/>
      <c r="AP915" s="213"/>
      <c r="AQ915" s="213"/>
      <c r="AR915" s="213"/>
      <c r="AS915" s="213"/>
      <c r="AT915" s="213"/>
      <c r="AU915" s="213"/>
      <c r="AV915" s="213"/>
      <c r="AW915" s="213"/>
      <c r="AX915" s="213"/>
      <c r="AY915" s="213"/>
      <c r="AZ915" s="213"/>
      <c r="BA915" s="213"/>
      <c r="BB915" s="213"/>
      <c r="BC915" s="213"/>
      <c r="BD915" s="214"/>
      <c r="BE915" s="214"/>
      <c r="BF915" s="180"/>
      <c r="BG915" s="214"/>
      <c r="BH915" s="214"/>
      <c r="BI915" s="214"/>
      <c r="BJ915" s="214"/>
      <c r="BK915" s="214"/>
      <c r="BL915" s="214"/>
      <c r="BM915" s="214"/>
      <c r="BN915" s="214"/>
      <c r="BO915" s="180"/>
      <c r="BP915" s="180"/>
      <c r="BQ915" s="180"/>
      <c r="BR915" s="180"/>
      <c r="BS915" s="180"/>
      <c r="BT915" s="180"/>
      <c r="BU915" s="180"/>
      <c r="BV915" s="180"/>
      <c r="BW915" s="180"/>
      <c r="BX915" s="180"/>
      <c r="BY915" s="180"/>
      <c r="EZ915" s="93"/>
      <c r="FA915" s="93"/>
      <c r="FB915" s="93"/>
      <c r="FC915" s="93"/>
      <c r="FD915" s="93"/>
      <c r="FE915" s="93"/>
      <c r="FF915" s="93"/>
      <c r="FG915" s="93"/>
      <c r="FH915" s="93"/>
      <c r="FI915" s="93"/>
      <c r="FJ915" s="93"/>
      <c r="FK915" s="93"/>
      <c r="FL915" s="93"/>
    </row>
    <row r="916" spans="26:168" ht="12.75">
      <c r="Z916" s="210"/>
      <c r="AA916" s="210"/>
      <c r="AB916" s="210"/>
      <c r="AC916" s="210"/>
      <c r="AD916" s="210"/>
      <c r="AF916" s="210"/>
      <c r="AG916" s="210"/>
      <c r="AH916" s="210"/>
      <c r="AI916" s="210"/>
      <c r="AJ916" s="210"/>
      <c r="AK916" s="210"/>
      <c r="AM916" s="213"/>
      <c r="AN916" s="213"/>
      <c r="AO916" s="213"/>
      <c r="AP916" s="213"/>
      <c r="AQ916" s="213"/>
      <c r="AR916" s="213"/>
      <c r="AS916" s="213"/>
      <c r="AT916" s="213"/>
      <c r="AU916" s="213"/>
      <c r="AV916" s="213"/>
      <c r="AW916" s="213"/>
      <c r="AX916" s="213"/>
      <c r="AY916" s="213"/>
      <c r="AZ916" s="213"/>
      <c r="BA916" s="213"/>
      <c r="BB916" s="213"/>
      <c r="BC916" s="213"/>
      <c r="BD916" s="180"/>
      <c r="BE916" s="180"/>
      <c r="BF916" s="220"/>
      <c r="BG916" s="180"/>
      <c r="BH916" s="214"/>
      <c r="BI916" s="214"/>
      <c r="BJ916" s="214"/>
      <c r="BK916" s="214"/>
      <c r="BL916" s="214"/>
      <c r="BM916" s="214"/>
      <c r="BN916" s="214"/>
      <c r="BO916" s="180"/>
      <c r="BP916" s="180"/>
      <c r="BQ916" s="180"/>
      <c r="BR916" s="180"/>
      <c r="BS916" s="180"/>
      <c r="BT916" s="180"/>
      <c r="BU916" s="180"/>
      <c r="BV916" s="180"/>
      <c r="BW916" s="180"/>
      <c r="BX916" s="180"/>
      <c r="BY916" s="180"/>
      <c r="EZ916" s="93"/>
      <c r="FA916" s="93"/>
      <c r="FB916" s="93"/>
      <c r="FC916" s="93"/>
      <c r="FD916" s="93"/>
      <c r="FE916" s="93"/>
      <c r="FF916" s="93"/>
      <c r="FG916" s="93"/>
      <c r="FH916" s="93"/>
      <c r="FI916" s="93"/>
      <c r="FJ916" s="93"/>
      <c r="FK916" s="93"/>
      <c r="FL916" s="93"/>
    </row>
    <row r="917" spans="26:168" ht="12.75">
      <c r="Z917" s="210"/>
      <c r="AA917" s="210"/>
      <c r="AB917" s="210"/>
      <c r="AC917" s="210"/>
      <c r="AD917" s="210"/>
      <c r="AF917" s="210"/>
      <c r="AG917" s="210"/>
      <c r="AH917" s="210"/>
      <c r="AI917" s="210"/>
      <c r="AJ917" s="210"/>
      <c r="AK917" s="210"/>
      <c r="AM917" s="213"/>
      <c r="AN917" s="213"/>
      <c r="AO917" s="213"/>
      <c r="AP917" s="213"/>
      <c r="AQ917" s="213"/>
      <c r="AR917" s="213"/>
      <c r="AS917" s="213"/>
      <c r="AT917" s="213"/>
      <c r="AU917" s="213"/>
      <c r="AV917" s="213"/>
      <c r="AW917" s="213"/>
      <c r="AX917" s="213"/>
      <c r="AY917" s="213"/>
      <c r="AZ917" s="213"/>
      <c r="BA917" s="213"/>
      <c r="BB917" s="213"/>
      <c r="BC917" s="213"/>
      <c r="BF917" s="220"/>
      <c r="BG917" s="214"/>
      <c r="BH917" s="214"/>
      <c r="BI917" s="214"/>
      <c r="BJ917" s="214"/>
      <c r="BK917" s="214"/>
      <c r="BL917" s="214"/>
      <c r="BM917" s="214"/>
      <c r="BN917" s="214"/>
      <c r="BO917" s="180"/>
      <c r="BP917" s="180"/>
      <c r="BQ917" s="180"/>
      <c r="BR917" s="180"/>
      <c r="BS917" s="180"/>
      <c r="BT917" s="180"/>
      <c r="BU917" s="180"/>
      <c r="BV917" s="180"/>
      <c r="BW917" s="180"/>
      <c r="BX917" s="180"/>
      <c r="BY917" s="180"/>
      <c r="EZ917" s="93"/>
      <c r="FA917" s="93"/>
      <c r="FB917" s="93"/>
      <c r="FC917" s="93"/>
      <c r="FD917" s="93"/>
      <c r="FE917" s="93"/>
      <c r="FF917" s="93"/>
      <c r="FG917" s="93"/>
      <c r="FH917" s="93"/>
      <c r="FI917" s="93"/>
      <c r="FJ917" s="93"/>
      <c r="FK917" s="93"/>
      <c r="FL917" s="93"/>
    </row>
    <row r="918" spans="26:168" ht="12.75">
      <c r="Z918" s="210"/>
      <c r="AA918" s="210"/>
      <c r="AB918" s="210"/>
      <c r="AC918" s="210"/>
      <c r="AD918" s="210"/>
      <c r="AF918" s="210"/>
      <c r="AG918" s="210"/>
      <c r="AH918" s="210"/>
      <c r="AI918" s="210"/>
      <c r="AJ918" s="210"/>
      <c r="AK918" s="210"/>
      <c r="AM918" s="213"/>
      <c r="AN918" s="213"/>
      <c r="AO918" s="213"/>
      <c r="AP918" s="213"/>
      <c r="AQ918" s="213"/>
      <c r="AR918" s="213"/>
      <c r="AS918" s="213"/>
      <c r="AT918" s="213"/>
      <c r="AU918" s="213"/>
      <c r="AV918" s="213"/>
      <c r="AW918" s="213"/>
      <c r="AX918" s="213"/>
      <c r="AY918" s="213"/>
      <c r="AZ918" s="213"/>
      <c r="BA918" s="213"/>
      <c r="BB918" s="213"/>
      <c r="BC918" s="213"/>
      <c r="BF918" s="220"/>
      <c r="BG918" s="214"/>
      <c r="BH918" s="214"/>
      <c r="BI918" s="214"/>
      <c r="BJ918" s="214"/>
      <c r="BK918" s="214"/>
      <c r="BL918" s="214"/>
      <c r="BM918" s="214"/>
      <c r="BN918" s="214"/>
      <c r="BO918" s="180"/>
      <c r="BP918" s="180"/>
      <c r="BQ918" s="180"/>
      <c r="BR918" s="180"/>
      <c r="BS918" s="180"/>
      <c r="BT918" s="180"/>
      <c r="BU918" s="180"/>
      <c r="BV918" s="180"/>
      <c r="BW918" s="180"/>
      <c r="BX918" s="180"/>
      <c r="BY918" s="180"/>
      <c r="EZ918" s="93"/>
      <c r="FA918" s="93"/>
      <c r="FB918" s="93"/>
      <c r="FC918" s="93"/>
      <c r="FD918" s="93"/>
      <c r="FE918" s="93"/>
      <c r="FF918" s="93"/>
      <c r="FG918" s="93"/>
      <c r="FH918" s="93"/>
      <c r="FI918" s="93"/>
      <c r="FJ918" s="93"/>
      <c r="FK918" s="93"/>
      <c r="FL918" s="93"/>
    </row>
    <row r="919" spans="26:168" ht="12.75">
      <c r="Z919" s="210"/>
      <c r="AA919" s="210"/>
      <c r="AB919" s="210"/>
      <c r="AC919" s="210"/>
      <c r="AD919" s="210"/>
      <c r="AF919" s="210"/>
      <c r="AG919" s="210"/>
      <c r="AH919" s="210"/>
      <c r="AI919" s="210"/>
      <c r="AJ919" s="210"/>
      <c r="AK919" s="210"/>
      <c r="AM919" s="213"/>
      <c r="AN919" s="213"/>
      <c r="AO919" s="213"/>
      <c r="AP919" s="213"/>
      <c r="AQ919" s="213"/>
      <c r="AR919" s="213"/>
      <c r="AS919" s="213"/>
      <c r="AT919" s="213"/>
      <c r="AU919" s="213"/>
      <c r="AV919" s="213"/>
      <c r="AW919" s="213"/>
      <c r="AX919" s="213"/>
      <c r="AY919" s="213"/>
      <c r="AZ919" s="213"/>
      <c r="BA919" s="213"/>
      <c r="BB919" s="213"/>
      <c r="BC919" s="213"/>
      <c r="BF919" s="220"/>
      <c r="BG919" s="214"/>
      <c r="BH919" s="214"/>
      <c r="BI919" s="214"/>
      <c r="BJ919" s="214"/>
      <c r="BK919" s="214"/>
      <c r="BL919" s="214"/>
      <c r="BM919" s="214"/>
      <c r="BN919" s="214"/>
      <c r="BO919" s="180"/>
      <c r="BP919" s="180"/>
      <c r="BQ919" s="180"/>
      <c r="BR919" s="180"/>
      <c r="BS919" s="180"/>
      <c r="BT919" s="180"/>
      <c r="BU919" s="180"/>
      <c r="BV919" s="180"/>
      <c r="BW919" s="180"/>
      <c r="BX919" s="180"/>
      <c r="BY919" s="180"/>
      <c r="EZ919" s="93"/>
      <c r="FA919" s="93"/>
      <c r="FB919" s="93"/>
      <c r="FC919" s="93"/>
      <c r="FD919" s="93"/>
      <c r="FE919" s="93"/>
      <c r="FF919" s="93"/>
      <c r="FG919" s="93"/>
      <c r="FH919" s="93"/>
      <c r="FI919" s="93"/>
      <c r="FJ919" s="93"/>
      <c r="FK919" s="93"/>
      <c r="FL919" s="93"/>
    </row>
    <row r="920" spans="26:168" ht="12.75">
      <c r="Z920" s="210"/>
      <c r="AA920" s="210"/>
      <c r="AB920" s="210"/>
      <c r="AC920" s="210"/>
      <c r="AD920" s="210"/>
      <c r="AF920" s="210"/>
      <c r="AG920" s="210"/>
      <c r="AH920" s="210"/>
      <c r="AI920" s="210"/>
      <c r="AJ920" s="210"/>
      <c r="AK920" s="210"/>
      <c r="AM920" s="213"/>
      <c r="AN920" s="213"/>
      <c r="AO920" s="213"/>
      <c r="AP920" s="213"/>
      <c r="AQ920" s="213"/>
      <c r="AR920" s="213"/>
      <c r="AS920" s="213"/>
      <c r="AT920" s="213"/>
      <c r="AU920" s="213"/>
      <c r="AV920" s="213"/>
      <c r="AW920" s="213"/>
      <c r="AX920" s="213"/>
      <c r="AY920" s="213"/>
      <c r="AZ920" s="213"/>
      <c r="BA920" s="213"/>
      <c r="BB920" s="213"/>
      <c r="BC920" s="213"/>
      <c r="BF920" s="220"/>
      <c r="BG920" s="214"/>
      <c r="BH920" s="214"/>
      <c r="BI920" s="214"/>
      <c r="BJ920" s="214"/>
      <c r="BK920" s="214"/>
      <c r="BL920" s="214"/>
      <c r="BM920" s="214"/>
      <c r="BN920" s="214"/>
      <c r="BO920" s="180"/>
      <c r="BP920" s="180"/>
      <c r="BQ920" s="180"/>
      <c r="BR920" s="180"/>
      <c r="BS920" s="180"/>
      <c r="BT920" s="180"/>
      <c r="BU920" s="180"/>
      <c r="BV920" s="180"/>
      <c r="BW920" s="180"/>
      <c r="BX920" s="180"/>
      <c r="BY920" s="180"/>
      <c r="EZ920" s="93"/>
      <c r="FA920" s="93"/>
      <c r="FB920" s="93"/>
      <c r="FC920" s="93"/>
      <c r="FD920" s="93"/>
      <c r="FE920" s="93"/>
      <c r="FF920" s="93"/>
      <c r="FG920" s="93"/>
      <c r="FH920" s="93"/>
      <c r="FI920" s="93"/>
      <c r="FJ920" s="93"/>
      <c r="FK920" s="93"/>
      <c r="FL920" s="93"/>
    </row>
    <row r="921" spans="26:168" ht="12.75">
      <c r="Z921" s="210"/>
      <c r="AA921" s="210"/>
      <c r="AB921" s="210"/>
      <c r="AC921" s="210"/>
      <c r="AD921" s="210"/>
      <c r="AF921" s="210"/>
      <c r="AG921" s="210"/>
      <c r="AH921" s="210"/>
      <c r="AI921" s="210"/>
      <c r="AJ921" s="210"/>
      <c r="AK921" s="210"/>
      <c r="AM921" s="213"/>
      <c r="AN921" s="213"/>
      <c r="AO921" s="213"/>
      <c r="AP921" s="213"/>
      <c r="AQ921" s="213"/>
      <c r="AR921" s="213"/>
      <c r="AS921" s="213"/>
      <c r="AT921" s="213"/>
      <c r="AU921" s="213"/>
      <c r="AV921" s="213"/>
      <c r="AW921" s="213"/>
      <c r="AX921" s="213"/>
      <c r="AY921" s="213"/>
      <c r="AZ921" s="213"/>
      <c r="BA921" s="213"/>
      <c r="BB921" s="213"/>
      <c r="BC921" s="213"/>
      <c r="BF921" s="220"/>
      <c r="BG921" s="214"/>
      <c r="BH921" s="214"/>
      <c r="BI921" s="214"/>
      <c r="BJ921" s="214"/>
      <c r="BK921" s="214"/>
      <c r="BL921" s="214"/>
      <c r="BM921" s="214"/>
      <c r="BN921" s="214"/>
      <c r="BO921" s="180"/>
      <c r="BP921" s="180"/>
      <c r="BQ921" s="180"/>
      <c r="BR921" s="180"/>
      <c r="BS921" s="180"/>
      <c r="BT921" s="180"/>
      <c r="BU921" s="180"/>
      <c r="BV921" s="180"/>
      <c r="BW921" s="180"/>
      <c r="BX921" s="180"/>
      <c r="BY921" s="180"/>
      <c r="EZ921" s="93"/>
      <c r="FA921" s="93"/>
      <c r="FB921" s="93"/>
      <c r="FC921" s="93"/>
      <c r="FD921" s="93"/>
      <c r="FE921" s="93"/>
      <c r="FF921" s="93"/>
      <c r="FG921" s="93"/>
      <c r="FH921" s="93"/>
      <c r="FI921" s="93"/>
      <c r="FJ921" s="93"/>
      <c r="FK921" s="93"/>
      <c r="FL921" s="93"/>
    </row>
    <row r="922" spans="27:168" ht="12.75">
      <c r="AA922" s="210"/>
      <c r="AB922" s="210"/>
      <c r="AC922" s="210"/>
      <c r="AD922" s="210"/>
      <c r="AF922" s="210"/>
      <c r="AG922" s="210"/>
      <c r="AH922" s="210"/>
      <c r="AI922" s="210"/>
      <c r="AJ922" s="210"/>
      <c r="AK922" s="210"/>
      <c r="AM922" s="213"/>
      <c r="AN922" s="213"/>
      <c r="AO922" s="213"/>
      <c r="AP922" s="213"/>
      <c r="AQ922" s="213"/>
      <c r="AR922" s="213"/>
      <c r="AS922" s="213"/>
      <c r="AT922" s="213"/>
      <c r="AU922" s="213"/>
      <c r="AV922" s="213"/>
      <c r="AW922" s="213"/>
      <c r="AX922" s="213"/>
      <c r="AY922" s="213"/>
      <c r="AZ922" s="213"/>
      <c r="BA922" s="213"/>
      <c r="BB922" s="213"/>
      <c r="BC922" s="213"/>
      <c r="BF922" s="220"/>
      <c r="BG922" s="214"/>
      <c r="BH922" s="214"/>
      <c r="BI922" s="214"/>
      <c r="BJ922" s="214"/>
      <c r="BK922" s="214"/>
      <c r="BL922" s="214"/>
      <c r="BM922" s="214"/>
      <c r="BN922" s="214"/>
      <c r="BO922" s="180"/>
      <c r="BP922" s="180"/>
      <c r="BQ922" s="180"/>
      <c r="BR922" s="180"/>
      <c r="BS922" s="180"/>
      <c r="BT922" s="180"/>
      <c r="BU922" s="180"/>
      <c r="BV922" s="180"/>
      <c r="BW922" s="180"/>
      <c r="BX922" s="180"/>
      <c r="BY922" s="180"/>
      <c r="EZ922" s="93"/>
      <c r="FA922" s="93"/>
      <c r="FB922" s="93"/>
      <c r="FC922" s="93"/>
      <c r="FD922" s="93"/>
      <c r="FE922" s="93"/>
      <c r="FF922" s="93"/>
      <c r="FG922" s="93"/>
      <c r="FH922" s="93"/>
      <c r="FI922" s="93"/>
      <c r="FJ922" s="93"/>
      <c r="FK922" s="93"/>
      <c r="FL922" s="93"/>
    </row>
    <row r="923" spans="27:168" ht="12.75">
      <c r="AA923" s="210"/>
      <c r="AB923" s="210"/>
      <c r="AC923" s="210"/>
      <c r="AD923" s="210"/>
      <c r="AF923" s="210"/>
      <c r="AG923" s="210"/>
      <c r="AH923" s="210"/>
      <c r="AI923" s="210"/>
      <c r="AJ923" s="210"/>
      <c r="AK923" s="210"/>
      <c r="AM923" s="213"/>
      <c r="AN923" s="213"/>
      <c r="AO923" s="213"/>
      <c r="AP923" s="213"/>
      <c r="AQ923" s="213"/>
      <c r="AR923" s="213"/>
      <c r="AS923" s="213"/>
      <c r="AT923" s="213"/>
      <c r="AU923" s="213"/>
      <c r="AV923" s="213"/>
      <c r="AW923" s="213"/>
      <c r="AX923" s="213"/>
      <c r="AY923" s="213"/>
      <c r="AZ923" s="213"/>
      <c r="BA923" s="213"/>
      <c r="BB923" s="213"/>
      <c r="BC923" s="213"/>
      <c r="BF923" s="220"/>
      <c r="BG923" s="214"/>
      <c r="BH923" s="214"/>
      <c r="BI923" s="214"/>
      <c r="BJ923" s="214"/>
      <c r="BK923" s="214"/>
      <c r="BL923" s="214"/>
      <c r="BM923" s="214"/>
      <c r="BN923" s="214"/>
      <c r="BO923" s="180"/>
      <c r="BP923" s="180"/>
      <c r="BQ923" s="180"/>
      <c r="BR923" s="180"/>
      <c r="BS923" s="180"/>
      <c r="BT923" s="180"/>
      <c r="BU923" s="180"/>
      <c r="BV923" s="180"/>
      <c r="BW923" s="180"/>
      <c r="BX923" s="180"/>
      <c r="BY923" s="180"/>
      <c r="EZ923" s="93"/>
      <c r="FA923" s="93"/>
      <c r="FB923" s="93"/>
      <c r="FC923" s="93"/>
      <c r="FD923" s="93"/>
      <c r="FE923" s="93"/>
      <c r="FF923" s="93"/>
      <c r="FG923" s="93"/>
      <c r="FH923" s="93"/>
      <c r="FI923" s="93"/>
      <c r="FJ923" s="93"/>
      <c r="FK923" s="93"/>
      <c r="FL923" s="93"/>
    </row>
    <row r="924" spans="27:168" ht="12.75">
      <c r="AA924" s="210"/>
      <c r="AB924" s="210"/>
      <c r="AC924" s="210"/>
      <c r="AD924" s="210"/>
      <c r="AF924" s="210"/>
      <c r="AG924" s="210"/>
      <c r="AH924" s="210"/>
      <c r="AI924" s="210"/>
      <c r="AJ924" s="210"/>
      <c r="AK924" s="210"/>
      <c r="AM924" s="213"/>
      <c r="AN924" s="213"/>
      <c r="AO924" s="213"/>
      <c r="AP924" s="213"/>
      <c r="AQ924" s="213"/>
      <c r="AR924" s="213"/>
      <c r="AS924" s="213"/>
      <c r="AT924" s="213"/>
      <c r="AU924" s="213"/>
      <c r="AV924" s="213"/>
      <c r="AW924" s="213"/>
      <c r="AX924" s="213"/>
      <c r="AY924" s="213"/>
      <c r="AZ924" s="213"/>
      <c r="BA924" s="213"/>
      <c r="BB924" s="213"/>
      <c r="BC924" s="213"/>
      <c r="BF924" s="220"/>
      <c r="BG924" s="214"/>
      <c r="BH924" s="214"/>
      <c r="BI924" s="214"/>
      <c r="BJ924" s="214"/>
      <c r="BK924" s="214"/>
      <c r="BL924" s="214"/>
      <c r="BM924" s="214"/>
      <c r="BN924" s="214"/>
      <c r="BO924" s="180"/>
      <c r="BP924" s="180"/>
      <c r="BQ924" s="180"/>
      <c r="BR924" s="180"/>
      <c r="BS924" s="180"/>
      <c r="BT924" s="180"/>
      <c r="BU924" s="180"/>
      <c r="BV924" s="180"/>
      <c r="BW924" s="180"/>
      <c r="BX924" s="180"/>
      <c r="BY924" s="180"/>
      <c r="EZ924" s="93"/>
      <c r="FA924" s="93"/>
      <c r="FB924" s="93"/>
      <c r="FC924" s="93"/>
      <c r="FD924" s="93"/>
      <c r="FE924" s="93"/>
      <c r="FF924" s="93"/>
      <c r="FG924" s="93"/>
      <c r="FH924" s="93"/>
      <c r="FI924" s="93"/>
      <c r="FJ924" s="93"/>
      <c r="FK924" s="93"/>
      <c r="FL924" s="93"/>
    </row>
    <row r="925" spans="27:168" ht="12.75">
      <c r="AA925" s="210"/>
      <c r="AB925" s="210"/>
      <c r="AC925" s="210"/>
      <c r="AD925" s="210"/>
      <c r="AF925" s="210"/>
      <c r="AG925" s="210"/>
      <c r="AH925" s="210"/>
      <c r="AI925" s="210"/>
      <c r="AJ925" s="210"/>
      <c r="AK925" s="210"/>
      <c r="AM925" s="213"/>
      <c r="AN925" s="213"/>
      <c r="AO925" s="213"/>
      <c r="AP925" s="213"/>
      <c r="AQ925" s="213"/>
      <c r="AR925" s="213"/>
      <c r="AS925" s="213"/>
      <c r="AT925" s="213"/>
      <c r="AU925" s="213"/>
      <c r="AV925" s="213"/>
      <c r="AW925" s="213"/>
      <c r="AX925" s="213"/>
      <c r="AY925" s="213"/>
      <c r="AZ925" s="213"/>
      <c r="BA925" s="213"/>
      <c r="BB925" s="213"/>
      <c r="BC925" s="213"/>
      <c r="BF925" s="220"/>
      <c r="BG925" s="214"/>
      <c r="BH925" s="214"/>
      <c r="BI925" s="214"/>
      <c r="BJ925" s="214"/>
      <c r="BK925" s="214"/>
      <c r="BL925" s="214"/>
      <c r="BM925" s="214"/>
      <c r="BN925" s="214"/>
      <c r="BO925" s="180"/>
      <c r="BP925" s="180"/>
      <c r="BQ925" s="180"/>
      <c r="BR925" s="180"/>
      <c r="BS925" s="180"/>
      <c r="BT925" s="180"/>
      <c r="BU925" s="180"/>
      <c r="BV925" s="180"/>
      <c r="BW925" s="180"/>
      <c r="BX925" s="180"/>
      <c r="BY925" s="180"/>
      <c r="EZ925" s="93"/>
      <c r="FA925" s="93"/>
      <c r="FB925" s="93"/>
      <c r="FC925" s="93"/>
      <c r="FD925" s="93"/>
      <c r="FE925" s="93"/>
      <c r="FF925" s="93"/>
      <c r="FG925" s="93"/>
      <c r="FH925" s="93"/>
      <c r="FI925" s="93"/>
      <c r="FJ925" s="93"/>
      <c r="FK925" s="93"/>
      <c r="FL925" s="93"/>
    </row>
    <row r="926" spans="27:168" ht="12.75">
      <c r="AA926" s="210"/>
      <c r="AB926" s="210"/>
      <c r="AC926" s="210"/>
      <c r="AD926" s="210"/>
      <c r="AF926" s="210"/>
      <c r="AG926" s="210"/>
      <c r="AH926" s="210"/>
      <c r="AI926" s="210"/>
      <c r="AJ926" s="210"/>
      <c r="AK926" s="210"/>
      <c r="AM926" s="213"/>
      <c r="AN926" s="213"/>
      <c r="AO926" s="213"/>
      <c r="AP926" s="213"/>
      <c r="AQ926" s="213"/>
      <c r="AR926" s="213"/>
      <c r="AS926" s="213"/>
      <c r="AT926" s="213"/>
      <c r="AU926" s="213"/>
      <c r="AV926" s="213"/>
      <c r="AW926" s="213"/>
      <c r="AX926" s="213"/>
      <c r="AY926" s="213"/>
      <c r="AZ926" s="213"/>
      <c r="BA926" s="213"/>
      <c r="BB926" s="213"/>
      <c r="BC926" s="213"/>
      <c r="BF926" s="220"/>
      <c r="BG926" s="214"/>
      <c r="BH926" s="214"/>
      <c r="BI926" s="214"/>
      <c r="BJ926" s="214"/>
      <c r="BK926" s="214"/>
      <c r="BL926" s="214"/>
      <c r="BM926" s="214"/>
      <c r="BN926" s="214"/>
      <c r="BO926" s="180"/>
      <c r="BP926" s="180"/>
      <c r="BQ926" s="180"/>
      <c r="BR926" s="180"/>
      <c r="BS926" s="180"/>
      <c r="BT926" s="180"/>
      <c r="BU926" s="180"/>
      <c r="BV926" s="180"/>
      <c r="BW926" s="180"/>
      <c r="BX926" s="180"/>
      <c r="BY926" s="180"/>
      <c r="EZ926" s="93"/>
      <c r="FA926" s="93"/>
      <c r="FB926" s="93"/>
      <c r="FC926" s="93"/>
      <c r="FD926" s="93"/>
      <c r="FE926" s="93"/>
      <c r="FF926" s="93"/>
      <c r="FG926" s="93"/>
      <c r="FH926" s="93"/>
      <c r="FI926" s="93"/>
      <c r="FJ926" s="93"/>
      <c r="FK926" s="93"/>
      <c r="FL926" s="93"/>
    </row>
    <row r="927" spans="27:168" ht="12.75">
      <c r="AA927" s="210"/>
      <c r="AB927" s="210"/>
      <c r="AC927" s="210"/>
      <c r="AD927" s="210"/>
      <c r="AF927" s="210"/>
      <c r="AG927" s="210"/>
      <c r="AH927" s="210"/>
      <c r="AI927" s="210"/>
      <c r="AJ927" s="210"/>
      <c r="AK927" s="210"/>
      <c r="AM927" s="213"/>
      <c r="AN927" s="213"/>
      <c r="AO927" s="213"/>
      <c r="AP927" s="213"/>
      <c r="AQ927" s="213"/>
      <c r="AR927" s="214"/>
      <c r="AS927" s="213"/>
      <c r="AT927" s="213"/>
      <c r="AU927" s="213"/>
      <c r="AV927" s="213"/>
      <c r="AW927" s="213"/>
      <c r="AX927" s="213"/>
      <c r="AY927" s="213"/>
      <c r="AZ927" s="213"/>
      <c r="BA927" s="213"/>
      <c r="BB927" s="213"/>
      <c r="BC927" s="213"/>
      <c r="BF927" s="220"/>
      <c r="BG927" s="214"/>
      <c r="BH927" s="214"/>
      <c r="BI927" s="214"/>
      <c r="BJ927" s="214"/>
      <c r="BK927" s="214"/>
      <c r="BL927" s="214"/>
      <c r="BM927" s="214"/>
      <c r="BN927" s="214"/>
      <c r="BO927" s="180"/>
      <c r="BP927" s="180"/>
      <c r="BQ927" s="180"/>
      <c r="BR927" s="180"/>
      <c r="BS927" s="180"/>
      <c r="BT927" s="180"/>
      <c r="BU927" s="180"/>
      <c r="BV927" s="180"/>
      <c r="BW927" s="180"/>
      <c r="BX927" s="180"/>
      <c r="BY927" s="180"/>
      <c r="EZ927" s="93"/>
      <c r="FA927" s="93"/>
      <c r="FB927" s="93"/>
      <c r="FC927" s="93"/>
      <c r="FD927" s="93"/>
      <c r="FE927" s="93"/>
      <c r="FF927" s="93"/>
      <c r="FG927" s="93"/>
      <c r="FH927" s="93"/>
      <c r="FI927" s="93"/>
      <c r="FJ927" s="93"/>
      <c r="FK927" s="93"/>
      <c r="FL927" s="93"/>
    </row>
    <row r="928" spans="27:168" ht="12.75">
      <c r="AA928" s="210"/>
      <c r="AB928" s="210"/>
      <c r="AC928" s="210"/>
      <c r="AD928" s="210"/>
      <c r="AF928" s="210"/>
      <c r="AG928" s="210"/>
      <c r="AH928" s="210"/>
      <c r="AI928" s="210"/>
      <c r="AJ928" s="210"/>
      <c r="AK928" s="210"/>
      <c r="AM928" s="213"/>
      <c r="AN928" s="213"/>
      <c r="AO928" s="213"/>
      <c r="AP928" s="213"/>
      <c r="AQ928" s="213"/>
      <c r="AR928" s="213"/>
      <c r="AS928" s="213"/>
      <c r="AT928" s="213"/>
      <c r="AU928" s="213"/>
      <c r="AV928" s="213"/>
      <c r="AW928" s="213"/>
      <c r="AX928" s="213"/>
      <c r="AY928" s="213"/>
      <c r="AZ928" s="213"/>
      <c r="BA928" s="213"/>
      <c r="BB928" s="213"/>
      <c r="BC928" s="213"/>
      <c r="BF928" s="220"/>
      <c r="BG928" s="214"/>
      <c r="BH928" s="214"/>
      <c r="BI928" s="214"/>
      <c r="BJ928" s="214"/>
      <c r="BK928" s="214"/>
      <c r="BL928" s="214"/>
      <c r="BM928" s="214"/>
      <c r="BN928" s="214"/>
      <c r="BO928" s="180"/>
      <c r="BP928" s="180"/>
      <c r="BQ928" s="180"/>
      <c r="BR928" s="180"/>
      <c r="BS928" s="180"/>
      <c r="BT928" s="180"/>
      <c r="BU928" s="180"/>
      <c r="BV928" s="180"/>
      <c r="BW928" s="180"/>
      <c r="BX928" s="180"/>
      <c r="BY928" s="180"/>
      <c r="EZ928" s="93"/>
      <c r="FA928" s="93"/>
      <c r="FB928" s="93"/>
      <c r="FC928" s="93"/>
      <c r="FD928" s="93"/>
      <c r="FE928" s="93"/>
      <c r="FF928" s="93"/>
      <c r="FG928" s="93"/>
      <c r="FH928" s="93"/>
      <c r="FI928" s="93"/>
      <c r="FJ928" s="93"/>
      <c r="FK928" s="93"/>
      <c r="FL928" s="93"/>
    </row>
    <row r="929" spans="27:168" ht="12.75">
      <c r="AA929" s="210"/>
      <c r="AB929" s="213"/>
      <c r="AC929" s="213"/>
      <c r="AD929" s="213"/>
      <c r="AE929" s="213"/>
      <c r="AF929" s="213"/>
      <c r="AG929" s="213"/>
      <c r="AH929" s="213"/>
      <c r="AI929" s="213"/>
      <c r="AJ929" s="213"/>
      <c r="AK929" s="213"/>
      <c r="AL929" s="213"/>
      <c r="AM929" s="213"/>
      <c r="AN929" s="213"/>
      <c r="AO929" s="213"/>
      <c r="AP929" s="220"/>
      <c r="AQ929" s="214"/>
      <c r="AR929" s="213"/>
      <c r="AS929" s="213"/>
      <c r="AT929" s="213"/>
      <c r="AU929" s="213"/>
      <c r="AV929" s="213"/>
      <c r="AW929" s="213"/>
      <c r="AX929" s="213"/>
      <c r="AY929" s="213"/>
      <c r="AZ929" s="213"/>
      <c r="BA929" s="213"/>
      <c r="BB929" s="213"/>
      <c r="BC929" s="213"/>
      <c r="BF929" s="220"/>
      <c r="BG929" s="214"/>
      <c r="BH929" s="214"/>
      <c r="BI929" s="214"/>
      <c r="BJ929" s="214"/>
      <c r="BK929" s="214"/>
      <c r="BL929" s="214"/>
      <c r="BM929" s="214"/>
      <c r="BN929" s="214"/>
      <c r="BO929" s="180"/>
      <c r="BP929" s="180"/>
      <c r="BQ929" s="180"/>
      <c r="BR929" s="180"/>
      <c r="BS929" s="180"/>
      <c r="BT929" s="180"/>
      <c r="BU929" s="180"/>
      <c r="BV929" s="180"/>
      <c r="BW929" s="180"/>
      <c r="BX929" s="180"/>
      <c r="BY929" s="180"/>
      <c r="EZ929" s="93"/>
      <c r="FA929" s="93"/>
      <c r="FB929" s="93"/>
      <c r="FC929" s="93"/>
      <c r="FD929" s="93"/>
      <c r="FE929" s="93"/>
      <c r="FF929" s="93"/>
      <c r="FG929" s="93"/>
      <c r="FH929" s="93"/>
      <c r="FI929" s="93"/>
      <c r="FJ929" s="93"/>
      <c r="FK929" s="93"/>
      <c r="FL929" s="93"/>
    </row>
    <row r="930" spans="28:168" ht="12.75">
      <c r="AB930" s="210"/>
      <c r="AC930" s="210"/>
      <c r="AD930" s="210"/>
      <c r="AF930" s="210"/>
      <c r="AG930" s="210"/>
      <c r="AH930" s="210"/>
      <c r="AI930" s="210"/>
      <c r="AJ930" s="210"/>
      <c r="AK930" s="210"/>
      <c r="AP930" s="213"/>
      <c r="AQ930" s="213"/>
      <c r="AR930" s="213"/>
      <c r="AS930" s="213"/>
      <c r="AT930" s="213"/>
      <c r="AU930" s="213"/>
      <c r="AV930" s="213"/>
      <c r="AW930" s="213"/>
      <c r="AX930" s="213"/>
      <c r="AY930" s="213"/>
      <c r="AZ930" s="213"/>
      <c r="BA930" s="213"/>
      <c r="BB930" s="180"/>
      <c r="BC930" s="180"/>
      <c r="BF930" s="220"/>
      <c r="BG930" s="214"/>
      <c r="BH930" s="214"/>
      <c r="BI930" s="214"/>
      <c r="BJ930" s="214"/>
      <c r="BK930" s="214"/>
      <c r="BL930" s="214"/>
      <c r="BM930" s="214"/>
      <c r="BN930" s="214"/>
      <c r="BO930" s="180"/>
      <c r="BP930" s="180"/>
      <c r="BQ930" s="180"/>
      <c r="BR930" s="180"/>
      <c r="BS930" s="180"/>
      <c r="BT930" s="180"/>
      <c r="BU930" s="180"/>
      <c r="BV930" s="180"/>
      <c r="BW930" s="180"/>
      <c r="BX930" s="180"/>
      <c r="BY930" s="180"/>
      <c r="EZ930" s="93"/>
      <c r="FA930" s="93"/>
      <c r="FB930" s="93"/>
      <c r="FC930" s="93"/>
      <c r="FD930" s="93"/>
      <c r="FE930" s="93"/>
      <c r="FF930" s="93"/>
      <c r="FG930" s="93"/>
      <c r="FH930" s="93"/>
      <c r="FI930" s="93"/>
      <c r="FJ930" s="93"/>
      <c r="FK930" s="93"/>
      <c r="FL930" s="93"/>
    </row>
    <row r="931" spans="28:168" ht="12.75">
      <c r="AB931" s="210"/>
      <c r="AC931" s="210"/>
      <c r="AD931" s="210"/>
      <c r="AF931" s="210"/>
      <c r="AG931" s="210"/>
      <c r="AH931" s="210"/>
      <c r="AI931" s="210"/>
      <c r="AJ931" s="210"/>
      <c r="AK931" s="210"/>
      <c r="AP931" s="213"/>
      <c r="AQ931" s="213"/>
      <c r="AR931" s="213"/>
      <c r="AS931" s="213"/>
      <c r="AT931" s="213"/>
      <c r="AU931" s="213"/>
      <c r="AV931" s="213"/>
      <c r="AW931" s="213"/>
      <c r="AX931" s="213"/>
      <c r="AY931" s="213"/>
      <c r="AZ931" s="213"/>
      <c r="BA931" s="213"/>
      <c r="BB931" s="213"/>
      <c r="BC931" s="213"/>
      <c r="BF931" s="220"/>
      <c r="BG931" s="214"/>
      <c r="BH931" s="214"/>
      <c r="BI931" s="214"/>
      <c r="BJ931" s="214"/>
      <c r="BK931" s="214"/>
      <c r="BL931" s="214"/>
      <c r="BM931" s="214"/>
      <c r="BN931" s="214"/>
      <c r="BO931" s="180"/>
      <c r="BP931" s="180"/>
      <c r="BQ931" s="180"/>
      <c r="BR931" s="180"/>
      <c r="BS931" s="180"/>
      <c r="BT931" s="180"/>
      <c r="BU931" s="180"/>
      <c r="BV931" s="180"/>
      <c r="BW931" s="180"/>
      <c r="BX931" s="180"/>
      <c r="BY931" s="180"/>
      <c r="EZ931" s="93"/>
      <c r="FA931" s="93"/>
      <c r="FB931" s="93"/>
      <c r="FC931" s="93"/>
      <c r="FD931" s="93"/>
      <c r="FE931" s="93"/>
      <c r="FF931" s="93"/>
      <c r="FG931" s="93"/>
      <c r="FH931" s="93"/>
      <c r="FI931" s="93"/>
      <c r="FJ931" s="93"/>
      <c r="FK931" s="93"/>
      <c r="FL931" s="93"/>
    </row>
    <row r="932" spans="28:168" ht="12.75">
      <c r="AB932" s="210"/>
      <c r="AC932" s="210"/>
      <c r="AD932" s="210"/>
      <c r="AF932" s="210"/>
      <c r="AG932" s="210"/>
      <c r="AH932" s="210"/>
      <c r="AI932" s="210"/>
      <c r="AJ932" s="210"/>
      <c r="AK932" s="210"/>
      <c r="AP932" s="213"/>
      <c r="AQ932" s="213"/>
      <c r="AR932" s="213"/>
      <c r="AS932" s="213"/>
      <c r="AT932" s="213"/>
      <c r="AU932" s="213"/>
      <c r="AV932" s="213"/>
      <c r="AW932" s="213"/>
      <c r="AX932" s="213"/>
      <c r="AY932" s="213"/>
      <c r="AZ932" s="213"/>
      <c r="BA932" s="213"/>
      <c r="BB932" s="213"/>
      <c r="BC932" s="213"/>
      <c r="BF932" s="220"/>
      <c r="BG932" s="214"/>
      <c r="BH932" s="214"/>
      <c r="BI932" s="214"/>
      <c r="BJ932" s="214"/>
      <c r="BK932" s="214"/>
      <c r="BL932" s="214"/>
      <c r="BM932" s="214"/>
      <c r="BN932" s="214"/>
      <c r="BO932" s="180"/>
      <c r="BP932" s="180"/>
      <c r="BQ932" s="180"/>
      <c r="BR932" s="180"/>
      <c r="BS932" s="180"/>
      <c r="BT932" s="180"/>
      <c r="BU932" s="180"/>
      <c r="BV932" s="180"/>
      <c r="BW932" s="180"/>
      <c r="BX932" s="180"/>
      <c r="BY932" s="180"/>
      <c r="EZ932" s="93"/>
      <c r="FA932" s="93"/>
      <c r="FB932" s="93"/>
      <c r="FC932" s="93"/>
      <c r="FD932" s="93"/>
      <c r="FE932" s="93"/>
      <c r="FF932" s="93"/>
      <c r="FG932" s="93"/>
      <c r="FH932" s="93"/>
      <c r="FI932" s="93"/>
      <c r="FJ932" s="93"/>
      <c r="FK932" s="93"/>
      <c r="FL932" s="93"/>
    </row>
    <row r="933" spans="28:168" ht="12.75">
      <c r="AB933" s="210"/>
      <c r="AC933" s="210"/>
      <c r="AD933" s="210"/>
      <c r="AF933" s="210"/>
      <c r="AG933" s="210"/>
      <c r="AH933" s="210"/>
      <c r="AI933" s="210"/>
      <c r="AJ933" s="210"/>
      <c r="AK933" s="210"/>
      <c r="AP933" s="213"/>
      <c r="AQ933" s="213"/>
      <c r="AR933" s="213"/>
      <c r="AS933" s="213"/>
      <c r="AT933" s="213"/>
      <c r="AU933" s="213"/>
      <c r="AV933" s="213"/>
      <c r="AW933" s="213"/>
      <c r="AX933" s="213"/>
      <c r="AY933" s="213"/>
      <c r="AZ933" s="213"/>
      <c r="BA933" s="213"/>
      <c r="BB933" s="213"/>
      <c r="BC933" s="213"/>
      <c r="BF933" s="220"/>
      <c r="BG933" s="214"/>
      <c r="BH933" s="214"/>
      <c r="BI933" s="214"/>
      <c r="BJ933" s="214"/>
      <c r="BK933" s="214"/>
      <c r="BL933" s="214"/>
      <c r="BM933" s="214"/>
      <c r="BN933" s="214"/>
      <c r="BO933" s="180"/>
      <c r="BP933" s="180"/>
      <c r="BQ933" s="180"/>
      <c r="BR933" s="180"/>
      <c r="BS933" s="180"/>
      <c r="BT933" s="180"/>
      <c r="BU933" s="180"/>
      <c r="BV933" s="180"/>
      <c r="BW933" s="180"/>
      <c r="BX933" s="180"/>
      <c r="BY933" s="180"/>
      <c r="EZ933" s="93"/>
      <c r="FA933" s="93"/>
      <c r="FB933" s="93"/>
      <c r="FC933" s="93"/>
      <c r="FD933" s="93"/>
      <c r="FE933" s="93"/>
      <c r="FF933" s="93"/>
      <c r="FG933" s="93"/>
      <c r="FH933" s="93"/>
      <c r="FI933" s="93"/>
      <c r="FJ933" s="93"/>
      <c r="FK933" s="93"/>
      <c r="FL933" s="93"/>
    </row>
    <row r="934" spans="28:168" ht="12.75">
      <c r="AB934" s="210"/>
      <c r="AC934" s="210"/>
      <c r="AD934" s="210"/>
      <c r="AF934" s="210"/>
      <c r="AG934" s="210"/>
      <c r="AH934" s="210"/>
      <c r="AI934" s="210"/>
      <c r="AJ934" s="210"/>
      <c r="AK934" s="210"/>
      <c r="AP934" s="213"/>
      <c r="AQ934" s="213"/>
      <c r="AR934" s="213"/>
      <c r="AS934" s="213"/>
      <c r="AT934" s="213"/>
      <c r="AU934" s="213"/>
      <c r="AV934" s="213"/>
      <c r="AW934" s="213"/>
      <c r="AX934" s="213"/>
      <c r="AY934" s="213"/>
      <c r="AZ934" s="213"/>
      <c r="BA934" s="213"/>
      <c r="BB934" s="213"/>
      <c r="BC934" s="213"/>
      <c r="BF934" s="220"/>
      <c r="BG934" s="214"/>
      <c r="BH934" s="214"/>
      <c r="BI934" s="214"/>
      <c r="BJ934" s="214"/>
      <c r="BK934" s="214"/>
      <c r="BL934" s="214"/>
      <c r="BM934" s="214"/>
      <c r="BN934" s="214"/>
      <c r="BO934" s="180"/>
      <c r="BP934" s="180"/>
      <c r="BQ934" s="180"/>
      <c r="BR934" s="180"/>
      <c r="BS934" s="180"/>
      <c r="BT934" s="180"/>
      <c r="BU934" s="180"/>
      <c r="BV934" s="180"/>
      <c r="BW934" s="180"/>
      <c r="BX934" s="180"/>
      <c r="BY934" s="180"/>
      <c r="EZ934" s="93"/>
      <c r="FA934" s="93"/>
      <c r="FB934" s="93"/>
      <c r="FC934" s="93"/>
      <c r="FD934" s="93"/>
      <c r="FE934" s="93"/>
      <c r="FF934" s="93"/>
      <c r="FG934" s="93"/>
      <c r="FH934" s="93"/>
      <c r="FI934" s="93"/>
      <c r="FJ934" s="93"/>
      <c r="FK934" s="93"/>
      <c r="FL934" s="93"/>
    </row>
    <row r="935" spans="28:168" ht="12.75">
      <c r="AB935" s="210"/>
      <c r="AC935" s="210"/>
      <c r="AD935" s="210"/>
      <c r="AF935" s="210"/>
      <c r="AG935" s="210"/>
      <c r="AH935" s="210"/>
      <c r="AI935" s="210"/>
      <c r="AJ935" s="210"/>
      <c r="AK935" s="210"/>
      <c r="AP935" s="213"/>
      <c r="AQ935" s="213"/>
      <c r="AR935" s="213"/>
      <c r="AS935" s="213"/>
      <c r="AT935" s="213"/>
      <c r="AU935" s="213"/>
      <c r="AV935" s="213"/>
      <c r="AW935" s="213"/>
      <c r="AX935" s="213"/>
      <c r="AY935" s="213"/>
      <c r="AZ935" s="213"/>
      <c r="BA935" s="180"/>
      <c r="BB935" s="213"/>
      <c r="BC935" s="213"/>
      <c r="BF935" s="220"/>
      <c r="BG935" s="214"/>
      <c r="BH935" s="214"/>
      <c r="BI935" s="214"/>
      <c r="BJ935" s="214"/>
      <c r="BK935" s="214"/>
      <c r="BL935" s="214"/>
      <c r="BM935" s="214"/>
      <c r="BN935" s="214"/>
      <c r="BO935" s="180"/>
      <c r="BP935" s="180"/>
      <c r="BQ935" s="180"/>
      <c r="BR935" s="180"/>
      <c r="BS935" s="180"/>
      <c r="BT935" s="180"/>
      <c r="BU935" s="180"/>
      <c r="BV935" s="180"/>
      <c r="BW935" s="180"/>
      <c r="BX935" s="180"/>
      <c r="BY935" s="180"/>
      <c r="EZ935" s="93"/>
      <c r="FA935" s="93"/>
      <c r="FB935" s="93"/>
      <c r="FC935" s="93"/>
      <c r="FD935" s="93"/>
      <c r="FE935" s="93"/>
      <c r="FF935" s="93"/>
      <c r="FG935" s="93"/>
      <c r="FH935" s="93"/>
      <c r="FI935" s="93"/>
      <c r="FJ935" s="93"/>
      <c r="FK935" s="93"/>
      <c r="FL935" s="93"/>
    </row>
    <row r="936" spans="28:168" ht="12.75">
      <c r="AB936" s="210"/>
      <c r="AC936" s="210"/>
      <c r="AD936" s="210"/>
      <c r="AF936" s="210"/>
      <c r="AG936" s="210"/>
      <c r="AH936" s="210"/>
      <c r="AI936" s="210"/>
      <c r="AJ936" s="210"/>
      <c r="AK936" s="210"/>
      <c r="AP936" s="213"/>
      <c r="AQ936" s="213"/>
      <c r="AR936" s="213"/>
      <c r="AS936" s="213"/>
      <c r="AT936" s="213"/>
      <c r="AU936" s="213"/>
      <c r="AV936" s="213"/>
      <c r="AW936" s="213"/>
      <c r="AX936" s="213"/>
      <c r="AY936" s="213"/>
      <c r="AZ936" s="213"/>
      <c r="BA936" s="213"/>
      <c r="BB936" s="213"/>
      <c r="BC936" s="213"/>
      <c r="BF936" s="220"/>
      <c r="BG936" s="214"/>
      <c r="BH936" s="214"/>
      <c r="BI936" s="214"/>
      <c r="BJ936" s="214"/>
      <c r="BK936" s="214"/>
      <c r="BL936" s="214"/>
      <c r="BM936" s="214"/>
      <c r="BN936" s="214"/>
      <c r="BO936" s="180"/>
      <c r="BP936" s="180"/>
      <c r="BQ936" s="180"/>
      <c r="BR936" s="180"/>
      <c r="BS936" s="180"/>
      <c r="BT936" s="180"/>
      <c r="BU936" s="180"/>
      <c r="BV936" s="180"/>
      <c r="BW936" s="180"/>
      <c r="BX936" s="180"/>
      <c r="BY936" s="180"/>
      <c r="EZ936" s="93"/>
      <c r="FA936" s="93"/>
      <c r="FB936" s="93"/>
      <c r="FC936" s="93"/>
      <c r="FD936" s="93"/>
      <c r="FE936" s="93"/>
      <c r="FF936" s="93"/>
      <c r="FG936" s="93"/>
      <c r="FH936" s="93"/>
      <c r="FI936" s="93"/>
      <c r="FJ936" s="93"/>
      <c r="FK936" s="93"/>
      <c r="FL936" s="93"/>
    </row>
    <row r="937" spans="28:168" ht="12.75">
      <c r="AB937" s="210"/>
      <c r="AC937" s="210"/>
      <c r="AD937" s="210"/>
      <c r="AF937" s="210"/>
      <c r="AG937" s="210"/>
      <c r="AH937" s="210"/>
      <c r="AI937" s="210"/>
      <c r="AJ937" s="210"/>
      <c r="AK937" s="210"/>
      <c r="AP937" s="213"/>
      <c r="AQ937" s="213"/>
      <c r="AR937" s="213"/>
      <c r="AS937" s="213"/>
      <c r="AT937" s="213"/>
      <c r="AU937" s="213"/>
      <c r="AV937" s="213"/>
      <c r="AW937" s="213"/>
      <c r="AX937" s="213"/>
      <c r="AY937" s="213"/>
      <c r="AZ937" s="213"/>
      <c r="BA937" s="213"/>
      <c r="BB937" s="213"/>
      <c r="BC937" s="213"/>
      <c r="BF937" s="220"/>
      <c r="BG937" s="214"/>
      <c r="BH937" s="214"/>
      <c r="BI937" s="214"/>
      <c r="BJ937" s="214"/>
      <c r="BK937" s="214"/>
      <c r="BL937" s="214"/>
      <c r="BM937" s="214"/>
      <c r="BN937" s="214"/>
      <c r="BO937" s="180"/>
      <c r="BP937" s="180"/>
      <c r="BQ937" s="180"/>
      <c r="BR937" s="180"/>
      <c r="BS937" s="180"/>
      <c r="BT937" s="180"/>
      <c r="BU937" s="180"/>
      <c r="BV937" s="180"/>
      <c r="BW937" s="180"/>
      <c r="BX937" s="180"/>
      <c r="BY937" s="180"/>
      <c r="EZ937" s="93"/>
      <c r="FA937" s="93"/>
      <c r="FB937" s="93"/>
      <c r="FC937" s="93"/>
      <c r="FD937" s="93"/>
      <c r="FE937" s="93"/>
      <c r="FF937" s="93"/>
      <c r="FG937" s="93"/>
      <c r="FH937" s="93"/>
      <c r="FI937" s="93"/>
      <c r="FJ937" s="93"/>
      <c r="FK937" s="93"/>
      <c r="FL937" s="93"/>
    </row>
    <row r="938" spans="28:168" ht="12.75">
      <c r="AB938" s="210"/>
      <c r="AC938" s="210"/>
      <c r="AD938" s="210"/>
      <c r="AF938" s="210"/>
      <c r="AG938" s="210"/>
      <c r="AH938" s="210"/>
      <c r="AI938" s="210"/>
      <c r="AJ938" s="210"/>
      <c r="AK938" s="210"/>
      <c r="AP938" s="213"/>
      <c r="AQ938" s="213"/>
      <c r="AR938" s="213"/>
      <c r="AS938" s="214"/>
      <c r="AT938" s="214"/>
      <c r="AU938" s="214"/>
      <c r="AV938" s="214"/>
      <c r="AW938" s="180"/>
      <c r="AX938" s="213"/>
      <c r="AY938" s="213"/>
      <c r="AZ938" s="213"/>
      <c r="BA938" s="213"/>
      <c r="BB938" s="213"/>
      <c r="BC938" s="213"/>
      <c r="BF938" s="220"/>
      <c r="BG938" s="214"/>
      <c r="BH938" s="214"/>
      <c r="BI938" s="214"/>
      <c r="BJ938" s="214"/>
      <c r="BK938" s="214"/>
      <c r="BL938" s="214"/>
      <c r="BM938" s="214"/>
      <c r="BN938" s="214"/>
      <c r="BO938" s="180"/>
      <c r="BP938" s="180"/>
      <c r="BQ938" s="180"/>
      <c r="BR938" s="180"/>
      <c r="BS938" s="180"/>
      <c r="BT938" s="180"/>
      <c r="BU938" s="180"/>
      <c r="BV938" s="180"/>
      <c r="BW938" s="180"/>
      <c r="BX938" s="180"/>
      <c r="BY938" s="180"/>
      <c r="EZ938" s="93"/>
      <c r="FA938" s="93"/>
      <c r="FB938" s="93"/>
      <c r="FC938" s="93"/>
      <c r="FD938" s="93"/>
      <c r="FE938" s="93"/>
      <c r="FF938" s="93"/>
      <c r="FG938" s="93"/>
      <c r="FH938" s="93"/>
      <c r="FI938" s="93"/>
      <c r="FJ938" s="93"/>
      <c r="FK938" s="93"/>
      <c r="FL938" s="93"/>
    </row>
    <row r="939" spans="28:168" ht="12.75">
      <c r="AB939" s="210"/>
      <c r="AC939" s="210"/>
      <c r="AD939" s="210"/>
      <c r="AF939" s="210"/>
      <c r="AG939" s="210"/>
      <c r="AH939" s="210"/>
      <c r="AI939" s="210"/>
      <c r="AJ939" s="210"/>
      <c r="AK939" s="210"/>
      <c r="AP939" s="213"/>
      <c r="AQ939" s="213"/>
      <c r="AR939" s="213"/>
      <c r="AS939" s="213"/>
      <c r="AT939" s="213"/>
      <c r="AU939" s="213"/>
      <c r="AV939" s="213"/>
      <c r="AW939" s="213"/>
      <c r="AX939" s="213"/>
      <c r="AY939" s="213"/>
      <c r="AZ939" s="213"/>
      <c r="BA939" s="213"/>
      <c r="BB939" s="213"/>
      <c r="BC939" s="213"/>
      <c r="BF939" s="220"/>
      <c r="BG939" s="214"/>
      <c r="BH939" s="214"/>
      <c r="BI939" s="214"/>
      <c r="BJ939" s="214"/>
      <c r="BK939" s="214"/>
      <c r="BL939" s="214"/>
      <c r="BM939" s="214"/>
      <c r="BN939" s="214"/>
      <c r="BO939" s="180"/>
      <c r="BP939" s="180"/>
      <c r="BQ939" s="180"/>
      <c r="BR939" s="180"/>
      <c r="BS939" s="180"/>
      <c r="BT939" s="180"/>
      <c r="BU939" s="180"/>
      <c r="BV939" s="180"/>
      <c r="BW939" s="180"/>
      <c r="BX939" s="180"/>
      <c r="BY939" s="180"/>
      <c r="EZ939" s="93"/>
      <c r="FA939" s="93"/>
      <c r="FB939" s="93"/>
      <c r="FC939" s="93"/>
      <c r="FD939" s="93"/>
      <c r="FE939" s="93"/>
      <c r="FF939" s="93"/>
      <c r="FG939" s="93"/>
      <c r="FH939" s="93"/>
      <c r="FI939" s="93"/>
      <c r="FJ939" s="93"/>
      <c r="FK939" s="93"/>
      <c r="FL939" s="93"/>
    </row>
    <row r="940" spans="28:168" ht="12.75">
      <c r="AB940" s="210"/>
      <c r="AC940" s="210"/>
      <c r="AD940" s="210"/>
      <c r="AF940" s="210"/>
      <c r="AG940" s="210"/>
      <c r="AH940" s="210"/>
      <c r="AI940" s="210"/>
      <c r="AJ940" s="210"/>
      <c r="AK940" s="210"/>
      <c r="AP940" s="213"/>
      <c r="AQ940" s="213"/>
      <c r="AR940" s="213"/>
      <c r="AS940" s="213"/>
      <c r="AT940" s="213"/>
      <c r="AU940" s="213"/>
      <c r="AV940" s="213"/>
      <c r="AW940" s="213"/>
      <c r="AX940" s="180"/>
      <c r="AY940" s="180"/>
      <c r="AZ940" s="180"/>
      <c r="BA940" s="213"/>
      <c r="BB940" s="213"/>
      <c r="BC940" s="213"/>
      <c r="BF940" s="220"/>
      <c r="BG940" s="214"/>
      <c r="BH940" s="214"/>
      <c r="BI940" s="214"/>
      <c r="BJ940" s="214"/>
      <c r="BK940" s="214"/>
      <c r="BL940" s="214"/>
      <c r="BM940" s="214"/>
      <c r="BN940" s="214"/>
      <c r="BO940" s="180"/>
      <c r="BP940" s="180"/>
      <c r="BQ940" s="180"/>
      <c r="BR940" s="180"/>
      <c r="BS940" s="180"/>
      <c r="BT940" s="180"/>
      <c r="BU940" s="180"/>
      <c r="BV940" s="180"/>
      <c r="BW940" s="180"/>
      <c r="BX940" s="180"/>
      <c r="BY940" s="180"/>
      <c r="EZ940" s="93"/>
      <c r="FA940" s="93"/>
      <c r="FB940" s="93"/>
      <c r="FC940" s="93"/>
      <c r="FD940" s="93"/>
      <c r="FE940" s="93"/>
      <c r="FF940" s="93"/>
      <c r="FG940" s="93"/>
      <c r="FH940" s="93"/>
      <c r="FI940" s="93"/>
      <c r="FJ940" s="93"/>
      <c r="FK940" s="93"/>
      <c r="FL940" s="93"/>
    </row>
    <row r="941" spans="28:168" ht="12.75">
      <c r="AB941" s="210"/>
      <c r="AC941" s="210"/>
      <c r="AD941" s="210"/>
      <c r="AF941" s="210"/>
      <c r="AG941" s="210"/>
      <c r="AH941" s="210"/>
      <c r="AI941" s="210"/>
      <c r="AJ941" s="210"/>
      <c r="AK941" s="210"/>
      <c r="AP941" s="213"/>
      <c r="AQ941" s="213"/>
      <c r="AR941" s="213"/>
      <c r="AS941" s="213"/>
      <c r="AT941" s="213"/>
      <c r="AU941" s="213"/>
      <c r="AV941" s="213"/>
      <c r="AW941" s="213"/>
      <c r="AX941" s="213"/>
      <c r="AY941" s="213"/>
      <c r="AZ941" s="213"/>
      <c r="BA941" s="213"/>
      <c r="BB941" s="213"/>
      <c r="BC941" s="213"/>
      <c r="BF941" s="220"/>
      <c r="BG941" s="214"/>
      <c r="BH941" s="214"/>
      <c r="BI941" s="214"/>
      <c r="BJ941" s="214"/>
      <c r="BK941" s="214"/>
      <c r="BL941" s="214"/>
      <c r="BM941" s="214"/>
      <c r="BN941" s="214"/>
      <c r="BO941" s="180"/>
      <c r="BP941" s="180"/>
      <c r="BQ941" s="180"/>
      <c r="BR941" s="180"/>
      <c r="BS941" s="180"/>
      <c r="BT941" s="180"/>
      <c r="BU941" s="180"/>
      <c r="BV941" s="180"/>
      <c r="BW941" s="180"/>
      <c r="BX941" s="180"/>
      <c r="BY941" s="180"/>
      <c r="EZ941" s="93"/>
      <c r="FA941" s="93"/>
      <c r="FB941" s="93"/>
      <c r="FC941" s="93"/>
      <c r="FD941" s="93"/>
      <c r="FE941" s="93"/>
      <c r="FF941" s="93"/>
      <c r="FG941" s="93"/>
      <c r="FH941" s="93"/>
      <c r="FI941" s="93"/>
      <c r="FJ941" s="93"/>
      <c r="FK941" s="93"/>
      <c r="FL941" s="93"/>
    </row>
    <row r="942" spans="28:168" ht="12.75">
      <c r="AB942" s="210"/>
      <c r="AC942" s="210"/>
      <c r="AD942" s="210"/>
      <c r="AF942" s="210"/>
      <c r="AG942" s="210"/>
      <c r="AH942" s="210"/>
      <c r="AI942" s="210"/>
      <c r="AJ942" s="210"/>
      <c r="AK942" s="210"/>
      <c r="AP942" s="213"/>
      <c r="AQ942" s="213"/>
      <c r="AR942" s="213"/>
      <c r="AS942" s="213"/>
      <c r="AT942" s="213"/>
      <c r="AU942" s="213"/>
      <c r="AV942" s="213"/>
      <c r="AW942" s="213"/>
      <c r="AX942" s="213"/>
      <c r="AY942" s="213"/>
      <c r="AZ942" s="213"/>
      <c r="BA942" s="213"/>
      <c r="BB942" s="213"/>
      <c r="BC942" s="213"/>
      <c r="BF942" s="220"/>
      <c r="BG942" s="214"/>
      <c r="BH942" s="214"/>
      <c r="BI942" s="214"/>
      <c r="BJ942" s="214"/>
      <c r="BK942" s="214"/>
      <c r="BL942" s="214"/>
      <c r="BM942" s="214"/>
      <c r="BN942" s="214"/>
      <c r="BO942" s="180"/>
      <c r="BP942" s="180"/>
      <c r="BQ942" s="180"/>
      <c r="BR942" s="180"/>
      <c r="BS942" s="180"/>
      <c r="BT942" s="180"/>
      <c r="BU942" s="180"/>
      <c r="BV942" s="180"/>
      <c r="BW942" s="180"/>
      <c r="BX942" s="180"/>
      <c r="BY942" s="180"/>
      <c r="EZ942" s="93"/>
      <c r="FA942" s="93"/>
      <c r="FB942" s="93"/>
      <c r="FC942" s="93"/>
      <c r="FD942" s="93"/>
      <c r="FE942" s="93"/>
      <c r="FF942" s="93"/>
      <c r="FG942" s="93"/>
      <c r="FH942" s="93"/>
      <c r="FI942" s="93"/>
      <c r="FJ942" s="93"/>
      <c r="FK942" s="93"/>
      <c r="FL942" s="93"/>
    </row>
    <row r="943" spans="28:168" ht="12.75">
      <c r="AB943" s="210"/>
      <c r="AC943" s="210"/>
      <c r="AD943" s="210"/>
      <c r="AF943" s="210"/>
      <c r="AG943" s="210"/>
      <c r="AH943" s="210"/>
      <c r="AI943" s="210"/>
      <c r="AJ943" s="210"/>
      <c r="AK943" s="210"/>
      <c r="AP943" s="213"/>
      <c r="AQ943" s="213"/>
      <c r="AR943" s="213"/>
      <c r="AS943" s="213"/>
      <c r="AT943" s="213"/>
      <c r="AU943" s="213"/>
      <c r="AV943" s="213"/>
      <c r="AW943" s="213"/>
      <c r="AX943" s="213"/>
      <c r="AY943" s="213"/>
      <c r="AZ943" s="213"/>
      <c r="BA943" s="213"/>
      <c r="BB943" s="213"/>
      <c r="BC943" s="213"/>
      <c r="BF943" s="220"/>
      <c r="BG943" s="214"/>
      <c r="BH943" s="214"/>
      <c r="BI943" s="214"/>
      <c r="BJ943" s="214"/>
      <c r="BK943" s="214"/>
      <c r="BL943" s="214"/>
      <c r="BM943" s="214"/>
      <c r="BN943" s="214"/>
      <c r="BO943" s="180"/>
      <c r="BP943" s="180"/>
      <c r="BQ943" s="180"/>
      <c r="BR943" s="180"/>
      <c r="BS943" s="180"/>
      <c r="BT943" s="180"/>
      <c r="BU943" s="180"/>
      <c r="BV943" s="180"/>
      <c r="BW943" s="180"/>
      <c r="BX943" s="180"/>
      <c r="BY943" s="180"/>
      <c r="EZ943" s="93"/>
      <c r="FA943" s="93"/>
      <c r="FB943" s="93"/>
      <c r="FC943" s="93"/>
      <c r="FD943" s="93"/>
      <c r="FE943" s="93"/>
      <c r="FF943" s="93"/>
      <c r="FG943" s="93"/>
      <c r="FH943" s="93"/>
      <c r="FI943" s="93"/>
      <c r="FJ943" s="93"/>
      <c r="FK943" s="93"/>
      <c r="FL943" s="93"/>
    </row>
    <row r="944" spans="28:168" ht="12.75">
      <c r="AB944" s="210"/>
      <c r="AC944" s="210"/>
      <c r="AD944" s="210"/>
      <c r="AF944" s="210"/>
      <c r="AG944" s="210"/>
      <c r="AH944" s="210"/>
      <c r="AI944" s="210"/>
      <c r="AJ944" s="210"/>
      <c r="AK944" s="210"/>
      <c r="AP944" s="213"/>
      <c r="AQ944" s="213"/>
      <c r="AR944" s="213"/>
      <c r="AS944" s="213"/>
      <c r="AT944" s="213"/>
      <c r="AU944" s="213"/>
      <c r="AV944" s="213"/>
      <c r="AW944" s="213"/>
      <c r="AX944" s="213"/>
      <c r="AY944" s="213"/>
      <c r="AZ944" s="213"/>
      <c r="BA944" s="213"/>
      <c r="BB944" s="213"/>
      <c r="BC944" s="213"/>
      <c r="BF944" s="220"/>
      <c r="BG944" s="214"/>
      <c r="BH944" s="214"/>
      <c r="BI944" s="214"/>
      <c r="BJ944" s="214"/>
      <c r="BK944" s="214"/>
      <c r="BL944" s="214"/>
      <c r="BM944" s="214"/>
      <c r="BN944" s="214"/>
      <c r="BO944" s="180"/>
      <c r="BP944" s="180"/>
      <c r="BQ944" s="180"/>
      <c r="BR944" s="180"/>
      <c r="BS944" s="180"/>
      <c r="BT944" s="180"/>
      <c r="BU944" s="180"/>
      <c r="BV944" s="180"/>
      <c r="BW944" s="180"/>
      <c r="BX944" s="180"/>
      <c r="BY944" s="180"/>
      <c r="EZ944" s="93"/>
      <c r="FA944" s="93"/>
      <c r="FB944" s="93"/>
      <c r="FC944" s="93"/>
      <c r="FD944" s="93"/>
      <c r="FE944" s="93"/>
      <c r="FF944" s="93"/>
      <c r="FG944" s="93"/>
      <c r="FH944" s="93"/>
      <c r="FI944" s="93"/>
      <c r="FJ944" s="93"/>
      <c r="FK944" s="93"/>
      <c r="FL944" s="93"/>
    </row>
    <row r="945" spans="28:168" ht="12.75">
      <c r="AB945" s="210"/>
      <c r="AC945" s="210"/>
      <c r="AD945" s="210"/>
      <c r="AF945" s="210"/>
      <c r="AG945" s="210"/>
      <c r="AH945" s="210"/>
      <c r="AI945" s="210"/>
      <c r="AJ945" s="210"/>
      <c r="AK945" s="210"/>
      <c r="AP945" s="213"/>
      <c r="AQ945" s="213"/>
      <c r="AR945" s="213"/>
      <c r="AS945" s="213"/>
      <c r="AT945" s="213"/>
      <c r="AU945" s="213"/>
      <c r="AV945" s="213"/>
      <c r="AW945" s="213"/>
      <c r="AX945" s="213"/>
      <c r="AY945" s="213"/>
      <c r="AZ945" s="213"/>
      <c r="BA945" s="213"/>
      <c r="BB945" s="213"/>
      <c r="BC945" s="213"/>
      <c r="BF945" s="220"/>
      <c r="BG945" s="214"/>
      <c r="BH945" s="214"/>
      <c r="BI945" s="214"/>
      <c r="BJ945" s="214"/>
      <c r="BK945" s="214"/>
      <c r="BL945" s="214"/>
      <c r="BM945" s="214"/>
      <c r="BN945" s="214"/>
      <c r="BO945" s="180"/>
      <c r="BP945" s="180"/>
      <c r="BQ945" s="180"/>
      <c r="BR945" s="180"/>
      <c r="BS945" s="180"/>
      <c r="BT945" s="180"/>
      <c r="BU945" s="180"/>
      <c r="BV945" s="180"/>
      <c r="BW945" s="180"/>
      <c r="BX945" s="180"/>
      <c r="BY945" s="180"/>
      <c r="EZ945" s="93"/>
      <c r="FA945" s="93"/>
      <c r="FB945" s="93"/>
      <c r="FC945" s="93"/>
      <c r="FD945" s="93"/>
      <c r="FE945" s="93"/>
      <c r="FF945" s="93"/>
      <c r="FG945" s="93"/>
      <c r="FH945" s="93"/>
      <c r="FI945" s="93"/>
      <c r="FJ945" s="93"/>
      <c r="FK945" s="93"/>
      <c r="FL945" s="93"/>
    </row>
    <row r="946" spans="28:168" ht="12.75">
      <c r="AB946" s="210"/>
      <c r="AC946" s="210"/>
      <c r="AD946" s="210"/>
      <c r="AF946" s="210"/>
      <c r="AG946" s="210"/>
      <c r="AH946" s="210"/>
      <c r="AI946" s="210"/>
      <c r="AJ946" s="210"/>
      <c r="AK946" s="210"/>
      <c r="AP946" s="213"/>
      <c r="AQ946" s="213"/>
      <c r="AR946" s="213"/>
      <c r="AS946" s="213"/>
      <c r="AT946" s="213"/>
      <c r="AU946" s="213"/>
      <c r="AV946" s="213"/>
      <c r="AW946" s="213"/>
      <c r="AX946" s="213"/>
      <c r="AY946" s="213"/>
      <c r="AZ946" s="213"/>
      <c r="BA946" s="213"/>
      <c r="BB946" s="213"/>
      <c r="BC946" s="213"/>
      <c r="BF946" s="220"/>
      <c r="BG946" s="214"/>
      <c r="BH946" s="214"/>
      <c r="BI946" s="214"/>
      <c r="BJ946" s="214"/>
      <c r="BK946" s="214"/>
      <c r="BL946" s="214"/>
      <c r="BM946" s="214"/>
      <c r="BN946" s="214"/>
      <c r="BO946" s="180"/>
      <c r="BP946" s="180"/>
      <c r="BQ946" s="180"/>
      <c r="BR946" s="180"/>
      <c r="BS946" s="180"/>
      <c r="BT946" s="180"/>
      <c r="BU946" s="180"/>
      <c r="BV946" s="180"/>
      <c r="BW946" s="180"/>
      <c r="BX946" s="180"/>
      <c r="BY946" s="180"/>
      <c r="EZ946" s="93"/>
      <c r="FA946" s="93"/>
      <c r="FB946" s="93"/>
      <c r="FC946" s="93"/>
      <c r="FD946" s="93"/>
      <c r="FE946" s="93"/>
      <c r="FF946" s="93"/>
      <c r="FG946" s="93"/>
      <c r="FH946" s="93"/>
      <c r="FI946" s="93"/>
      <c r="FJ946" s="93"/>
      <c r="FK946" s="93"/>
      <c r="FL946" s="93"/>
    </row>
    <row r="947" spans="28:168" ht="12.75">
      <c r="AB947" s="210"/>
      <c r="AC947" s="210"/>
      <c r="AD947" s="210"/>
      <c r="AF947" s="210"/>
      <c r="AG947" s="210"/>
      <c r="AH947" s="210"/>
      <c r="AI947" s="210"/>
      <c r="AJ947" s="210"/>
      <c r="AK947" s="210"/>
      <c r="AP947" s="213"/>
      <c r="AQ947" s="213"/>
      <c r="AR947" s="213"/>
      <c r="AS947" s="213"/>
      <c r="AT947" s="213"/>
      <c r="AU947" s="213"/>
      <c r="AV947" s="213"/>
      <c r="AW947" s="213"/>
      <c r="AX947" s="213"/>
      <c r="AY947" s="213"/>
      <c r="AZ947" s="213"/>
      <c r="BA947" s="213"/>
      <c r="BB947" s="213"/>
      <c r="BC947" s="213"/>
      <c r="BF947" s="220"/>
      <c r="BG947" s="214"/>
      <c r="BH947" s="214"/>
      <c r="BI947" s="214"/>
      <c r="BJ947" s="214"/>
      <c r="BK947" s="214"/>
      <c r="BL947" s="214"/>
      <c r="BM947" s="214"/>
      <c r="BN947" s="214"/>
      <c r="BO947" s="180"/>
      <c r="BP947" s="180"/>
      <c r="BQ947" s="180"/>
      <c r="BR947" s="180"/>
      <c r="BS947" s="180"/>
      <c r="BT947" s="180"/>
      <c r="BU947" s="180"/>
      <c r="BV947" s="180"/>
      <c r="BW947" s="180"/>
      <c r="BX947" s="180"/>
      <c r="BY947" s="180"/>
      <c r="EZ947" s="93"/>
      <c r="FA947" s="93"/>
      <c r="FB947" s="93"/>
      <c r="FC947" s="93"/>
      <c r="FD947" s="93"/>
      <c r="FE947" s="93"/>
      <c r="FF947" s="93"/>
      <c r="FG947" s="93"/>
      <c r="FH947" s="93"/>
      <c r="FI947" s="93"/>
      <c r="FJ947" s="93"/>
      <c r="FK947" s="93"/>
      <c r="FL947" s="93"/>
    </row>
    <row r="948" spans="28:168" ht="12.75">
      <c r="AB948" s="210"/>
      <c r="AC948" s="210"/>
      <c r="AD948" s="210"/>
      <c r="AF948" s="210"/>
      <c r="AG948" s="210"/>
      <c r="AH948" s="210"/>
      <c r="AI948" s="210"/>
      <c r="AJ948" s="210"/>
      <c r="AK948" s="210"/>
      <c r="AP948" s="213"/>
      <c r="AQ948" s="213"/>
      <c r="AR948" s="213"/>
      <c r="AS948" s="213"/>
      <c r="AT948" s="213"/>
      <c r="AU948" s="213"/>
      <c r="AV948" s="213"/>
      <c r="AW948" s="213"/>
      <c r="AX948" s="213"/>
      <c r="AY948" s="213"/>
      <c r="AZ948" s="213"/>
      <c r="BA948" s="213"/>
      <c r="BB948" s="213"/>
      <c r="BC948" s="213"/>
      <c r="BF948" s="220"/>
      <c r="BG948" s="214"/>
      <c r="BH948" s="214"/>
      <c r="BI948" s="214"/>
      <c r="BJ948" s="214"/>
      <c r="BK948" s="214"/>
      <c r="BL948" s="214"/>
      <c r="BM948" s="214"/>
      <c r="BN948" s="214"/>
      <c r="BO948" s="180"/>
      <c r="BP948" s="180"/>
      <c r="BQ948" s="180"/>
      <c r="BR948" s="180"/>
      <c r="BS948" s="180"/>
      <c r="BT948" s="180"/>
      <c r="BU948" s="180"/>
      <c r="BV948" s="180"/>
      <c r="BW948" s="180"/>
      <c r="BX948" s="180"/>
      <c r="BY948" s="180"/>
      <c r="EZ948" s="93"/>
      <c r="FA948" s="93"/>
      <c r="FB948" s="93"/>
      <c r="FC948" s="93"/>
      <c r="FD948" s="93"/>
      <c r="FE948" s="93"/>
      <c r="FF948" s="93"/>
      <c r="FG948" s="93"/>
      <c r="FH948" s="93"/>
      <c r="FI948" s="93"/>
      <c r="FJ948" s="93"/>
      <c r="FK948" s="93"/>
      <c r="FL948" s="93"/>
    </row>
    <row r="949" spans="28:168" ht="12.75">
      <c r="AB949" s="210"/>
      <c r="AC949" s="210"/>
      <c r="AD949" s="210"/>
      <c r="AF949" s="210"/>
      <c r="AG949" s="210"/>
      <c r="AH949" s="210"/>
      <c r="AI949" s="210"/>
      <c r="AJ949" s="210"/>
      <c r="AK949" s="210"/>
      <c r="AP949" s="213"/>
      <c r="AQ949" s="213"/>
      <c r="AR949" s="213"/>
      <c r="AS949" s="213"/>
      <c r="AT949" s="213"/>
      <c r="AU949" s="213"/>
      <c r="AV949" s="213"/>
      <c r="AW949" s="213"/>
      <c r="AX949" s="213"/>
      <c r="AY949" s="213"/>
      <c r="AZ949" s="213"/>
      <c r="BA949" s="213"/>
      <c r="BB949" s="213"/>
      <c r="BC949" s="213"/>
      <c r="BF949" s="220"/>
      <c r="BG949" s="214"/>
      <c r="BH949" s="214"/>
      <c r="BI949" s="214"/>
      <c r="BJ949" s="214"/>
      <c r="BK949" s="214"/>
      <c r="BL949" s="214"/>
      <c r="BM949" s="214"/>
      <c r="BN949" s="214"/>
      <c r="BO949" s="180"/>
      <c r="BP949" s="180"/>
      <c r="BQ949" s="180"/>
      <c r="BR949" s="180"/>
      <c r="BS949" s="180"/>
      <c r="BT949" s="180"/>
      <c r="BU949" s="180"/>
      <c r="BV949" s="180"/>
      <c r="BW949" s="180"/>
      <c r="BX949" s="180"/>
      <c r="BY949" s="180"/>
      <c r="EZ949" s="93"/>
      <c r="FA949" s="93"/>
      <c r="FB949" s="93"/>
      <c r="FC949" s="93"/>
      <c r="FD949" s="93"/>
      <c r="FE949" s="93"/>
      <c r="FF949" s="93"/>
      <c r="FG949" s="93"/>
      <c r="FH949" s="93"/>
      <c r="FI949" s="93"/>
      <c r="FJ949" s="93"/>
      <c r="FK949" s="93"/>
      <c r="FL949" s="93"/>
    </row>
    <row r="950" spans="28:168" ht="12.75">
      <c r="AB950" s="210"/>
      <c r="AC950" s="210"/>
      <c r="AD950" s="210"/>
      <c r="AF950" s="210"/>
      <c r="AG950" s="210"/>
      <c r="AH950" s="210"/>
      <c r="AI950" s="210"/>
      <c r="AJ950" s="210"/>
      <c r="AK950" s="210"/>
      <c r="AP950" s="213"/>
      <c r="AQ950" s="213"/>
      <c r="AR950" s="213"/>
      <c r="AS950" s="213"/>
      <c r="AT950" s="213"/>
      <c r="AU950" s="213"/>
      <c r="AV950" s="213"/>
      <c r="AW950" s="213"/>
      <c r="AX950" s="213"/>
      <c r="AY950" s="213"/>
      <c r="AZ950" s="213"/>
      <c r="BA950" s="213"/>
      <c r="BB950" s="213"/>
      <c r="BC950" s="213"/>
      <c r="BF950" s="220"/>
      <c r="BG950" s="214"/>
      <c r="BH950" s="214"/>
      <c r="BI950" s="214"/>
      <c r="BJ950" s="214"/>
      <c r="BK950" s="214"/>
      <c r="BL950" s="214"/>
      <c r="BM950" s="214"/>
      <c r="BN950" s="214"/>
      <c r="BO950" s="180"/>
      <c r="BP950" s="180"/>
      <c r="BQ950" s="180"/>
      <c r="BR950" s="180"/>
      <c r="BS950" s="180"/>
      <c r="BT950" s="180"/>
      <c r="BU950" s="180"/>
      <c r="BV950" s="180"/>
      <c r="BW950" s="180"/>
      <c r="BX950" s="180"/>
      <c r="BY950" s="180"/>
      <c r="EZ950" s="93"/>
      <c r="FA950" s="93"/>
      <c r="FB950" s="93"/>
      <c r="FC950" s="93"/>
      <c r="FD950" s="93"/>
      <c r="FE950" s="93"/>
      <c r="FF950" s="93"/>
      <c r="FG950" s="93"/>
      <c r="FH950" s="93"/>
      <c r="FI950" s="93"/>
      <c r="FJ950" s="93"/>
      <c r="FK950" s="93"/>
      <c r="FL950" s="93"/>
    </row>
    <row r="951" spans="28:168" ht="12.75">
      <c r="AB951" s="210"/>
      <c r="AC951" s="210"/>
      <c r="AD951" s="210"/>
      <c r="AF951" s="210"/>
      <c r="AG951" s="210"/>
      <c r="AH951" s="210"/>
      <c r="AI951" s="210"/>
      <c r="AJ951" s="210"/>
      <c r="AK951" s="210"/>
      <c r="AP951" s="213"/>
      <c r="AQ951" s="213"/>
      <c r="AR951" s="213"/>
      <c r="AS951" s="213"/>
      <c r="AT951" s="213"/>
      <c r="AU951" s="213"/>
      <c r="AV951" s="213"/>
      <c r="AW951" s="213"/>
      <c r="AX951" s="213"/>
      <c r="AY951" s="213"/>
      <c r="AZ951" s="213"/>
      <c r="BA951" s="213"/>
      <c r="BB951" s="213"/>
      <c r="BC951" s="213"/>
      <c r="BF951" s="220"/>
      <c r="BG951" s="214"/>
      <c r="BH951" s="214"/>
      <c r="BI951" s="214"/>
      <c r="BJ951" s="214"/>
      <c r="BK951" s="214"/>
      <c r="BL951" s="214"/>
      <c r="BM951" s="214"/>
      <c r="BN951" s="214"/>
      <c r="BO951" s="180"/>
      <c r="BP951" s="180"/>
      <c r="BQ951" s="180"/>
      <c r="BR951" s="180"/>
      <c r="BS951" s="180"/>
      <c r="BT951" s="180"/>
      <c r="BU951" s="180"/>
      <c r="BV951" s="180"/>
      <c r="BW951" s="180"/>
      <c r="BX951" s="180"/>
      <c r="BY951" s="180"/>
      <c r="EZ951" s="93"/>
      <c r="FA951" s="93"/>
      <c r="FB951" s="93"/>
      <c r="FC951" s="93"/>
      <c r="FD951" s="93"/>
      <c r="FE951" s="93"/>
      <c r="FF951" s="93"/>
      <c r="FG951" s="93"/>
      <c r="FH951" s="93"/>
      <c r="FI951" s="93"/>
      <c r="FJ951" s="93"/>
      <c r="FK951" s="93"/>
      <c r="FL951" s="93"/>
    </row>
    <row r="952" spans="28:168" ht="12.75">
      <c r="AB952" s="210"/>
      <c r="AC952" s="210"/>
      <c r="AD952" s="210"/>
      <c r="AF952" s="210"/>
      <c r="AG952" s="210"/>
      <c r="AH952" s="210"/>
      <c r="AI952" s="210"/>
      <c r="AJ952" s="210"/>
      <c r="AK952" s="210"/>
      <c r="AP952" s="213"/>
      <c r="AQ952" s="213"/>
      <c r="AR952" s="213"/>
      <c r="AS952" s="213"/>
      <c r="AT952" s="213"/>
      <c r="AU952" s="213"/>
      <c r="AV952" s="213"/>
      <c r="AW952" s="213"/>
      <c r="AX952" s="213"/>
      <c r="AY952" s="213"/>
      <c r="AZ952" s="213"/>
      <c r="BA952" s="213"/>
      <c r="BB952" s="213"/>
      <c r="BC952" s="213"/>
      <c r="BF952" s="220"/>
      <c r="BG952" s="214"/>
      <c r="BH952" s="214"/>
      <c r="BI952" s="214"/>
      <c r="BJ952" s="214"/>
      <c r="BK952" s="214"/>
      <c r="BL952" s="214"/>
      <c r="BM952" s="214"/>
      <c r="BN952" s="214"/>
      <c r="BO952" s="180"/>
      <c r="BP952" s="180"/>
      <c r="BQ952" s="180"/>
      <c r="BR952" s="180"/>
      <c r="BS952" s="180"/>
      <c r="BT952" s="180"/>
      <c r="BU952" s="180"/>
      <c r="BV952" s="180"/>
      <c r="BW952" s="180"/>
      <c r="BX952" s="180"/>
      <c r="BY952" s="180"/>
      <c r="EZ952" s="93"/>
      <c r="FA952" s="93"/>
      <c r="FB952" s="93"/>
      <c r="FC952" s="93"/>
      <c r="FD952" s="93"/>
      <c r="FE952" s="93"/>
      <c r="FF952" s="93"/>
      <c r="FG952" s="93"/>
      <c r="FH952" s="93"/>
      <c r="FI952" s="93"/>
      <c r="FJ952" s="93"/>
      <c r="FK952" s="93"/>
      <c r="FL952" s="93"/>
    </row>
    <row r="953" spans="28:168" ht="12.75">
      <c r="AB953" s="210"/>
      <c r="AC953" s="210"/>
      <c r="AD953" s="210"/>
      <c r="AF953" s="210"/>
      <c r="AG953" s="210"/>
      <c r="AH953" s="210"/>
      <c r="AI953" s="210"/>
      <c r="AJ953" s="210"/>
      <c r="AK953" s="210"/>
      <c r="AP953" s="213"/>
      <c r="AQ953" s="213"/>
      <c r="AR953" s="213"/>
      <c r="AS953" s="213"/>
      <c r="AT953" s="213"/>
      <c r="AU953" s="213"/>
      <c r="AV953" s="213"/>
      <c r="AW953" s="213"/>
      <c r="AX953" s="213"/>
      <c r="AY953" s="213"/>
      <c r="AZ953" s="213"/>
      <c r="BA953" s="213"/>
      <c r="BB953" s="213"/>
      <c r="BC953" s="213"/>
      <c r="BF953" s="220"/>
      <c r="BG953" s="214"/>
      <c r="BH953" s="214"/>
      <c r="BI953" s="214"/>
      <c r="BJ953" s="214"/>
      <c r="BK953" s="214"/>
      <c r="BL953" s="214"/>
      <c r="BM953" s="214"/>
      <c r="BN953" s="214"/>
      <c r="BO953" s="180"/>
      <c r="BP953" s="180"/>
      <c r="BQ953" s="180"/>
      <c r="BR953" s="180"/>
      <c r="BS953" s="180"/>
      <c r="BT953" s="180"/>
      <c r="BU953" s="180"/>
      <c r="BV953" s="180"/>
      <c r="BW953" s="180"/>
      <c r="BX953" s="180"/>
      <c r="BY953" s="180"/>
      <c r="EZ953" s="93"/>
      <c r="FA953" s="93"/>
      <c r="FB953" s="93"/>
      <c r="FC953" s="93"/>
      <c r="FD953" s="93"/>
      <c r="FE953" s="93"/>
      <c r="FF953" s="93"/>
      <c r="FG953" s="93"/>
      <c r="FH953" s="93"/>
      <c r="FI953" s="93"/>
      <c r="FJ953" s="93"/>
      <c r="FK953" s="93"/>
      <c r="FL953" s="93"/>
    </row>
    <row r="954" spans="28:168" ht="12.75">
      <c r="AB954" s="210"/>
      <c r="AC954" s="210"/>
      <c r="AD954" s="210"/>
      <c r="AF954" s="210"/>
      <c r="AG954" s="210"/>
      <c r="AH954" s="210"/>
      <c r="AI954" s="210"/>
      <c r="AJ954" s="210"/>
      <c r="AK954" s="210"/>
      <c r="AP954" s="213"/>
      <c r="AQ954" s="213"/>
      <c r="AR954" s="213"/>
      <c r="AS954" s="213"/>
      <c r="AT954" s="213"/>
      <c r="AU954" s="213"/>
      <c r="AV954" s="213"/>
      <c r="AW954" s="213"/>
      <c r="AX954" s="213"/>
      <c r="AY954" s="213"/>
      <c r="AZ954" s="213"/>
      <c r="BA954" s="213"/>
      <c r="BB954" s="213"/>
      <c r="BC954" s="213"/>
      <c r="BF954" s="220"/>
      <c r="BG954" s="214"/>
      <c r="BH954" s="214"/>
      <c r="BI954" s="214"/>
      <c r="BJ954" s="214"/>
      <c r="BK954" s="214"/>
      <c r="BL954" s="214"/>
      <c r="BM954" s="214"/>
      <c r="BN954" s="214"/>
      <c r="BO954" s="180"/>
      <c r="BP954" s="180"/>
      <c r="BQ954" s="180"/>
      <c r="BR954" s="180"/>
      <c r="BS954" s="180"/>
      <c r="BT954" s="180"/>
      <c r="BU954" s="180"/>
      <c r="BV954" s="180"/>
      <c r="BW954" s="180"/>
      <c r="BX954" s="180"/>
      <c r="BY954" s="180"/>
      <c r="EZ954" s="93"/>
      <c r="FA954" s="93"/>
      <c r="FB954" s="93"/>
      <c r="FC954" s="93"/>
      <c r="FD954" s="93"/>
      <c r="FE954" s="93"/>
      <c r="FF954" s="93"/>
      <c r="FG954" s="93"/>
      <c r="FH954" s="93"/>
      <c r="FI954" s="93"/>
      <c r="FJ954" s="93"/>
      <c r="FK954" s="93"/>
      <c r="FL954" s="93"/>
    </row>
    <row r="955" spans="28:168" ht="12.75">
      <c r="AB955" s="210"/>
      <c r="AC955" s="210"/>
      <c r="AD955" s="210"/>
      <c r="AF955" s="210"/>
      <c r="AG955" s="210"/>
      <c r="AH955" s="210"/>
      <c r="AI955" s="210"/>
      <c r="AJ955" s="210"/>
      <c r="AK955" s="210"/>
      <c r="AP955" s="213"/>
      <c r="AQ955" s="213"/>
      <c r="AR955" s="213"/>
      <c r="AS955" s="213"/>
      <c r="AT955" s="213"/>
      <c r="AU955" s="213"/>
      <c r="AV955" s="213"/>
      <c r="AW955" s="213"/>
      <c r="AX955" s="213"/>
      <c r="AY955" s="213"/>
      <c r="AZ955" s="213"/>
      <c r="BA955" s="213"/>
      <c r="BB955" s="213"/>
      <c r="BC955" s="213"/>
      <c r="BF955" s="220"/>
      <c r="BG955" s="214"/>
      <c r="BH955" s="214"/>
      <c r="BI955" s="214"/>
      <c r="BJ955" s="214"/>
      <c r="BK955" s="214"/>
      <c r="BL955" s="214"/>
      <c r="BM955" s="214"/>
      <c r="BN955" s="214"/>
      <c r="BO955" s="180"/>
      <c r="BP955" s="180"/>
      <c r="BQ955" s="180"/>
      <c r="BR955" s="180"/>
      <c r="BS955" s="180"/>
      <c r="BT955" s="180"/>
      <c r="BU955" s="180"/>
      <c r="BV955" s="180"/>
      <c r="BW955" s="180"/>
      <c r="BX955" s="180"/>
      <c r="BY955" s="180"/>
      <c r="EZ955" s="93"/>
      <c r="FA955" s="93"/>
      <c r="FB955" s="93"/>
      <c r="FC955" s="93"/>
      <c r="FD955" s="93"/>
      <c r="FE955" s="93"/>
      <c r="FF955" s="93"/>
      <c r="FG955" s="93"/>
      <c r="FH955" s="93"/>
      <c r="FI955" s="93"/>
      <c r="FJ955" s="93"/>
      <c r="FK955" s="93"/>
      <c r="FL955" s="93"/>
    </row>
    <row r="956" spans="28:168" ht="12.75">
      <c r="AB956" s="210"/>
      <c r="AC956" s="210"/>
      <c r="AD956" s="210"/>
      <c r="AF956" s="210"/>
      <c r="AG956" s="210"/>
      <c r="AH956" s="210"/>
      <c r="AI956" s="210"/>
      <c r="AJ956" s="210"/>
      <c r="AK956" s="210"/>
      <c r="AP956" s="213"/>
      <c r="AQ956" s="213"/>
      <c r="AR956" s="213"/>
      <c r="AS956" s="213"/>
      <c r="AT956" s="213"/>
      <c r="AU956" s="213"/>
      <c r="AV956" s="213"/>
      <c r="AW956" s="213"/>
      <c r="AX956" s="213"/>
      <c r="AY956" s="213"/>
      <c r="AZ956" s="213"/>
      <c r="BA956" s="213"/>
      <c r="BB956" s="213"/>
      <c r="BC956" s="213"/>
      <c r="BF956" s="220"/>
      <c r="BG956" s="214"/>
      <c r="BH956" s="214"/>
      <c r="BI956" s="214"/>
      <c r="BJ956" s="214"/>
      <c r="BK956" s="214"/>
      <c r="BL956" s="214"/>
      <c r="BM956" s="214"/>
      <c r="BN956" s="214"/>
      <c r="BO956" s="180"/>
      <c r="BP956" s="180"/>
      <c r="BQ956" s="180"/>
      <c r="BR956" s="180"/>
      <c r="BS956" s="180"/>
      <c r="BT956" s="180"/>
      <c r="BU956" s="180"/>
      <c r="BV956" s="180"/>
      <c r="BW956" s="180"/>
      <c r="BX956" s="180"/>
      <c r="BY956" s="180"/>
      <c r="EZ956" s="93"/>
      <c r="FA956" s="93"/>
      <c r="FB956" s="93"/>
      <c r="FC956" s="93"/>
      <c r="FD956" s="93"/>
      <c r="FE956" s="93"/>
      <c r="FF956" s="93"/>
      <c r="FG956" s="93"/>
      <c r="FH956" s="93"/>
      <c r="FI956" s="93"/>
      <c r="FJ956" s="93"/>
      <c r="FK956" s="93"/>
      <c r="FL956" s="93"/>
    </row>
    <row r="957" spans="28:168" ht="12.75">
      <c r="AB957" s="210"/>
      <c r="AC957" s="210"/>
      <c r="AD957" s="210"/>
      <c r="AF957" s="210"/>
      <c r="AG957" s="210"/>
      <c r="AH957" s="210"/>
      <c r="AI957" s="210"/>
      <c r="AJ957" s="210"/>
      <c r="AK957" s="210"/>
      <c r="AP957" s="213"/>
      <c r="AQ957" s="213"/>
      <c r="AR957" s="213"/>
      <c r="AS957" s="213"/>
      <c r="AT957" s="213"/>
      <c r="AU957" s="213"/>
      <c r="AV957" s="213"/>
      <c r="AW957" s="213"/>
      <c r="AX957" s="213"/>
      <c r="AY957" s="213"/>
      <c r="AZ957" s="213"/>
      <c r="BA957" s="213"/>
      <c r="BB957" s="213"/>
      <c r="BC957" s="213"/>
      <c r="BF957" s="220"/>
      <c r="BG957" s="214"/>
      <c r="BH957" s="214"/>
      <c r="BI957" s="214"/>
      <c r="BJ957" s="214"/>
      <c r="BK957" s="214"/>
      <c r="BL957" s="214"/>
      <c r="BM957" s="214"/>
      <c r="BN957" s="214"/>
      <c r="BO957" s="180"/>
      <c r="BP957" s="180"/>
      <c r="BQ957" s="180"/>
      <c r="BR957" s="180"/>
      <c r="BS957" s="180"/>
      <c r="BT957" s="180"/>
      <c r="BU957" s="180"/>
      <c r="BV957" s="180"/>
      <c r="BW957" s="180"/>
      <c r="BX957" s="180"/>
      <c r="BY957" s="180"/>
      <c r="EZ957" s="93"/>
      <c r="FA957" s="93"/>
      <c r="FB957" s="93"/>
      <c r="FC957" s="93"/>
      <c r="FD957" s="93"/>
      <c r="FE957" s="93"/>
      <c r="FF957" s="93"/>
      <c r="FG957" s="93"/>
      <c r="FH957" s="93"/>
      <c r="FI957" s="93"/>
      <c r="FJ957" s="93"/>
      <c r="FK957" s="93"/>
      <c r="FL957" s="93"/>
    </row>
    <row r="958" spans="28:168" ht="12.75">
      <c r="AB958" s="210"/>
      <c r="AC958" s="210"/>
      <c r="AD958" s="210"/>
      <c r="AF958" s="210"/>
      <c r="AG958" s="210"/>
      <c r="AH958" s="210"/>
      <c r="AI958" s="210"/>
      <c r="AJ958" s="210"/>
      <c r="AK958" s="210"/>
      <c r="AP958" s="213"/>
      <c r="AQ958" s="213"/>
      <c r="AR958" s="213"/>
      <c r="AS958" s="213"/>
      <c r="AT958" s="213"/>
      <c r="AU958" s="213"/>
      <c r="AV958" s="213"/>
      <c r="AW958" s="213"/>
      <c r="AX958" s="213"/>
      <c r="AY958" s="213"/>
      <c r="AZ958" s="213"/>
      <c r="BA958" s="213"/>
      <c r="BB958" s="213"/>
      <c r="BC958" s="213"/>
      <c r="BF958" s="220"/>
      <c r="BG958" s="214"/>
      <c r="BH958" s="214"/>
      <c r="BI958" s="214"/>
      <c r="BJ958" s="214"/>
      <c r="BK958" s="214"/>
      <c r="BL958" s="214"/>
      <c r="BM958" s="214"/>
      <c r="BN958" s="214"/>
      <c r="BO958" s="180"/>
      <c r="BP958" s="180"/>
      <c r="BQ958" s="180"/>
      <c r="BR958" s="180"/>
      <c r="BS958" s="180"/>
      <c r="BT958" s="180"/>
      <c r="BU958" s="180"/>
      <c r="BV958" s="180"/>
      <c r="BW958" s="180"/>
      <c r="BX958" s="180"/>
      <c r="BY958" s="180"/>
      <c r="EZ958" s="93"/>
      <c r="FA958" s="93"/>
      <c r="FB958" s="93"/>
      <c r="FC958" s="93"/>
      <c r="FD958" s="93"/>
      <c r="FE958" s="93"/>
      <c r="FF958" s="93"/>
      <c r="FG958" s="93"/>
      <c r="FH958" s="93"/>
      <c r="FI958" s="93"/>
      <c r="FJ958" s="93"/>
      <c r="FK958" s="93"/>
      <c r="FL958" s="93"/>
    </row>
    <row r="959" spans="28:168" ht="12.75">
      <c r="AB959" s="210"/>
      <c r="AC959" s="210"/>
      <c r="AD959" s="210"/>
      <c r="AF959" s="210"/>
      <c r="AG959" s="210"/>
      <c r="AH959" s="210"/>
      <c r="AI959" s="210"/>
      <c r="AJ959" s="210"/>
      <c r="AK959" s="210"/>
      <c r="AP959" s="213"/>
      <c r="AQ959" s="213"/>
      <c r="AR959" s="213"/>
      <c r="AS959" s="213"/>
      <c r="AT959" s="213"/>
      <c r="AU959" s="213"/>
      <c r="AV959" s="213"/>
      <c r="AW959" s="213"/>
      <c r="AX959" s="213"/>
      <c r="AY959" s="213"/>
      <c r="AZ959" s="213"/>
      <c r="BA959" s="213"/>
      <c r="BB959" s="213"/>
      <c r="BC959" s="213"/>
      <c r="BF959" s="220"/>
      <c r="BG959" s="214"/>
      <c r="BH959" s="214"/>
      <c r="BI959" s="214"/>
      <c r="BJ959" s="214"/>
      <c r="BK959" s="214"/>
      <c r="BL959" s="214"/>
      <c r="BM959" s="214"/>
      <c r="BN959" s="214"/>
      <c r="BO959" s="180"/>
      <c r="BP959" s="180"/>
      <c r="BQ959" s="180"/>
      <c r="BR959" s="180"/>
      <c r="BS959" s="180"/>
      <c r="BT959" s="180"/>
      <c r="BU959" s="180"/>
      <c r="BV959" s="180"/>
      <c r="BW959" s="180"/>
      <c r="BX959" s="180"/>
      <c r="BY959" s="180"/>
      <c r="EZ959" s="93"/>
      <c r="FA959" s="93"/>
      <c r="FB959" s="93"/>
      <c r="FC959" s="93"/>
      <c r="FD959" s="93"/>
      <c r="FE959" s="93"/>
      <c r="FF959" s="93"/>
      <c r="FG959" s="93"/>
      <c r="FH959" s="93"/>
      <c r="FI959" s="93"/>
      <c r="FJ959" s="93"/>
      <c r="FK959" s="93"/>
      <c r="FL959" s="93"/>
    </row>
    <row r="960" spans="28:168" ht="12.75">
      <c r="AB960" s="210"/>
      <c r="AC960" s="210"/>
      <c r="AD960" s="210"/>
      <c r="AF960" s="210"/>
      <c r="AG960" s="210"/>
      <c r="AH960" s="210"/>
      <c r="AI960" s="210"/>
      <c r="AJ960" s="210"/>
      <c r="AK960" s="210"/>
      <c r="AP960" s="213"/>
      <c r="AQ960" s="213"/>
      <c r="AR960" s="213"/>
      <c r="AS960" s="213"/>
      <c r="AT960" s="213"/>
      <c r="AU960" s="213"/>
      <c r="AV960" s="213"/>
      <c r="AW960" s="213"/>
      <c r="AX960" s="213"/>
      <c r="AY960" s="213"/>
      <c r="AZ960" s="213"/>
      <c r="BA960" s="213"/>
      <c r="BB960" s="213"/>
      <c r="BC960" s="213"/>
      <c r="BF960" s="220"/>
      <c r="BG960" s="214"/>
      <c r="BH960" s="214"/>
      <c r="BI960" s="214"/>
      <c r="BJ960" s="214"/>
      <c r="BK960" s="214"/>
      <c r="BL960" s="214"/>
      <c r="BM960" s="214"/>
      <c r="BN960" s="214"/>
      <c r="BO960" s="180"/>
      <c r="BP960" s="180"/>
      <c r="BQ960" s="180"/>
      <c r="BR960" s="180"/>
      <c r="BS960" s="180"/>
      <c r="BT960" s="180"/>
      <c r="BU960" s="180"/>
      <c r="BV960" s="180"/>
      <c r="BW960" s="180"/>
      <c r="BX960" s="180"/>
      <c r="BY960" s="180"/>
      <c r="EZ960" s="93"/>
      <c r="FA960" s="93"/>
      <c r="FB960" s="93"/>
      <c r="FC960" s="93"/>
      <c r="FD960" s="93"/>
      <c r="FE960" s="93"/>
      <c r="FF960" s="93"/>
      <c r="FG960" s="93"/>
      <c r="FH960" s="93"/>
      <c r="FI960" s="93"/>
      <c r="FJ960" s="93"/>
      <c r="FK960" s="93"/>
      <c r="FL960" s="93"/>
    </row>
    <row r="961" spans="28:168" ht="12.75">
      <c r="AB961" s="210"/>
      <c r="AC961" s="210"/>
      <c r="AD961" s="210"/>
      <c r="AF961" s="210"/>
      <c r="AG961" s="210"/>
      <c r="AH961" s="210"/>
      <c r="AI961" s="210"/>
      <c r="AJ961" s="210"/>
      <c r="AK961" s="210"/>
      <c r="AP961" s="213"/>
      <c r="AQ961" s="213"/>
      <c r="AR961" s="213"/>
      <c r="AS961" s="213"/>
      <c r="AT961" s="213"/>
      <c r="AU961" s="213"/>
      <c r="AV961" s="213"/>
      <c r="AW961" s="213"/>
      <c r="AX961" s="213"/>
      <c r="AY961" s="213"/>
      <c r="AZ961" s="213"/>
      <c r="BA961" s="213"/>
      <c r="BB961" s="213"/>
      <c r="BC961" s="213"/>
      <c r="BF961" s="220"/>
      <c r="BG961" s="214"/>
      <c r="BH961" s="214"/>
      <c r="BI961" s="214"/>
      <c r="BJ961" s="214"/>
      <c r="BK961" s="214"/>
      <c r="BL961" s="214"/>
      <c r="BM961" s="214"/>
      <c r="BN961" s="214"/>
      <c r="BO961" s="180"/>
      <c r="BP961" s="180"/>
      <c r="BQ961" s="180"/>
      <c r="BR961" s="180"/>
      <c r="BS961" s="180"/>
      <c r="BT961" s="180"/>
      <c r="BU961" s="180"/>
      <c r="BV961" s="180"/>
      <c r="BW961" s="180"/>
      <c r="BX961" s="180"/>
      <c r="BY961" s="180"/>
      <c r="EZ961" s="93"/>
      <c r="FA961" s="93"/>
      <c r="FB961" s="93"/>
      <c r="FC961" s="93"/>
      <c r="FD961" s="93"/>
      <c r="FE961" s="93"/>
      <c r="FF961" s="93"/>
      <c r="FG961" s="93"/>
      <c r="FH961" s="93"/>
      <c r="FI961" s="93"/>
      <c r="FJ961" s="93"/>
      <c r="FK961" s="93"/>
      <c r="FL961" s="93"/>
    </row>
    <row r="962" spans="28:168" ht="12.75">
      <c r="AB962" s="210"/>
      <c r="AC962" s="210"/>
      <c r="AD962" s="210"/>
      <c r="AF962" s="210"/>
      <c r="AG962" s="210"/>
      <c r="AH962" s="210"/>
      <c r="AI962" s="210"/>
      <c r="AJ962" s="210"/>
      <c r="AK962" s="210"/>
      <c r="AP962" s="213"/>
      <c r="AQ962" s="213"/>
      <c r="AR962" s="213"/>
      <c r="AS962" s="213"/>
      <c r="AT962" s="213"/>
      <c r="AU962" s="213"/>
      <c r="AV962" s="213"/>
      <c r="AW962" s="213"/>
      <c r="AX962" s="213"/>
      <c r="AY962" s="213"/>
      <c r="AZ962" s="213"/>
      <c r="BA962" s="213"/>
      <c r="BB962" s="213"/>
      <c r="BC962" s="213"/>
      <c r="BF962" s="220"/>
      <c r="BG962" s="214"/>
      <c r="BH962" s="214"/>
      <c r="BI962" s="214"/>
      <c r="BJ962" s="214"/>
      <c r="BK962" s="214"/>
      <c r="BL962" s="214"/>
      <c r="BM962" s="214"/>
      <c r="BN962" s="214"/>
      <c r="BO962" s="180"/>
      <c r="BP962" s="180"/>
      <c r="BQ962" s="180"/>
      <c r="BR962" s="180"/>
      <c r="BS962" s="180"/>
      <c r="BT962" s="180"/>
      <c r="BU962" s="180"/>
      <c r="BV962" s="180"/>
      <c r="BW962" s="180"/>
      <c r="BX962" s="180"/>
      <c r="BY962" s="180"/>
      <c r="EZ962" s="93"/>
      <c r="FA962" s="93"/>
      <c r="FB962" s="93"/>
      <c r="FC962" s="93"/>
      <c r="FD962" s="93"/>
      <c r="FE962" s="93"/>
      <c r="FF962" s="93"/>
      <c r="FG962" s="93"/>
      <c r="FH962" s="93"/>
      <c r="FI962" s="93"/>
      <c r="FJ962" s="93"/>
      <c r="FK962" s="93"/>
      <c r="FL962" s="93"/>
    </row>
    <row r="963" spans="28:168" ht="12.75">
      <c r="AB963" s="210"/>
      <c r="AC963" s="210"/>
      <c r="AD963" s="210"/>
      <c r="AF963" s="210"/>
      <c r="AG963" s="210"/>
      <c r="AH963" s="210"/>
      <c r="AI963" s="210"/>
      <c r="AJ963" s="210"/>
      <c r="AK963" s="210"/>
      <c r="AP963" s="213"/>
      <c r="AQ963" s="213"/>
      <c r="AR963" s="213"/>
      <c r="AS963" s="213"/>
      <c r="AT963" s="213"/>
      <c r="AU963" s="213"/>
      <c r="AV963" s="213"/>
      <c r="AW963" s="213"/>
      <c r="AX963" s="213"/>
      <c r="AY963" s="213"/>
      <c r="AZ963" s="213"/>
      <c r="BA963" s="213"/>
      <c r="BB963" s="213"/>
      <c r="BC963" s="213"/>
      <c r="BF963" s="220"/>
      <c r="BG963" s="214"/>
      <c r="BH963" s="214"/>
      <c r="BI963" s="214"/>
      <c r="BJ963" s="214"/>
      <c r="BK963" s="214"/>
      <c r="BL963" s="214"/>
      <c r="BM963" s="214"/>
      <c r="BN963" s="214"/>
      <c r="BO963" s="180"/>
      <c r="BP963" s="180"/>
      <c r="BQ963" s="180"/>
      <c r="BR963" s="180"/>
      <c r="BS963" s="180"/>
      <c r="BT963" s="180"/>
      <c r="BU963" s="180"/>
      <c r="BV963" s="180"/>
      <c r="BW963" s="180"/>
      <c r="BX963" s="180"/>
      <c r="BY963" s="180"/>
      <c r="EZ963" s="93"/>
      <c r="FA963" s="93"/>
      <c r="FB963" s="93"/>
      <c r="FC963" s="93"/>
      <c r="FD963" s="93"/>
      <c r="FE963" s="93"/>
      <c r="FF963" s="93"/>
      <c r="FG963" s="93"/>
      <c r="FH963" s="93"/>
      <c r="FI963" s="93"/>
      <c r="FJ963" s="93"/>
      <c r="FK963" s="93"/>
      <c r="FL963" s="93"/>
    </row>
    <row r="964" spans="28:168" ht="12.75">
      <c r="AB964" s="210"/>
      <c r="AC964" s="210"/>
      <c r="AD964" s="210"/>
      <c r="AF964" s="210"/>
      <c r="AG964" s="210"/>
      <c r="AH964" s="210"/>
      <c r="AI964" s="210"/>
      <c r="AJ964" s="210"/>
      <c r="AK964" s="210"/>
      <c r="AP964" s="213"/>
      <c r="AQ964" s="213"/>
      <c r="AR964" s="213"/>
      <c r="AS964" s="213"/>
      <c r="AT964" s="213"/>
      <c r="AU964" s="213"/>
      <c r="AV964" s="213"/>
      <c r="AW964" s="213"/>
      <c r="AX964" s="213"/>
      <c r="AY964" s="213"/>
      <c r="AZ964" s="213"/>
      <c r="BA964" s="213"/>
      <c r="BB964" s="213"/>
      <c r="BC964" s="213"/>
      <c r="BF964" s="220"/>
      <c r="BG964" s="214"/>
      <c r="BH964" s="214"/>
      <c r="BI964" s="214"/>
      <c r="BJ964" s="214"/>
      <c r="BK964" s="214"/>
      <c r="BL964" s="214"/>
      <c r="BM964" s="214"/>
      <c r="BN964" s="214"/>
      <c r="BO964" s="180"/>
      <c r="BP964" s="180"/>
      <c r="BQ964" s="180"/>
      <c r="BR964" s="180"/>
      <c r="BS964" s="180"/>
      <c r="BT964" s="180"/>
      <c r="BU964" s="180"/>
      <c r="BV964" s="180"/>
      <c r="BW964" s="180"/>
      <c r="BX964" s="180"/>
      <c r="BY964" s="180"/>
      <c r="EZ964" s="93"/>
      <c r="FA964" s="93"/>
      <c r="FB964" s="93"/>
      <c r="FC964" s="93"/>
      <c r="FD964" s="93"/>
      <c r="FE964" s="93"/>
      <c r="FF964" s="93"/>
      <c r="FG964" s="93"/>
      <c r="FH964" s="93"/>
      <c r="FI964" s="93"/>
      <c r="FJ964" s="93"/>
      <c r="FK964" s="93"/>
      <c r="FL964" s="93"/>
    </row>
    <row r="965" spans="28:168" ht="12.75">
      <c r="AB965" s="210"/>
      <c r="AC965" s="210"/>
      <c r="AD965" s="210"/>
      <c r="AF965" s="210"/>
      <c r="AG965" s="210"/>
      <c r="AH965" s="210"/>
      <c r="AI965" s="210"/>
      <c r="AJ965" s="210"/>
      <c r="AK965" s="210"/>
      <c r="AP965" s="213"/>
      <c r="AQ965" s="213"/>
      <c r="AR965" s="213"/>
      <c r="AS965" s="213"/>
      <c r="AT965" s="213"/>
      <c r="AU965" s="213"/>
      <c r="AV965" s="213"/>
      <c r="AW965" s="213"/>
      <c r="AX965" s="213"/>
      <c r="AY965" s="213"/>
      <c r="AZ965" s="213"/>
      <c r="BA965" s="213"/>
      <c r="BB965" s="213"/>
      <c r="BC965" s="213"/>
      <c r="BF965" s="220"/>
      <c r="BG965" s="214"/>
      <c r="BH965" s="214"/>
      <c r="BI965" s="214"/>
      <c r="BJ965" s="214"/>
      <c r="BK965" s="214"/>
      <c r="BL965" s="214"/>
      <c r="BM965" s="214"/>
      <c r="BN965" s="214"/>
      <c r="BO965" s="180"/>
      <c r="BP965" s="180"/>
      <c r="BQ965" s="180"/>
      <c r="BR965" s="180"/>
      <c r="BS965" s="180"/>
      <c r="BT965" s="180"/>
      <c r="BU965" s="180"/>
      <c r="BV965" s="180"/>
      <c r="BW965" s="180"/>
      <c r="BX965" s="180"/>
      <c r="BY965" s="180"/>
      <c r="EZ965" s="93"/>
      <c r="FA965" s="93"/>
      <c r="FB965" s="93"/>
      <c r="FC965" s="93"/>
      <c r="FD965" s="93"/>
      <c r="FE965" s="93"/>
      <c r="FF965" s="93"/>
      <c r="FG965" s="93"/>
      <c r="FH965" s="93"/>
      <c r="FI965" s="93"/>
      <c r="FJ965" s="93"/>
      <c r="FK965" s="93"/>
      <c r="FL965" s="93"/>
    </row>
    <row r="966" spans="28:168" ht="12.75">
      <c r="AB966" s="210"/>
      <c r="AC966" s="210"/>
      <c r="AD966" s="210"/>
      <c r="AF966" s="210"/>
      <c r="AG966" s="210"/>
      <c r="AH966" s="210"/>
      <c r="AI966" s="210"/>
      <c r="AJ966" s="210"/>
      <c r="AK966" s="210"/>
      <c r="AP966" s="213"/>
      <c r="AQ966" s="213"/>
      <c r="AR966" s="213"/>
      <c r="AS966" s="213"/>
      <c r="AT966" s="213"/>
      <c r="AU966" s="213"/>
      <c r="AV966" s="213"/>
      <c r="AW966" s="213"/>
      <c r="AX966" s="213"/>
      <c r="AY966" s="213"/>
      <c r="AZ966" s="213"/>
      <c r="BA966" s="213"/>
      <c r="BB966" s="213"/>
      <c r="BC966" s="213"/>
      <c r="BF966" s="220"/>
      <c r="BG966" s="214"/>
      <c r="BH966" s="214"/>
      <c r="BI966" s="214"/>
      <c r="BJ966" s="214"/>
      <c r="BK966" s="214"/>
      <c r="BL966" s="214"/>
      <c r="BM966" s="214"/>
      <c r="BN966" s="214"/>
      <c r="BO966" s="180"/>
      <c r="BP966" s="180"/>
      <c r="BQ966" s="180"/>
      <c r="BR966" s="180"/>
      <c r="BS966" s="180"/>
      <c r="BT966" s="180"/>
      <c r="BU966" s="180"/>
      <c r="BV966" s="180"/>
      <c r="BW966" s="180"/>
      <c r="BX966" s="180"/>
      <c r="BY966" s="180"/>
      <c r="EZ966" s="93"/>
      <c r="FA966" s="93"/>
      <c r="FB966" s="93"/>
      <c r="FC966" s="93"/>
      <c r="FD966" s="93"/>
      <c r="FE966" s="93"/>
      <c r="FF966" s="93"/>
      <c r="FG966" s="93"/>
      <c r="FH966" s="93"/>
      <c r="FI966" s="93"/>
      <c r="FJ966" s="93"/>
      <c r="FK966" s="93"/>
      <c r="FL966" s="93"/>
    </row>
    <row r="967" spans="28:168" ht="12.75">
      <c r="AB967" s="210"/>
      <c r="AC967" s="210"/>
      <c r="AD967" s="210"/>
      <c r="AF967" s="210"/>
      <c r="AG967" s="210"/>
      <c r="AH967" s="210"/>
      <c r="AI967" s="210"/>
      <c r="AJ967" s="210"/>
      <c r="AK967" s="210"/>
      <c r="AP967" s="213"/>
      <c r="AQ967" s="213"/>
      <c r="AR967" s="213"/>
      <c r="AS967" s="213"/>
      <c r="AT967" s="213"/>
      <c r="AU967" s="213"/>
      <c r="AV967" s="213"/>
      <c r="AW967" s="213"/>
      <c r="AX967" s="213"/>
      <c r="AY967" s="213"/>
      <c r="AZ967" s="213"/>
      <c r="BA967" s="213"/>
      <c r="BB967" s="213"/>
      <c r="BC967" s="213"/>
      <c r="BF967" s="220"/>
      <c r="BG967" s="214"/>
      <c r="BH967" s="214"/>
      <c r="BI967" s="214"/>
      <c r="BJ967" s="214"/>
      <c r="BK967" s="214"/>
      <c r="BL967" s="214"/>
      <c r="BM967" s="214"/>
      <c r="BN967" s="214"/>
      <c r="BO967" s="180"/>
      <c r="BP967" s="180"/>
      <c r="BQ967" s="180"/>
      <c r="BR967" s="180"/>
      <c r="BS967" s="180"/>
      <c r="BT967" s="180"/>
      <c r="BU967" s="180"/>
      <c r="BV967" s="180"/>
      <c r="BW967" s="180"/>
      <c r="BX967" s="180"/>
      <c r="BY967" s="180"/>
      <c r="EZ967" s="93"/>
      <c r="FA967" s="93"/>
      <c r="FB967" s="93"/>
      <c r="FC967" s="93"/>
      <c r="FD967" s="93"/>
      <c r="FE967" s="93"/>
      <c r="FF967" s="93"/>
      <c r="FG967" s="93"/>
      <c r="FH967" s="93"/>
      <c r="FI967" s="93"/>
      <c r="FJ967" s="93"/>
      <c r="FK967" s="93"/>
      <c r="FL967" s="93"/>
    </row>
    <row r="968" spans="28:168" ht="12.75">
      <c r="AB968" s="210"/>
      <c r="AC968" s="210"/>
      <c r="AD968" s="210"/>
      <c r="AF968" s="210"/>
      <c r="AG968" s="210"/>
      <c r="AH968" s="210"/>
      <c r="AI968" s="210"/>
      <c r="AJ968" s="210"/>
      <c r="AK968" s="210"/>
      <c r="AP968" s="213"/>
      <c r="AQ968" s="213"/>
      <c r="AR968" s="213"/>
      <c r="AS968" s="213"/>
      <c r="AT968" s="213"/>
      <c r="AU968" s="213"/>
      <c r="AV968" s="213"/>
      <c r="AW968" s="213"/>
      <c r="AX968" s="213"/>
      <c r="AY968" s="213"/>
      <c r="AZ968" s="213"/>
      <c r="BA968" s="213"/>
      <c r="BB968" s="213"/>
      <c r="BC968" s="213"/>
      <c r="BF968" s="220"/>
      <c r="BG968" s="214"/>
      <c r="BH968" s="214"/>
      <c r="BI968" s="214"/>
      <c r="BJ968" s="214"/>
      <c r="BK968" s="214"/>
      <c r="BL968" s="214"/>
      <c r="BM968" s="214"/>
      <c r="BN968" s="214"/>
      <c r="BO968" s="180"/>
      <c r="BP968" s="180"/>
      <c r="BQ968" s="180"/>
      <c r="BR968" s="180"/>
      <c r="BS968" s="180"/>
      <c r="BT968" s="180"/>
      <c r="BU968" s="180"/>
      <c r="BV968" s="180"/>
      <c r="BW968" s="180"/>
      <c r="BX968" s="180"/>
      <c r="BY968" s="180"/>
      <c r="EZ968" s="93"/>
      <c r="FA968" s="93"/>
      <c r="FB968" s="93"/>
      <c r="FC968" s="93"/>
      <c r="FD968" s="93"/>
      <c r="FE968" s="93"/>
      <c r="FF968" s="93"/>
      <c r="FG968" s="93"/>
      <c r="FH968" s="93"/>
      <c r="FI968" s="93"/>
      <c r="FJ968" s="93"/>
      <c r="FK968" s="93"/>
      <c r="FL968" s="93"/>
    </row>
    <row r="969" spans="28:168" ht="12.75">
      <c r="AB969" s="210"/>
      <c r="AC969" s="210"/>
      <c r="AD969" s="210"/>
      <c r="AF969" s="210"/>
      <c r="AG969" s="210"/>
      <c r="AH969" s="210"/>
      <c r="AI969" s="210"/>
      <c r="AJ969" s="210"/>
      <c r="AK969" s="210"/>
      <c r="AP969" s="213"/>
      <c r="AQ969" s="213"/>
      <c r="AR969" s="213"/>
      <c r="AS969" s="213"/>
      <c r="AT969" s="213"/>
      <c r="AU969" s="213"/>
      <c r="AV969" s="213"/>
      <c r="AW969" s="213"/>
      <c r="AX969" s="213"/>
      <c r="AY969" s="213"/>
      <c r="AZ969" s="213"/>
      <c r="BA969" s="213"/>
      <c r="BB969" s="213"/>
      <c r="BC969" s="213"/>
      <c r="BF969" s="220"/>
      <c r="BG969" s="214"/>
      <c r="BH969" s="214"/>
      <c r="BI969" s="214"/>
      <c r="BJ969" s="214"/>
      <c r="BK969" s="214"/>
      <c r="BL969" s="214"/>
      <c r="BM969" s="214"/>
      <c r="BN969" s="214"/>
      <c r="BO969" s="180"/>
      <c r="BP969" s="180"/>
      <c r="BQ969" s="180"/>
      <c r="BR969" s="180"/>
      <c r="BS969" s="180"/>
      <c r="BT969" s="180"/>
      <c r="BU969" s="180"/>
      <c r="BV969" s="180"/>
      <c r="BW969" s="180"/>
      <c r="BX969" s="180"/>
      <c r="BY969" s="180"/>
      <c r="EZ969" s="93"/>
      <c r="FA969" s="93"/>
      <c r="FB969" s="93"/>
      <c r="FC969" s="93"/>
      <c r="FD969" s="93"/>
      <c r="FE969" s="93"/>
      <c r="FF969" s="93"/>
      <c r="FG969" s="93"/>
      <c r="FH969" s="93"/>
      <c r="FI969" s="93"/>
      <c r="FJ969" s="93"/>
      <c r="FK969" s="93"/>
      <c r="FL969" s="93"/>
    </row>
    <row r="970" spans="28:168" ht="12.75">
      <c r="AB970" s="210"/>
      <c r="AC970" s="210"/>
      <c r="AD970" s="210"/>
      <c r="AF970" s="210"/>
      <c r="AG970" s="210"/>
      <c r="AH970" s="210"/>
      <c r="AI970" s="210"/>
      <c r="AJ970" s="210"/>
      <c r="AK970" s="210"/>
      <c r="AP970" s="213"/>
      <c r="AQ970" s="213"/>
      <c r="AR970" s="213"/>
      <c r="AS970" s="213"/>
      <c r="AT970" s="213"/>
      <c r="AU970" s="213"/>
      <c r="AV970" s="213"/>
      <c r="AW970" s="213"/>
      <c r="AX970" s="213"/>
      <c r="AY970" s="213"/>
      <c r="AZ970" s="213"/>
      <c r="BA970" s="213"/>
      <c r="BB970" s="213"/>
      <c r="BC970" s="213"/>
      <c r="BF970" s="220"/>
      <c r="BG970" s="214"/>
      <c r="BH970" s="214"/>
      <c r="BI970" s="214"/>
      <c r="BJ970" s="214"/>
      <c r="BK970" s="214"/>
      <c r="BL970" s="214"/>
      <c r="BM970" s="214"/>
      <c r="BN970" s="214"/>
      <c r="BO970" s="180"/>
      <c r="BP970" s="180"/>
      <c r="BQ970" s="180"/>
      <c r="BR970" s="180"/>
      <c r="BS970" s="180"/>
      <c r="BT970" s="180"/>
      <c r="BU970" s="180"/>
      <c r="BV970" s="180"/>
      <c r="BW970" s="180"/>
      <c r="BX970" s="180"/>
      <c r="BY970" s="180"/>
      <c r="EZ970" s="93"/>
      <c r="FA970" s="93"/>
      <c r="FB970" s="93"/>
      <c r="FC970" s="93"/>
      <c r="FD970" s="93"/>
      <c r="FE970" s="93"/>
      <c r="FF970" s="93"/>
      <c r="FG970" s="93"/>
      <c r="FH970" s="93"/>
      <c r="FI970" s="93"/>
      <c r="FJ970" s="93"/>
      <c r="FK970" s="93"/>
      <c r="FL970" s="93"/>
    </row>
    <row r="971" spans="28:168" ht="12.75">
      <c r="AB971" s="210"/>
      <c r="AC971" s="210"/>
      <c r="AD971" s="210"/>
      <c r="AF971" s="210"/>
      <c r="AG971" s="210"/>
      <c r="AH971" s="210"/>
      <c r="AI971" s="210"/>
      <c r="AJ971" s="210"/>
      <c r="AK971" s="210"/>
      <c r="AP971" s="213"/>
      <c r="AQ971" s="213"/>
      <c r="AR971" s="213"/>
      <c r="AS971" s="213"/>
      <c r="AT971" s="213"/>
      <c r="AU971" s="213"/>
      <c r="AV971" s="213"/>
      <c r="AW971" s="213"/>
      <c r="AX971" s="213"/>
      <c r="AY971" s="213"/>
      <c r="AZ971" s="213"/>
      <c r="BA971" s="213"/>
      <c r="BB971" s="213"/>
      <c r="BC971" s="213"/>
      <c r="BF971" s="220"/>
      <c r="BG971" s="214"/>
      <c r="BH971" s="214"/>
      <c r="BI971" s="214"/>
      <c r="BJ971" s="214"/>
      <c r="BK971" s="214"/>
      <c r="BL971" s="214"/>
      <c r="BM971" s="214"/>
      <c r="BN971" s="214"/>
      <c r="BO971" s="180"/>
      <c r="BP971" s="180"/>
      <c r="BQ971" s="180"/>
      <c r="BR971" s="180"/>
      <c r="BS971" s="180"/>
      <c r="BT971" s="180"/>
      <c r="BU971" s="180"/>
      <c r="BV971" s="180"/>
      <c r="BW971" s="180"/>
      <c r="BX971" s="180"/>
      <c r="BY971" s="180"/>
      <c r="EZ971" s="93"/>
      <c r="FA971" s="93"/>
      <c r="FB971" s="93"/>
      <c r="FC971" s="93"/>
      <c r="FD971" s="93"/>
      <c r="FE971" s="93"/>
      <c r="FF971" s="93"/>
      <c r="FG971" s="93"/>
      <c r="FH971" s="93"/>
      <c r="FI971" s="93"/>
      <c r="FJ971" s="93"/>
      <c r="FK971" s="93"/>
      <c r="FL971" s="93"/>
    </row>
    <row r="972" spans="28:168" ht="12.75">
      <c r="AB972" s="210"/>
      <c r="AC972" s="210"/>
      <c r="AD972" s="210"/>
      <c r="AF972" s="210"/>
      <c r="AG972" s="210"/>
      <c r="AH972" s="210"/>
      <c r="AI972" s="210"/>
      <c r="AJ972" s="210"/>
      <c r="AK972" s="210"/>
      <c r="AP972" s="213"/>
      <c r="AQ972" s="213"/>
      <c r="AR972" s="213"/>
      <c r="AS972" s="213"/>
      <c r="AT972" s="213"/>
      <c r="AU972" s="213"/>
      <c r="AV972" s="213"/>
      <c r="AW972" s="213"/>
      <c r="AX972" s="213"/>
      <c r="AY972" s="213"/>
      <c r="AZ972" s="213"/>
      <c r="BA972" s="213"/>
      <c r="BB972" s="213"/>
      <c r="BC972" s="213"/>
      <c r="BF972" s="220"/>
      <c r="BG972" s="214"/>
      <c r="BH972" s="214"/>
      <c r="BI972" s="214"/>
      <c r="BJ972" s="214"/>
      <c r="BK972" s="214"/>
      <c r="BL972" s="214"/>
      <c r="BM972" s="214"/>
      <c r="BN972" s="214"/>
      <c r="BO972" s="180"/>
      <c r="BP972" s="180"/>
      <c r="BQ972" s="180"/>
      <c r="BR972" s="180"/>
      <c r="BS972" s="180"/>
      <c r="BT972" s="180"/>
      <c r="BU972" s="180"/>
      <c r="BV972" s="180"/>
      <c r="BW972" s="180"/>
      <c r="BX972" s="180"/>
      <c r="BY972" s="180"/>
      <c r="EZ972" s="93"/>
      <c r="FA972" s="93"/>
      <c r="FB972" s="93"/>
      <c r="FC972" s="93"/>
      <c r="FD972" s="93"/>
      <c r="FE972" s="93"/>
      <c r="FF972" s="93"/>
      <c r="FG972" s="93"/>
      <c r="FH972" s="93"/>
      <c r="FI972" s="93"/>
      <c r="FJ972" s="93"/>
      <c r="FK972" s="93"/>
      <c r="FL972" s="93"/>
    </row>
    <row r="973" spans="28:168" ht="12.75">
      <c r="AB973" s="210"/>
      <c r="AC973" s="210"/>
      <c r="AD973" s="210"/>
      <c r="AF973" s="210"/>
      <c r="AG973" s="210"/>
      <c r="AH973" s="210"/>
      <c r="AI973" s="210"/>
      <c r="AJ973" s="210"/>
      <c r="AK973" s="210"/>
      <c r="AP973" s="213"/>
      <c r="AQ973" s="213"/>
      <c r="AR973" s="213"/>
      <c r="AS973" s="213"/>
      <c r="AT973" s="213"/>
      <c r="AU973" s="213"/>
      <c r="AV973" s="213"/>
      <c r="AW973" s="213"/>
      <c r="AX973" s="213"/>
      <c r="AY973" s="213"/>
      <c r="AZ973" s="213"/>
      <c r="BA973" s="213"/>
      <c r="BB973" s="213"/>
      <c r="BC973" s="213"/>
      <c r="BF973" s="220"/>
      <c r="BG973" s="214"/>
      <c r="BH973" s="214"/>
      <c r="BI973" s="214"/>
      <c r="BJ973" s="214"/>
      <c r="BK973" s="214"/>
      <c r="BL973" s="214"/>
      <c r="BM973" s="214"/>
      <c r="BN973" s="214"/>
      <c r="BO973" s="180"/>
      <c r="BP973" s="180"/>
      <c r="BQ973" s="180"/>
      <c r="BR973" s="180"/>
      <c r="BS973" s="180"/>
      <c r="BT973" s="180"/>
      <c r="BU973" s="180"/>
      <c r="BV973" s="180"/>
      <c r="BW973" s="180"/>
      <c r="BX973" s="180"/>
      <c r="BY973" s="180"/>
      <c r="EZ973" s="93"/>
      <c r="FA973" s="93"/>
      <c r="FB973" s="93"/>
      <c r="FC973" s="93"/>
      <c r="FD973" s="93"/>
      <c r="FE973" s="93"/>
      <c r="FF973" s="93"/>
      <c r="FG973" s="93"/>
      <c r="FH973" s="93"/>
      <c r="FI973" s="93"/>
      <c r="FJ973" s="93"/>
      <c r="FK973" s="93"/>
      <c r="FL973" s="93"/>
    </row>
    <row r="974" spans="28:168" ht="12.75">
      <c r="AB974" s="210"/>
      <c r="AC974" s="210"/>
      <c r="AD974" s="210"/>
      <c r="AF974" s="210"/>
      <c r="AG974" s="210"/>
      <c r="AH974" s="210"/>
      <c r="AI974" s="210"/>
      <c r="AJ974" s="210"/>
      <c r="AK974" s="210"/>
      <c r="AP974" s="213"/>
      <c r="AQ974" s="213"/>
      <c r="AR974" s="213"/>
      <c r="AS974" s="213"/>
      <c r="AT974" s="213"/>
      <c r="AU974" s="213"/>
      <c r="AV974" s="213"/>
      <c r="AW974" s="213"/>
      <c r="AX974" s="213"/>
      <c r="AY974" s="213"/>
      <c r="AZ974" s="213"/>
      <c r="BA974" s="213"/>
      <c r="BB974" s="213"/>
      <c r="BC974" s="213"/>
      <c r="BF974" s="220"/>
      <c r="BG974" s="214"/>
      <c r="BH974" s="214"/>
      <c r="BI974" s="214"/>
      <c r="BJ974" s="214"/>
      <c r="BK974" s="214"/>
      <c r="BL974" s="214"/>
      <c r="BM974" s="214"/>
      <c r="BN974" s="214"/>
      <c r="BO974" s="180"/>
      <c r="BP974" s="180"/>
      <c r="BQ974" s="180"/>
      <c r="BR974" s="180"/>
      <c r="BS974" s="180"/>
      <c r="BT974" s="180"/>
      <c r="BU974" s="180"/>
      <c r="BV974" s="180"/>
      <c r="BW974" s="180"/>
      <c r="BX974" s="180"/>
      <c r="BY974" s="180"/>
      <c r="EZ974" s="93"/>
      <c r="FA974" s="93"/>
      <c r="FB974" s="93"/>
      <c r="FC974" s="93"/>
      <c r="FD974" s="93"/>
      <c r="FE974" s="93"/>
      <c r="FF974" s="93"/>
      <c r="FG974" s="93"/>
      <c r="FH974" s="93"/>
      <c r="FI974" s="93"/>
      <c r="FJ974" s="93"/>
      <c r="FK974" s="93"/>
      <c r="FL974" s="93"/>
    </row>
    <row r="975" spans="28:168" ht="12.75">
      <c r="AB975" s="210"/>
      <c r="AC975" s="210"/>
      <c r="AD975" s="210"/>
      <c r="AF975" s="210"/>
      <c r="AG975" s="210"/>
      <c r="AH975" s="210"/>
      <c r="AI975" s="210"/>
      <c r="AJ975" s="210"/>
      <c r="AK975" s="210"/>
      <c r="AP975" s="213"/>
      <c r="AQ975" s="213"/>
      <c r="AR975" s="213"/>
      <c r="AS975" s="213"/>
      <c r="AT975" s="213"/>
      <c r="AU975" s="213"/>
      <c r="AV975" s="213"/>
      <c r="AW975" s="213"/>
      <c r="AX975" s="213"/>
      <c r="AY975" s="213"/>
      <c r="AZ975" s="213"/>
      <c r="BA975" s="213"/>
      <c r="BB975" s="213"/>
      <c r="BC975" s="213"/>
      <c r="BF975" s="220"/>
      <c r="BG975" s="214"/>
      <c r="BH975" s="214"/>
      <c r="BI975" s="214"/>
      <c r="BJ975" s="214"/>
      <c r="BK975" s="214"/>
      <c r="BL975" s="214"/>
      <c r="BM975" s="214"/>
      <c r="BN975" s="214"/>
      <c r="BO975" s="180"/>
      <c r="BP975" s="180"/>
      <c r="BQ975" s="180"/>
      <c r="BR975" s="180"/>
      <c r="BS975" s="180"/>
      <c r="BT975" s="180"/>
      <c r="BU975" s="180"/>
      <c r="BV975" s="180"/>
      <c r="BW975" s="180"/>
      <c r="BX975" s="180"/>
      <c r="BY975" s="180"/>
      <c r="EZ975" s="93"/>
      <c r="FA975" s="93"/>
      <c r="FB975" s="93"/>
      <c r="FC975" s="93"/>
      <c r="FD975" s="93"/>
      <c r="FE975" s="93"/>
      <c r="FF975" s="93"/>
      <c r="FG975" s="93"/>
      <c r="FH975" s="93"/>
      <c r="FI975" s="93"/>
      <c r="FJ975" s="93"/>
      <c r="FK975" s="93"/>
      <c r="FL975" s="93"/>
    </row>
    <row r="976" spans="28:168" ht="12.75">
      <c r="AB976" s="210"/>
      <c r="AC976" s="210"/>
      <c r="AD976" s="210"/>
      <c r="AF976" s="210"/>
      <c r="AG976" s="210"/>
      <c r="AH976" s="210"/>
      <c r="AI976" s="210"/>
      <c r="AJ976" s="210"/>
      <c r="AK976" s="210"/>
      <c r="AP976" s="213"/>
      <c r="AQ976" s="213"/>
      <c r="AR976" s="213"/>
      <c r="AS976" s="213"/>
      <c r="AT976" s="213"/>
      <c r="AU976" s="213"/>
      <c r="AV976" s="213"/>
      <c r="AW976" s="213"/>
      <c r="AX976" s="213"/>
      <c r="AY976" s="213"/>
      <c r="AZ976" s="213"/>
      <c r="BA976" s="213"/>
      <c r="BB976" s="213"/>
      <c r="BC976" s="213"/>
      <c r="BF976" s="220"/>
      <c r="BG976" s="214"/>
      <c r="BH976" s="214"/>
      <c r="BI976" s="214"/>
      <c r="BJ976" s="214"/>
      <c r="BK976" s="214"/>
      <c r="BL976" s="214"/>
      <c r="BM976" s="214"/>
      <c r="BN976" s="214"/>
      <c r="BO976" s="180"/>
      <c r="BP976" s="180"/>
      <c r="BQ976" s="180"/>
      <c r="BR976" s="180"/>
      <c r="BS976" s="180"/>
      <c r="BT976" s="180"/>
      <c r="BU976" s="180"/>
      <c r="BV976" s="180"/>
      <c r="BW976" s="180"/>
      <c r="BX976" s="180"/>
      <c r="BY976" s="180"/>
      <c r="EZ976" s="93"/>
      <c r="FA976" s="93"/>
      <c r="FB976" s="93"/>
      <c r="FC976" s="93"/>
      <c r="FD976" s="93"/>
      <c r="FE976" s="93"/>
      <c r="FF976" s="93"/>
      <c r="FG976" s="93"/>
      <c r="FH976" s="93"/>
      <c r="FI976" s="93"/>
      <c r="FJ976" s="93"/>
      <c r="FK976" s="93"/>
      <c r="FL976" s="93"/>
    </row>
    <row r="977" spans="28:168" ht="12.75">
      <c r="AB977" s="210"/>
      <c r="AC977" s="210"/>
      <c r="AD977" s="210"/>
      <c r="AF977" s="210"/>
      <c r="AG977" s="210"/>
      <c r="AH977" s="210"/>
      <c r="AI977" s="210"/>
      <c r="AJ977" s="210"/>
      <c r="AK977" s="210"/>
      <c r="AP977" s="213"/>
      <c r="AQ977" s="213"/>
      <c r="AR977" s="213"/>
      <c r="AS977" s="213"/>
      <c r="AT977" s="213"/>
      <c r="AU977" s="213"/>
      <c r="AV977" s="213"/>
      <c r="AW977" s="213"/>
      <c r="AX977" s="213"/>
      <c r="AY977" s="213"/>
      <c r="AZ977" s="213"/>
      <c r="BA977" s="213"/>
      <c r="BB977" s="213"/>
      <c r="BC977" s="213"/>
      <c r="BF977" s="220"/>
      <c r="BG977" s="214"/>
      <c r="BH977" s="214"/>
      <c r="BI977" s="214"/>
      <c r="BJ977" s="214"/>
      <c r="BK977" s="214"/>
      <c r="BL977" s="214"/>
      <c r="BM977" s="214"/>
      <c r="BN977" s="214"/>
      <c r="BO977" s="180"/>
      <c r="BP977" s="180"/>
      <c r="BQ977" s="180"/>
      <c r="BR977" s="180"/>
      <c r="BS977" s="180"/>
      <c r="BT977" s="180"/>
      <c r="BU977" s="180"/>
      <c r="BV977" s="180"/>
      <c r="BW977" s="180"/>
      <c r="BX977" s="180"/>
      <c r="BY977" s="180"/>
      <c r="EV977" s="93"/>
      <c r="EW977" s="93"/>
      <c r="EX977" s="93"/>
      <c r="EY977" s="93"/>
      <c r="EZ977" s="93"/>
      <c r="FA977" s="93"/>
      <c r="FB977" s="93"/>
      <c r="FC977" s="93"/>
      <c r="FD977" s="93"/>
      <c r="FE977" s="93"/>
      <c r="FF977" s="93"/>
      <c r="FG977" s="93"/>
      <c r="FH977" s="93"/>
      <c r="FI977" s="93"/>
      <c r="FJ977" s="93"/>
      <c r="FK977" s="93"/>
      <c r="FL977" s="93"/>
    </row>
    <row r="978" spans="28:168" ht="12.75">
      <c r="AB978" s="210"/>
      <c r="AC978" s="210"/>
      <c r="AD978" s="210"/>
      <c r="AF978" s="210"/>
      <c r="AG978" s="210"/>
      <c r="AH978" s="210"/>
      <c r="AI978" s="210"/>
      <c r="AJ978" s="210"/>
      <c r="AK978" s="210"/>
      <c r="AP978" s="213"/>
      <c r="AQ978" s="213"/>
      <c r="AR978" s="213"/>
      <c r="AS978" s="213"/>
      <c r="AT978" s="213"/>
      <c r="AU978" s="213"/>
      <c r="AV978" s="213"/>
      <c r="AW978" s="213"/>
      <c r="AX978" s="213"/>
      <c r="AY978" s="213"/>
      <c r="AZ978" s="213"/>
      <c r="BA978" s="213"/>
      <c r="BB978" s="213"/>
      <c r="BC978" s="213"/>
      <c r="BF978" s="220"/>
      <c r="BG978" s="214"/>
      <c r="BH978" s="214"/>
      <c r="BI978" s="214"/>
      <c r="BJ978" s="214"/>
      <c r="BK978" s="214"/>
      <c r="BL978" s="214"/>
      <c r="BM978" s="214"/>
      <c r="BN978" s="214"/>
      <c r="BO978" s="180"/>
      <c r="BP978" s="180"/>
      <c r="BQ978" s="180"/>
      <c r="BR978" s="180"/>
      <c r="BS978" s="180"/>
      <c r="BT978" s="180"/>
      <c r="BU978" s="180"/>
      <c r="BV978" s="180"/>
      <c r="BW978" s="180"/>
      <c r="BX978" s="180"/>
      <c r="BY978" s="180"/>
      <c r="EV978" s="93"/>
      <c r="EW978" s="93"/>
      <c r="EX978" s="93"/>
      <c r="EY978" s="93"/>
      <c r="EZ978" s="93"/>
      <c r="FA978" s="93"/>
      <c r="FB978" s="93"/>
      <c r="FC978" s="93"/>
      <c r="FD978" s="93"/>
      <c r="FE978" s="93"/>
      <c r="FF978" s="93"/>
      <c r="FG978" s="93"/>
      <c r="FH978" s="93"/>
      <c r="FI978" s="93"/>
      <c r="FJ978" s="93"/>
      <c r="FK978" s="93"/>
      <c r="FL978" s="93"/>
    </row>
    <row r="979" spans="28:168" ht="12.75">
      <c r="AB979" s="210"/>
      <c r="AC979" s="210"/>
      <c r="AD979" s="210"/>
      <c r="AF979" s="210"/>
      <c r="AG979" s="210"/>
      <c r="AH979" s="210"/>
      <c r="AI979" s="210"/>
      <c r="AJ979" s="210"/>
      <c r="AK979" s="210"/>
      <c r="AP979" s="213"/>
      <c r="AQ979" s="213"/>
      <c r="AR979" s="213"/>
      <c r="AS979" s="213"/>
      <c r="AT979" s="213"/>
      <c r="AU979" s="213"/>
      <c r="AV979" s="213"/>
      <c r="AW979" s="213"/>
      <c r="AX979" s="213"/>
      <c r="AY979" s="213"/>
      <c r="AZ979" s="213"/>
      <c r="BA979" s="213"/>
      <c r="BB979" s="213"/>
      <c r="BC979" s="213"/>
      <c r="BF979" s="220"/>
      <c r="BG979" s="214"/>
      <c r="BH979" s="214"/>
      <c r="BI979" s="214"/>
      <c r="BJ979" s="214"/>
      <c r="BK979" s="214"/>
      <c r="BL979" s="214"/>
      <c r="BM979" s="214"/>
      <c r="BN979" s="214"/>
      <c r="BO979" s="180"/>
      <c r="BP979" s="180"/>
      <c r="BQ979" s="180"/>
      <c r="BR979" s="180"/>
      <c r="BS979" s="180"/>
      <c r="BT979" s="180"/>
      <c r="BU979" s="180"/>
      <c r="BV979" s="180"/>
      <c r="BW979" s="180"/>
      <c r="BX979" s="180"/>
      <c r="BY979" s="180"/>
      <c r="EV979" s="93"/>
      <c r="EW979" s="93"/>
      <c r="EX979" s="93"/>
      <c r="EY979" s="93"/>
      <c r="EZ979" s="93"/>
      <c r="FA979" s="93"/>
      <c r="FB979" s="93"/>
      <c r="FC979" s="93"/>
      <c r="FD979" s="93"/>
      <c r="FE979" s="93"/>
      <c r="FF979" s="93"/>
      <c r="FG979" s="93"/>
      <c r="FH979" s="93"/>
      <c r="FI979" s="93"/>
      <c r="FJ979" s="93"/>
      <c r="FK979" s="93"/>
      <c r="FL979" s="93"/>
    </row>
    <row r="980" spans="28:168" ht="12.75">
      <c r="AB980" s="210"/>
      <c r="AC980" s="210"/>
      <c r="AD980" s="210"/>
      <c r="AF980" s="210"/>
      <c r="AG980" s="210"/>
      <c r="AH980" s="210"/>
      <c r="AI980" s="210"/>
      <c r="AJ980" s="210"/>
      <c r="AK980" s="210"/>
      <c r="AP980" s="213"/>
      <c r="AQ980" s="213"/>
      <c r="AR980" s="213"/>
      <c r="AS980" s="213"/>
      <c r="AT980" s="213"/>
      <c r="AU980" s="213"/>
      <c r="AV980" s="213"/>
      <c r="AW980" s="213"/>
      <c r="AX980" s="213"/>
      <c r="AY980" s="213"/>
      <c r="AZ980" s="213"/>
      <c r="BA980" s="213"/>
      <c r="BB980" s="213"/>
      <c r="BC980" s="213"/>
      <c r="BF980" s="220"/>
      <c r="BG980" s="214"/>
      <c r="BH980" s="214"/>
      <c r="BI980" s="214"/>
      <c r="BJ980" s="214"/>
      <c r="BK980" s="214"/>
      <c r="BL980" s="214"/>
      <c r="BM980" s="214"/>
      <c r="BN980" s="214"/>
      <c r="BO980" s="180"/>
      <c r="BP980" s="180"/>
      <c r="BQ980" s="180"/>
      <c r="BR980" s="180"/>
      <c r="BS980" s="180"/>
      <c r="BT980" s="180"/>
      <c r="BU980" s="180"/>
      <c r="BV980" s="180"/>
      <c r="BW980" s="180"/>
      <c r="BX980" s="180"/>
      <c r="BY980" s="180"/>
      <c r="EV980" s="93"/>
      <c r="EW980" s="93"/>
      <c r="EX980" s="93"/>
      <c r="EY980" s="93"/>
      <c r="EZ980" s="93"/>
      <c r="FA980" s="93"/>
      <c r="FB980" s="93"/>
      <c r="FC980" s="93"/>
      <c r="FD980" s="93"/>
      <c r="FE980" s="93"/>
      <c r="FF980" s="93"/>
      <c r="FG980" s="93"/>
      <c r="FH980" s="93"/>
      <c r="FI980" s="93"/>
      <c r="FJ980" s="93"/>
      <c r="FK980" s="93"/>
      <c r="FL980" s="93"/>
    </row>
    <row r="981" spans="28:168" ht="12.75">
      <c r="AB981" s="210"/>
      <c r="AC981" s="210"/>
      <c r="AD981" s="210"/>
      <c r="AF981" s="210"/>
      <c r="AG981" s="210"/>
      <c r="AH981" s="210"/>
      <c r="AI981" s="210"/>
      <c r="AJ981" s="210"/>
      <c r="AK981" s="210"/>
      <c r="AP981" s="213"/>
      <c r="AQ981" s="213"/>
      <c r="AR981" s="213"/>
      <c r="AS981" s="213"/>
      <c r="AT981" s="213"/>
      <c r="AU981" s="213"/>
      <c r="AV981" s="213"/>
      <c r="AW981" s="213"/>
      <c r="AX981" s="213"/>
      <c r="AY981" s="213"/>
      <c r="AZ981" s="213"/>
      <c r="BA981" s="213"/>
      <c r="BB981" s="213"/>
      <c r="BC981" s="213"/>
      <c r="BF981" s="220"/>
      <c r="BG981" s="214"/>
      <c r="BH981" s="214"/>
      <c r="BI981" s="214"/>
      <c r="BJ981" s="214"/>
      <c r="BK981" s="214"/>
      <c r="BL981" s="214"/>
      <c r="BM981" s="214"/>
      <c r="BN981" s="214"/>
      <c r="BO981" s="180"/>
      <c r="BP981" s="180"/>
      <c r="BQ981" s="180"/>
      <c r="BR981" s="180"/>
      <c r="BS981" s="180"/>
      <c r="BT981" s="180"/>
      <c r="BU981" s="180"/>
      <c r="BV981" s="180"/>
      <c r="BW981" s="180"/>
      <c r="BX981" s="180"/>
      <c r="BY981" s="180"/>
      <c r="EV981" s="93"/>
      <c r="EW981" s="93"/>
      <c r="EX981" s="93"/>
      <c r="EY981" s="93"/>
      <c r="EZ981" s="93"/>
      <c r="FA981" s="93"/>
      <c r="FB981" s="93"/>
      <c r="FC981" s="93"/>
      <c r="FD981" s="93"/>
      <c r="FE981" s="93"/>
      <c r="FF981" s="93"/>
      <c r="FG981" s="93"/>
      <c r="FH981" s="93"/>
      <c r="FI981" s="93"/>
      <c r="FJ981" s="93"/>
      <c r="FK981" s="93"/>
      <c r="FL981" s="93"/>
    </row>
    <row r="982" spans="28:168" ht="12.75">
      <c r="AB982" s="210"/>
      <c r="AC982" s="210"/>
      <c r="AD982" s="210"/>
      <c r="AF982" s="210"/>
      <c r="AG982" s="210"/>
      <c r="AH982" s="210"/>
      <c r="AI982" s="210"/>
      <c r="AJ982" s="210"/>
      <c r="AK982" s="210"/>
      <c r="AP982" s="213"/>
      <c r="AQ982" s="213"/>
      <c r="AR982" s="213"/>
      <c r="AS982" s="213"/>
      <c r="AT982" s="213"/>
      <c r="AU982" s="213"/>
      <c r="AV982" s="213"/>
      <c r="AW982" s="213"/>
      <c r="AX982" s="213"/>
      <c r="AY982" s="213"/>
      <c r="AZ982" s="213"/>
      <c r="BA982" s="213"/>
      <c r="BB982" s="213"/>
      <c r="BC982" s="213"/>
      <c r="BF982" s="220"/>
      <c r="BG982" s="214"/>
      <c r="BH982" s="214"/>
      <c r="BI982" s="214"/>
      <c r="BJ982" s="214"/>
      <c r="BK982" s="214"/>
      <c r="BL982" s="214"/>
      <c r="BM982" s="214"/>
      <c r="BN982" s="214"/>
      <c r="BO982" s="180"/>
      <c r="BP982" s="180"/>
      <c r="BQ982" s="180"/>
      <c r="BR982" s="180"/>
      <c r="BS982" s="180"/>
      <c r="BT982" s="180"/>
      <c r="BU982" s="180"/>
      <c r="BV982" s="180"/>
      <c r="BW982" s="180"/>
      <c r="BX982" s="180"/>
      <c r="BY982" s="180"/>
      <c r="EZ982" s="93"/>
      <c r="FA982" s="93"/>
      <c r="FB982" s="93"/>
      <c r="FC982" s="93"/>
      <c r="FD982" s="93"/>
      <c r="FE982" s="93"/>
      <c r="FF982" s="93"/>
      <c r="FG982" s="93"/>
      <c r="FH982" s="93"/>
      <c r="FI982" s="93"/>
      <c r="FJ982" s="93"/>
      <c r="FK982" s="93"/>
      <c r="FL982" s="93"/>
    </row>
    <row r="983" spans="28:168" ht="12.75">
      <c r="AB983" s="210"/>
      <c r="AC983" s="210"/>
      <c r="AD983" s="210"/>
      <c r="AF983" s="210"/>
      <c r="AG983" s="210"/>
      <c r="AH983" s="210"/>
      <c r="AI983" s="210"/>
      <c r="AJ983" s="210"/>
      <c r="AK983" s="210"/>
      <c r="AP983" s="213"/>
      <c r="AQ983" s="213"/>
      <c r="AR983" s="213"/>
      <c r="AS983" s="213"/>
      <c r="AT983" s="213"/>
      <c r="AU983" s="213"/>
      <c r="AV983" s="213"/>
      <c r="AW983" s="213"/>
      <c r="AX983" s="213"/>
      <c r="AY983" s="213"/>
      <c r="AZ983" s="213"/>
      <c r="BA983" s="213"/>
      <c r="BB983" s="213"/>
      <c r="BC983" s="213"/>
      <c r="BF983" s="220"/>
      <c r="BG983" s="214"/>
      <c r="BH983" s="214"/>
      <c r="BI983" s="214"/>
      <c r="BJ983" s="214"/>
      <c r="BK983" s="214"/>
      <c r="BL983" s="214"/>
      <c r="BM983" s="214"/>
      <c r="BN983" s="214"/>
      <c r="BO983" s="180"/>
      <c r="BP983" s="180"/>
      <c r="BQ983" s="180"/>
      <c r="BR983" s="180"/>
      <c r="BS983" s="180"/>
      <c r="BT983" s="180"/>
      <c r="BU983" s="180"/>
      <c r="BV983" s="180"/>
      <c r="BW983" s="180"/>
      <c r="BX983" s="180"/>
      <c r="BY983" s="180"/>
      <c r="EZ983" s="93"/>
      <c r="FA983" s="93"/>
      <c r="FB983" s="93"/>
      <c r="FC983" s="93"/>
      <c r="FD983" s="93"/>
      <c r="FE983" s="93"/>
      <c r="FF983" s="93"/>
      <c r="FG983" s="93"/>
      <c r="FH983" s="93"/>
      <c r="FI983" s="93"/>
      <c r="FJ983" s="93"/>
      <c r="FK983" s="93"/>
      <c r="FL983" s="93"/>
    </row>
    <row r="984" spans="28:168" ht="12.75">
      <c r="AB984" s="210"/>
      <c r="AC984" s="210"/>
      <c r="AD984" s="210"/>
      <c r="AF984" s="210"/>
      <c r="AG984" s="210"/>
      <c r="AH984" s="210"/>
      <c r="AI984" s="210"/>
      <c r="AJ984" s="210"/>
      <c r="AK984" s="210"/>
      <c r="AP984" s="213"/>
      <c r="AQ984" s="213"/>
      <c r="AR984" s="213"/>
      <c r="AS984" s="213"/>
      <c r="AT984" s="213"/>
      <c r="AU984" s="213"/>
      <c r="AV984" s="213"/>
      <c r="AW984" s="213"/>
      <c r="AX984" s="213"/>
      <c r="AY984" s="213"/>
      <c r="AZ984" s="213"/>
      <c r="BA984" s="213"/>
      <c r="BB984" s="213"/>
      <c r="BC984" s="213"/>
      <c r="BF984" s="220"/>
      <c r="BG984" s="214"/>
      <c r="BH984" s="214"/>
      <c r="BI984" s="214"/>
      <c r="BJ984" s="214"/>
      <c r="BK984" s="214"/>
      <c r="BL984" s="214"/>
      <c r="BM984" s="214"/>
      <c r="BN984" s="214"/>
      <c r="BO984" s="180"/>
      <c r="BP984" s="180"/>
      <c r="BQ984" s="180"/>
      <c r="BR984" s="180"/>
      <c r="BS984" s="180"/>
      <c r="BT984" s="180"/>
      <c r="BU984" s="180"/>
      <c r="BV984" s="180"/>
      <c r="BW984" s="180"/>
      <c r="BX984" s="180"/>
      <c r="BY984" s="180"/>
      <c r="EZ984" s="93"/>
      <c r="FA984" s="93"/>
      <c r="FB984" s="93"/>
      <c r="FC984" s="93"/>
      <c r="FD984" s="93"/>
      <c r="FE984" s="93"/>
      <c r="FF984" s="93"/>
      <c r="FG984" s="93"/>
      <c r="FH984" s="93"/>
      <c r="FI984" s="93"/>
      <c r="FJ984" s="93"/>
      <c r="FK984" s="93"/>
      <c r="FL984" s="93"/>
    </row>
    <row r="985" spans="28:168" ht="12.75">
      <c r="AB985" s="210"/>
      <c r="AC985" s="210"/>
      <c r="AD985" s="210"/>
      <c r="AF985" s="210"/>
      <c r="AG985" s="210"/>
      <c r="AH985" s="210"/>
      <c r="AI985" s="210"/>
      <c r="AJ985" s="210"/>
      <c r="AK985" s="210"/>
      <c r="AP985" s="213"/>
      <c r="AQ985" s="213"/>
      <c r="AR985" s="213"/>
      <c r="AS985" s="213"/>
      <c r="AT985" s="213"/>
      <c r="AU985" s="213"/>
      <c r="AV985" s="213"/>
      <c r="AW985" s="213"/>
      <c r="AX985" s="213"/>
      <c r="AY985" s="213"/>
      <c r="AZ985" s="213"/>
      <c r="BA985" s="213"/>
      <c r="BB985" s="213"/>
      <c r="BC985" s="213"/>
      <c r="BF985" s="220"/>
      <c r="BG985" s="214"/>
      <c r="BH985" s="214"/>
      <c r="BI985" s="214"/>
      <c r="BJ985" s="214"/>
      <c r="BK985" s="214"/>
      <c r="BL985" s="214"/>
      <c r="BM985" s="214"/>
      <c r="BN985" s="214"/>
      <c r="BO985" s="180"/>
      <c r="BP985" s="180"/>
      <c r="BQ985" s="180"/>
      <c r="BR985" s="180"/>
      <c r="BS985" s="180"/>
      <c r="BT985" s="180"/>
      <c r="BU985" s="180"/>
      <c r="BV985" s="180"/>
      <c r="BW985" s="180"/>
      <c r="BX985" s="180"/>
      <c r="BY985" s="180"/>
      <c r="EZ985" s="93"/>
      <c r="FA985" s="93"/>
      <c r="FB985" s="93"/>
      <c r="FC985" s="93"/>
      <c r="FD985" s="93"/>
      <c r="FE985" s="93"/>
      <c r="FF985" s="93"/>
      <c r="FG985" s="93"/>
      <c r="FH985" s="93"/>
      <c r="FI985" s="93"/>
      <c r="FJ985" s="93"/>
      <c r="FK985" s="93"/>
      <c r="FL985" s="93"/>
    </row>
    <row r="986" spans="28:168" ht="12.75">
      <c r="AB986" s="210"/>
      <c r="AC986" s="210"/>
      <c r="AD986" s="210"/>
      <c r="AF986" s="210"/>
      <c r="AG986" s="210"/>
      <c r="AH986" s="210"/>
      <c r="AI986" s="210"/>
      <c r="AJ986" s="210"/>
      <c r="AK986" s="210"/>
      <c r="AP986" s="213"/>
      <c r="AQ986" s="213"/>
      <c r="AR986" s="213"/>
      <c r="AS986" s="213"/>
      <c r="AT986" s="213"/>
      <c r="AU986" s="213"/>
      <c r="AV986" s="213"/>
      <c r="AW986" s="213"/>
      <c r="AX986" s="213"/>
      <c r="AY986" s="213"/>
      <c r="AZ986" s="213"/>
      <c r="BA986" s="213"/>
      <c r="BB986" s="213"/>
      <c r="BC986" s="213"/>
      <c r="BF986" s="220"/>
      <c r="BG986" s="214"/>
      <c r="BH986" s="214"/>
      <c r="BI986" s="214"/>
      <c r="BJ986" s="214"/>
      <c r="BK986" s="214"/>
      <c r="BL986" s="214"/>
      <c r="BM986" s="214"/>
      <c r="BN986" s="214"/>
      <c r="BO986" s="180"/>
      <c r="BP986" s="180"/>
      <c r="BQ986" s="180"/>
      <c r="BR986" s="180"/>
      <c r="BS986" s="180"/>
      <c r="BT986" s="180"/>
      <c r="BU986" s="180"/>
      <c r="BV986" s="180"/>
      <c r="BW986" s="180"/>
      <c r="BX986" s="180"/>
      <c r="BY986" s="180"/>
      <c r="EZ986" s="93"/>
      <c r="FA986" s="93"/>
      <c r="FB986" s="93"/>
      <c r="FC986" s="93"/>
      <c r="FD986" s="93"/>
      <c r="FE986" s="93"/>
      <c r="FF986" s="93"/>
      <c r="FG986" s="93"/>
      <c r="FH986" s="93"/>
      <c r="FI986" s="93"/>
      <c r="FJ986" s="93"/>
      <c r="FK986" s="93"/>
      <c r="FL986" s="93"/>
    </row>
    <row r="987" spans="28:168" ht="12.75">
      <c r="AB987" s="210"/>
      <c r="AC987" s="210"/>
      <c r="AD987" s="210"/>
      <c r="AF987" s="210"/>
      <c r="AG987" s="210"/>
      <c r="AH987" s="210"/>
      <c r="AI987" s="210"/>
      <c r="AJ987" s="210"/>
      <c r="AK987" s="210"/>
      <c r="AP987" s="213"/>
      <c r="AQ987" s="213"/>
      <c r="AR987" s="213"/>
      <c r="AS987" s="213"/>
      <c r="AT987" s="213"/>
      <c r="AU987" s="213"/>
      <c r="AV987" s="213"/>
      <c r="AW987" s="213"/>
      <c r="AX987" s="213"/>
      <c r="AY987" s="213"/>
      <c r="AZ987" s="213"/>
      <c r="BA987" s="213"/>
      <c r="BB987" s="213"/>
      <c r="BC987" s="213"/>
      <c r="BF987" s="220"/>
      <c r="BG987" s="214"/>
      <c r="BH987" s="214"/>
      <c r="BI987" s="214"/>
      <c r="BJ987" s="214"/>
      <c r="BK987" s="214"/>
      <c r="BL987" s="214"/>
      <c r="BM987" s="214"/>
      <c r="BN987" s="214"/>
      <c r="BO987" s="180"/>
      <c r="BP987" s="180"/>
      <c r="BQ987" s="180"/>
      <c r="BR987" s="180"/>
      <c r="BS987" s="180"/>
      <c r="BT987" s="180"/>
      <c r="BU987" s="180"/>
      <c r="BV987" s="180"/>
      <c r="BW987" s="180"/>
      <c r="BX987" s="180"/>
      <c r="BY987" s="180"/>
      <c r="EZ987" s="93"/>
      <c r="FA987" s="93"/>
      <c r="FB987" s="93"/>
      <c r="FC987" s="93"/>
      <c r="FD987" s="93"/>
      <c r="FE987" s="93"/>
      <c r="FF987" s="93"/>
      <c r="FG987" s="93"/>
      <c r="FH987" s="93"/>
      <c r="FI987" s="93"/>
      <c r="FJ987" s="93"/>
      <c r="FK987" s="93"/>
      <c r="FL987" s="93"/>
    </row>
    <row r="988" spans="28:168" ht="12.75">
      <c r="AB988" s="210"/>
      <c r="AC988" s="210"/>
      <c r="AD988" s="210"/>
      <c r="AF988" s="210"/>
      <c r="AG988" s="210"/>
      <c r="AH988" s="210"/>
      <c r="AI988" s="210"/>
      <c r="AJ988" s="210"/>
      <c r="AK988" s="210"/>
      <c r="AP988" s="213"/>
      <c r="AQ988" s="213"/>
      <c r="AR988" s="213"/>
      <c r="AS988" s="213"/>
      <c r="AT988" s="213"/>
      <c r="AU988" s="213"/>
      <c r="AV988" s="213"/>
      <c r="AW988" s="213"/>
      <c r="AX988" s="213"/>
      <c r="AY988" s="213"/>
      <c r="AZ988" s="213"/>
      <c r="BA988" s="213"/>
      <c r="BB988" s="213"/>
      <c r="BC988" s="213"/>
      <c r="BF988" s="220"/>
      <c r="BG988" s="214"/>
      <c r="BH988" s="214"/>
      <c r="BI988" s="214"/>
      <c r="BJ988" s="214"/>
      <c r="BK988" s="214"/>
      <c r="BL988" s="214"/>
      <c r="BM988" s="214"/>
      <c r="BN988" s="214"/>
      <c r="BO988" s="180"/>
      <c r="BP988" s="180"/>
      <c r="BQ988" s="180"/>
      <c r="BR988" s="180"/>
      <c r="BS988" s="180"/>
      <c r="BT988" s="180"/>
      <c r="BU988" s="180"/>
      <c r="BV988" s="180"/>
      <c r="BW988" s="180"/>
      <c r="BX988" s="180"/>
      <c r="BY988" s="180"/>
      <c r="EZ988" s="93"/>
      <c r="FA988" s="93"/>
      <c r="FB988" s="93"/>
      <c r="FC988" s="93"/>
      <c r="FD988" s="93"/>
      <c r="FE988" s="93"/>
      <c r="FF988" s="93"/>
      <c r="FG988" s="93"/>
      <c r="FH988" s="93"/>
      <c r="FI988" s="93"/>
      <c r="FJ988" s="93"/>
      <c r="FK988" s="93"/>
      <c r="FL988" s="93"/>
    </row>
    <row r="989" spans="28:168" ht="12.75">
      <c r="AB989" s="210"/>
      <c r="AC989" s="210"/>
      <c r="AD989" s="210"/>
      <c r="AF989" s="210"/>
      <c r="AG989" s="210"/>
      <c r="AH989" s="210"/>
      <c r="AI989" s="210"/>
      <c r="AJ989" s="210"/>
      <c r="AK989" s="210"/>
      <c r="AP989" s="213"/>
      <c r="AQ989" s="213"/>
      <c r="AR989" s="213"/>
      <c r="AS989" s="213"/>
      <c r="AT989" s="213"/>
      <c r="AU989" s="213"/>
      <c r="AV989" s="213"/>
      <c r="AW989" s="213"/>
      <c r="AX989" s="213"/>
      <c r="AY989" s="213"/>
      <c r="AZ989" s="213"/>
      <c r="BA989" s="213"/>
      <c r="BB989" s="213"/>
      <c r="BC989" s="213"/>
      <c r="BF989" s="220"/>
      <c r="BG989" s="214"/>
      <c r="BH989" s="214"/>
      <c r="BI989" s="180"/>
      <c r="BJ989" s="180"/>
      <c r="BK989" s="180"/>
      <c r="BL989" s="180"/>
      <c r="BM989" s="180"/>
      <c r="BN989" s="180"/>
      <c r="BO989" s="180"/>
      <c r="BP989" s="180"/>
      <c r="BQ989" s="180"/>
      <c r="BR989" s="180"/>
      <c r="BS989" s="180"/>
      <c r="BT989" s="180"/>
      <c r="BU989" s="180"/>
      <c r="BV989" s="180"/>
      <c r="BW989" s="180"/>
      <c r="BX989" s="180"/>
      <c r="BY989" s="180"/>
      <c r="EZ989" s="93"/>
      <c r="FA989" s="93"/>
      <c r="FB989" s="93"/>
      <c r="FC989" s="93"/>
      <c r="FD989" s="93"/>
      <c r="FE989" s="93"/>
      <c r="FF989" s="93"/>
      <c r="FG989" s="93"/>
      <c r="FH989" s="93"/>
      <c r="FI989" s="93"/>
      <c r="FJ989" s="93"/>
      <c r="FK989" s="93"/>
      <c r="FL989" s="93"/>
    </row>
    <row r="990" spans="28:168" ht="12.75">
      <c r="AB990" s="210"/>
      <c r="AC990" s="210"/>
      <c r="AD990" s="210"/>
      <c r="AF990" s="210"/>
      <c r="AG990" s="210"/>
      <c r="AH990" s="210"/>
      <c r="AI990" s="210"/>
      <c r="AJ990" s="210"/>
      <c r="AK990" s="210"/>
      <c r="AP990" s="213"/>
      <c r="AQ990" s="213"/>
      <c r="AR990" s="213"/>
      <c r="AS990" s="213"/>
      <c r="AT990" s="213"/>
      <c r="AU990" s="213"/>
      <c r="AV990" s="213"/>
      <c r="AW990" s="213"/>
      <c r="AX990" s="213"/>
      <c r="AY990" s="213"/>
      <c r="AZ990" s="213"/>
      <c r="BA990" s="213"/>
      <c r="BB990" s="213"/>
      <c r="BC990" s="213"/>
      <c r="BF990" s="220"/>
      <c r="BG990" s="214"/>
      <c r="BH990" s="214"/>
      <c r="BI990" s="180"/>
      <c r="BJ990" s="180"/>
      <c r="BK990" s="180"/>
      <c r="BL990" s="180"/>
      <c r="BM990" s="180"/>
      <c r="BN990" s="180"/>
      <c r="BO990" s="180"/>
      <c r="BP990" s="180"/>
      <c r="BQ990" s="180"/>
      <c r="BR990" s="180"/>
      <c r="BS990" s="180"/>
      <c r="BT990" s="180"/>
      <c r="BU990" s="180"/>
      <c r="BV990" s="180"/>
      <c r="BW990" s="180"/>
      <c r="BX990" s="180"/>
      <c r="BY990" s="180"/>
      <c r="EZ990" s="93"/>
      <c r="FA990" s="93"/>
      <c r="FB990" s="93"/>
      <c r="FC990" s="93"/>
      <c r="FD990" s="93"/>
      <c r="FE990" s="93"/>
      <c r="FF990" s="93"/>
      <c r="FG990" s="93"/>
      <c r="FH990" s="93"/>
      <c r="FI990" s="93"/>
      <c r="FJ990" s="93"/>
      <c r="FK990" s="93"/>
      <c r="FL990" s="93"/>
    </row>
    <row r="991" spans="28:168" ht="12.75">
      <c r="AB991" s="210"/>
      <c r="AC991" s="210"/>
      <c r="AD991" s="210"/>
      <c r="AF991" s="210"/>
      <c r="AG991" s="210"/>
      <c r="AH991" s="210"/>
      <c r="AI991" s="210"/>
      <c r="AJ991" s="210"/>
      <c r="AK991" s="210"/>
      <c r="AP991" s="213"/>
      <c r="AQ991" s="213"/>
      <c r="AR991" s="213"/>
      <c r="AS991" s="213"/>
      <c r="AT991" s="213"/>
      <c r="AU991" s="213"/>
      <c r="AV991" s="213"/>
      <c r="AW991" s="213"/>
      <c r="AX991" s="213"/>
      <c r="AY991" s="213"/>
      <c r="AZ991" s="213"/>
      <c r="BA991" s="213"/>
      <c r="BB991" s="213"/>
      <c r="BC991" s="213"/>
      <c r="BF991" s="214"/>
      <c r="BG991" s="214"/>
      <c r="BH991" s="214"/>
      <c r="BI991" s="180"/>
      <c r="BJ991" s="180"/>
      <c r="BK991" s="180"/>
      <c r="BL991" s="180"/>
      <c r="BM991" s="180"/>
      <c r="BN991" s="180"/>
      <c r="BO991" s="180"/>
      <c r="BP991" s="180"/>
      <c r="BQ991" s="180"/>
      <c r="BR991" s="180"/>
      <c r="BS991" s="180"/>
      <c r="BT991" s="180"/>
      <c r="BU991" s="180"/>
      <c r="BV991" s="180"/>
      <c r="BW991" s="180"/>
      <c r="BX991" s="180"/>
      <c r="BY991" s="180"/>
      <c r="EZ991" s="93"/>
      <c r="FA991" s="93"/>
      <c r="FB991" s="93"/>
      <c r="FC991" s="93"/>
      <c r="FD991" s="93"/>
      <c r="FE991" s="93"/>
      <c r="FF991" s="93"/>
      <c r="FG991" s="93"/>
      <c r="FH991" s="93"/>
      <c r="FI991" s="93"/>
      <c r="FJ991" s="93"/>
      <c r="FK991" s="93"/>
      <c r="FL991" s="93"/>
    </row>
    <row r="992" spans="28:168" ht="12.75">
      <c r="AB992" s="210"/>
      <c r="AC992" s="210"/>
      <c r="AD992" s="210"/>
      <c r="AF992" s="210"/>
      <c r="AG992" s="210"/>
      <c r="AH992" s="210"/>
      <c r="AI992" s="210"/>
      <c r="AJ992" s="210"/>
      <c r="AK992" s="210"/>
      <c r="AP992" s="213"/>
      <c r="AQ992" s="213"/>
      <c r="AR992" s="213"/>
      <c r="AS992" s="213"/>
      <c r="AT992" s="213"/>
      <c r="AU992" s="213"/>
      <c r="AV992" s="213"/>
      <c r="AW992" s="213"/>
      <c r="AX992" s="213"/>
      <c r="AY992" s="213"/>
      <c r="AZ992" s="213"/>
      <c r="BA992" s="213"/>
      <c r="BB992" s="213"/>
      <c r="BC992" s="213"/>
      <c r="BE992" s="214"/>
      <c r="BF992" s="214"/>
      <c r="BG992" s="214"/>
      <c r="BH992" s="214"/>
      <c r="BI992" s="180"/>
      <c r="BJ992" s="180"/>
      <c r="BK992" s="180"/>
      <c r="BL992" s="180"/>
      <c r="BM992" s="180"/>
      <c r="BN992" s="180"/>
      <c r="BO992" s="180"/>
      <c r="BP992" s="180"/>
      <c r="BQ992" s="180"/>
      <c r="BR992" s="180"/>
      <c r="BS992" s="180"/>
      <c r="BT992" s="180"/>
      <c r="BU992" s="180"/>
      <c r="BV992" s="180"/>
      <c r="BW992" s="180"/>
      <c r="BX992" s="180"/>
      <c r="BY992" s="180"/>
      <c r="EZ992" s="93"/>
      <c r="FA992" s="93"/>
      <c r="FB992" s="93"/>
      <c r="FC992" s="93"/>
      <c r="FD992" s="93"/>
      <c r="FE992" s="93"/>
      <c r="FF992" s="93"/>
      <c r="FG992" s="93"/>
      <c r="FH992" s="93"/>
      <c r="FI992" s="93"/>
      <c r="FJ992" s="93"/>
      <c r="FK992" s="93"/>
      <c r="FL992" s="93"/>
    </row>
    <row r="993" spans="28:168" ht="12.75">
      <c r="AB993" s="210"/>
      <c r="AC993" s="210"/>
      <c r="AD993" s="210"/>
      <c r="AF993" s="210"/>
      <c r="AG993" s="210"/>
      <c r="AH993" s="210"/>
      <c r="AI993" s="210"/>
      <c r="AJ993" s="210"/>
      <c r="AK993" s="210"/>
      <c r="AP993" s="213"/>
      <c r="AQ993" s="213"/>
      <c r="AR993" s="213"/>
      <c r="AS993" s="213"/>
      <c r="AT993" s="213"/>
      <c r="AU993" s="213"/>
      <c r="AV993" s="213"/>
      <c r="AW993" s="213"/>
      <c r="AX993" s="213"/>
      <c r="AY993" s="213"/>
      <c r="AZ993" s="213"/>
      <c r="BA993" s="213"/>
      <c r="BB993" s="213"/>
      <c r="BC993" s="213"/>
      <c r="BE993" s="214"/>
      <c r="BF993" s="214"/>
      <c r="BG993" s="214"/>
      <c r="BH993" s="214"/>
      <c r="BI993" s="180"/>
      <c r="BJ993" s="180"/>
      <c r="BK993" s="180"/>
      <c r="BL993" s="180"/>
      <c r="BM993" s="180"/>
      <c r="BN993" s="180"/>
      <c r="BO993" s="180"/>
      <c r="BP993" s="180"/>
      <c r="BQ993" s="180"/>
      <c r="BR993" s="180"/>
      <c r="BS993" s="180"/>
      <c r="BT993" s="180"/>
      <c r="BU993" s="180"/>
      <c r="BV993" s="180"/>
      <c r="BW993" s="180"/>
      <c r="BX993" s="180"/>
      <c r="BY993" s="180"/>
      <c r="EZ993" s="93"/>
      <c r="FA993" s="93"/>
      <c r="FB993" s="93"/>
      <c r="FC993" s="93"/>
      <c r="FD993" s="93"/>
      <c r="FE993" s="93"/>
      <c r="FF993" s="93"/>
      <c r="FG993" s="93"/>
      <c r="FH993" s="93"/>
      <c r="FI993" s="93"/>
      <c r="FJ993" s="93"/>
      <c r="FK993" s="93"/>
      <c r="FL993" s="93"/>
    </row>
    <row r="994" spans="28:168" ht="12.75">
      <c r="AB994" s="210"/>
      <c r="AC994" s="210"/>
      <c r="AD994" s="210"/>
      <c r="AF994" s="210"/>
      <c r="AG994" s="210"/>
      <c r="AH994" s="210"/>
      <c r="AI994" s="210"/>
      <c r="AJ994" s="210"/>
      <c r="AK994" s="210"/>
      <c r="AP994" s="213"/>
      <c r="AQ994" s="213"/>
      <c r="AR994" s="213"/>
      <c r="AS994" s="213"/>
      <c r="AT994" s="213"/>
      <c r="AU994" s="213"/>
      <c r="AV994" s="213"/>
      <c r="AW994" s="213"/>
      <c r="AX994" s="213"/>
      <c r="AY994" s="213"/>
      <c r="AZ994" s="213"/>
      <c r="BA994" s="213"/>
      <c r="BB994" s="213"/>
      <c r="BC994" s="213"/>
      <c r="BE994" s="214"/>
      <c r="BF994" s="214"/>
      <c r="BG994" s="214"/>
      <c r="BH994" s="214"/>
      <c r="BI994" s="214"/>
      <c r="BJ994" s="214"/>
      <c r="BK994" s="214"/>
      <c r="BL994" s="214"/>
      <c r="BM994" s="214"/>
      <c r="BN994" s="214"/>
      <c r="BO994" s="180"/>
      <c r="BP994" s="180"/>
      <c r="BQ994" s="180"/>
      <c r="BR994" s="180"/>
      <c r="BS994" s="180"/>
      <c r="BT994" s="180"/>
      <c r="BU994" s="180"/>
      <c r="BV994" s="180"/>
      <c r="BW994" s="180"/>
      <c r="BX994" s="180"/>
      <c r="BY994" s="180"/>
      <c r="EZ994" s="93"/>
      <c r="FA994" s="93"/>
      <c r="FB994" s="93"/>
      <c r="FC994" s="93"/>
      <c r="FD994" s="93"/>
      <c r="FE994" s="93"/>
      <c r="FF994" s="93"/>
      <c r="FG994" s="93"/>
      <c r="FH994" s="93"/>
      <c r="FI994" s="93"/>
      <c r="FJ994" s="93"/>
      <c r="FK994" s="93"/>
      <c r="FL994" s="93"/>
    </row>
    <row r="995" spans="28:168" ht="12.75">
      <c r="AB995" s="210"/>
      <c r="AC995" s="210"/>
      <c r="AD995" s="210"/>
      <c r="AF995" s="210"/>
      <c r="AG995" s="210"/>
      <c r="AH995" s="210"/>
      <c r="AI995" s="210"/>
      <c r="AJ995" s="210"/>
      <c r="AK995" s="210"/>
      <c r="AP995" s="213"/>
      <c r="AQ995" s="213"/>
      <c r="AR995" s="213"/>
      <c r="AS995" s="213"/>
      <c r="AT995" s="213"/>
      <c r="AU995" s="213"/>
      <c r="AV995" s="213"/>
      <c r="AW995" s="213"/>
      <c r="AX995" s="213"/>
      <c r="AY995" s="213"/>
      <c r="AZ995" s="213"/>
      <c r="BA995" s="213"/>
      <c r="BB995" s="213"/>
      <c r="BC995" s="213"/>
      <c r="BE995" s="214"/>
      <c r="BF995" s="214"/>
      <c r="BG995" s="214"/>
      <c r="BH995" s="214"/>
      <c r="BI995" s="214"/>
      <c r="BJ995" s="214"/>
      <c r="BK995" s="214"/>
      <c r="BL995" s="214"/>
      <c r="BM995" s="214"/>
      <c r="BN995" s="214"/>
      <c r="BO995" s="180"/>
      <c r="BP995" s="180"/>
      <c r="BQ995" s="180"/>
      <c r="BR995" s="180"/>
      <c r="BS995" s="180"/>
      <c r="BT995" s="180"/>
      <c r="BU995" s="180"/>
      <c r="BV995" s="180"/>
      <c r="BW995" s="180"/>
      <c r="BX995" s="180"/>
      <c r="BY995" s="180"/>
      <c r="EZ995" s="93"/>
      <c r="FA995" s="93"/>
      <c r="FB995" s="93"/>
      <c r="FC995" s="93"/>
      <c r="FD995" s="93"/>
      <c r="FE995" s="93"/>
      <c r="FF995" s="93"/>
      <c r="FG995" s="93"/>
      <c r="FH995" s="93"/>
      <c r="FI995" s="93"/>
      <c r="FJ995" s="93"/>
      <c r="FK995" s="93"/>
      <c r="FL995" s="93"/>
    </row>
    <row r="996" spans="28:168" ht="12.75">
      <c r="AB996" s="210"/>
      <c r="AC996" s="210"/>
      <c r="AD996" s="210"/>
      <c r="AF996" s="210"/>
      <c r="AG996" s="210"/>
      <c r="AH996" s="210"/>
      <c r="AI996" s="210"/>
      <c r="AJ996" s="210"/>
      <c r="AK996" s="210"/>
      <c r="AP996" s="213"/>
      <c r="AQ996" s="213"/>
      <c r="AR996" s="213"/>
      <c r="AS996" s="213"/>
      <c r="AT996" s="213"/>
      <c r="AU996" s="213"/>
      <c r="AV996" s="213"/>
      <c r="AW996" s="213"/>
      <c r="AX996" s="213"/>
      <c r="AY996" s="213"/>
      <c r="AZ996" s="213"/>
      <c r="BA996" s="213"/>
      <c r="BB996" s="213"/>
      <c r="BC996" s="213"/>
      <c r="BE996" s="214"/>
      <c r="BF996" s="220"/>
      <c r="BG996" s="214"/>
      <c r="BH996" s="214"/>
      <c r="BI996" s="214"/>
      <c r="BJ996" s="214"/>
      <c r="BK996" s="214"/>
      <c r="BL996" s="214"/>
      <c r="BM996" s="214"/>
      <c r="BN996" s="214"/>
      <c r="BO996" s="180"/>
      <c r="BP996" s="180"/>
      <c r="BQ996" s="180"/>
      <c r="BR996" s="180"/>
      <c r="BS996" s="180"/>
      <c r="BT996" s="180"/>
      <c r="BU996" s="180"/>
      <c r="BV996" s="180"/>
      <c r="BW996" s="180"/>
      <c r="BX996" s="180"/>
      <c r="BY996" s="180"/>
      <c r="EZ996" s="93"/>
      <c r="FA996" s="93"/>
      <c r="FB996" s="93"/>
      <c r="FC996" s="93"/>
      <c r="FD996" s="93"/>
      <c r="FE996" s="93"/>
      <c r="FF996" s="93"/>
      <c r="FG996" s="93"/>
      <c r="FH996" s="93"/>
      <c r="FI996" s="93"/>
      <c r="FJ996" s="93"/>
      <c r="FK996" s="93"/>
      <c r="FL996" s="93"/>
    </row>
    <row r="997" spans="28:168" ht="12.75">
      <c r="AB997" s="210"/>
      <c r="AC997" s="210"/>
      <c r="AD997" s="210"/>
      <c r="AF997" s="210"/>
      <c r="AG997" s="210"/>
      <c r="AH997" s="210"/>
      <c r="AI997" s="210"/>
      <c r="AJ997" s="210"/>
      <c r="AK997" s="210"/>
      <c r="AP997" s="213"/>
      <c r="AQ997" s="213"/>
      <c r="AR997" s="213"/>
      <c r="AS997" s="213"/>
      <c r="AT997" s="213"/>
      <c r="AU997" s="213"/>
      <c r="AV997" s="213"/>
      <c r="AW997" s="213"/>
      <c r="AX997" s="213"/>
      <c r="AY997" s="213"/>
      <c r="AZ997" s="213"/>
      <c r="BA997" s="213"/>
      <c r="BB997" s="213"/>
      <c r="BC997" s="213"/>
      <c r="BF997" s="220"/>
      <c r="BG997" s="214"/>
      <c r="BH997" s="214"/>
      <c r="BI997" s="214"/>
      <c r="BJ997" s="214"/>
      <c r="BK997" s="214"/>
      <c r="BL997" s="214"/>
      <c r="BM997" s="214"/>
      <c r="BN997" s="214"/>
      <c r="BO997" s="180"/>
      <c r="BP997" s="180"/>
      <c r="BQ997" s="180"/>
      <c r="BR997" s="180"/>
      <c r="BS997" s="180"/>
      <c r="BT997" s="180"/>
      <c r="BU997" s="180"/>
      <c r="BV997" s="180"/>
      <c r="BW997" s="180"/>
      <c r="BX997" s="180"/>
      <c r="BY997" s="180"/>
      <c r="EZ997" s="93"/>
      <c r="FA997" s="93"/>
      <c r="FB997" s="93"/>
      <c r="FC997" s="93"/>
      <c r="FD997" s="93"/>
      <c r="FE997" s="93"/>
      <c r="FF997" s="93"/>
      <c r="FG997" s="93"/>
      <c r="FH997" s="93"/>
      <c r="FI997" s="93"/>
      <c r="FJ997" s="93"/>
      <c r="FK997" s="93"/>
      <c r="FL997" s="93"/>
    </row>
    <row r="998" spans="28:168" ht="12.75">
      <c r="AB998" s="210"/>
      <c r="AC998" s="210"/>
      <c r="AD998" s="210"/>
      <c r="AF998" s="210"/>
      <c r="AG998" s="210"/>
      <c r="AH998" s="210"/>
      <c r="AI998" s="210"/>
      <c r="AJ998" s="210"/>
      <c r="AK998" s="210"/>
      <c r="AP998" s="213"/>
      <c r="AQ998" s="213"/>
      <c r="AR998" s="213"/>
      <c r="AS998" s="213"/>
      <c r="AT998" s="213"/>
      <c r="AU998" s="213"/>
      <c r="AV998" s="213"/>
      <c r="AW998" s="213"/>
      <c r="AX998" s="213"/>
      <c r="AY998" s="213"/>
      <c r="AZ998" s="213"/>
      <c r="BA998" s="213"/>
      <c r="BB998" s="213"/>
      <c r="BC998" s="213"/>
      <c r="BF998" s="220"/>
      <c r="BG998" s="214"/>
      <c r="BH998" s="214"/>
      <c r="BI998" s="214"/>
      <c r="BJ998" s="214"/>
      <c r="BK998" s="214"/>
      <c r="BL998" s="214"/>
      <c r="BM998" s="214"/>
      <c r="BN998" s="214"/>
      <c r="BO998" s="180"/>
      <c r="BP998" s="180"/>
      <c r="BQ998" s="180"/>
      <c r="BR998" s="180"/>
      <c r="BS998" s="180"/>
      <c r="BT998" s="180"/>
      <c r="BU998" s="180"/>
      <c r="BV998" s="180"/>
      <c r="BW998" s="180"/>
      <c r="BX998" s="180"/>
      <c r="BY998" s="180"/>
      <c r="EZ998" s="93"/>
      <c r="FA998" s="93"/>
      <c r="FB998" s="93"/>
      <c r="FC998" s="93"/>
      <c r="FD998" s="93"/>
      <c r="FE998" s="93"/>
      <c r="FF998" s="93"/>
      <c r="FG998" s="93"/>
      <c r="FH998" s="93"/>
      <c r="FI998" s="93"/>
      <c r="FJ998" s="93"/>
      <c r="FK998" s="93"/>
      <c r="FL998" s="93"/>
    </row>
    <row r="999" spans="28:168" ht="12.75">
      <c r="AB999" s="210"/>
      <c r="AC999" s="210"/>
      <c r="AD999" s="210"/>
      <c r="AF999" s="210"/>
      <c r="AG999" s="210"/>
      <c r="AH999" s="210"/>
      <c r="AI999" s="210"/>
      <c r="AJ999" s="210"/>
      <c r="AK999" s="210"/>
      <c r="AP999" s="213"/>
      <c r="AQ999" s="213"/>
      <c r="AR999" s="213"/>
      <c r="AS999" s="213"/>
      <c r="AT999" s="213"/>
      <c r="AU999" s="213"/>
      <c r="AV999" s="213"/>
      <c r="AW999" s="213"/>
      <c r="AX999" s="213"/>
      <c r="AY999" s="213"/>
      <c r="AZ999" s="213"/>
      <c r="BA999" s="213"/>
      <c r="BB999" s="213"/>
      <c r="BC999" s="213"/>
      <c r="BF999" s="220"/>
      <c r="BG999" s="214"/>
      <c r="BH999" s="214"/>
      <c r="BI999" s="214"/>
      <c r="BJ999" s="214"/>
      <c r="BK999" s="214"/>
      <c r="BL999" s="214"/>
      <c r="BM999" s="214"/>
      <c r="BN999" s="214"/>
      <c r="BO999" s="180"/>
      <c r="BP999" s="180"/>
      <c r="BQ999" s="180"/>
      <c r="BR999" s="180"/>
      <c r="BS999" s="180"/>
      <c r="BT999" s="180"/>
      <c r="BU999" s="180"/>
      <c r="BV999" s="180"/>
      <c r="BW999" s="180"/>
      <c r="BX999" s="180"/>
      <c r="BY999" s="180"/>
      <c r="EZ999" s="93"/>
      <c r="FA999" s="93"/>
      <c r="FB999" s="93"/>
      <c r="FC999" s="93"/>
      <c r="FD999" s="93"/>
      <c r="FE999" s="93"/>
      <c r="FF999" s="93"/>
      <c r="FG999" s="93"/>
      <c r="FH999" s="93"/>
      <c r="FI999" s="93"/>
      <c r="FJ999" s="93"/>
      <c r="FK999" s="93"/>
      <c r="FL999" s="93"/>
    </row>
    <row r="1000" spans="28:168" ht="12.75">
      <c r="AB1000" s="210"/>
      <c r="AC1000" s="210"/>
      <c r="AD1000" s="210"/>
      <c r="AF1000" s="210"/>
      <c r="AG1000" s="210"/>
      <c r="AH1000" s="210"/>
      <c r="AI1000" s="210"/>
      <c r="AJ1000" s="210"/>
      <c r="AK1000" s="210"/>
      <c r="AP1000" s="213"/>
      <c r="AQ1000" s="213"/>
      <c r="AR1000" s="213"/>
      <c r="AS1000" s="213"/>
      <c r="AT1000" s="213"/>
      <c r="AU1000" s="213"/>
      <c r="AV1000" s="213"/>
      <c r="AW1000" s="213"/>
      <c r="AX1000" s="213"/>
      <c r="AY1000" s="213"/>
      <c r="AZ1000" s="213"/>
      <c r="BA1000" s="213"/>
      <c r="BB1000" s="213"/>
      <c r="BC1000" s="213"/>
      <c r="BF1000" s="220"/>
      <c r="BG1000" s="214"/>
      <c r="BH1000" s="214"/>
      <c r="BI1000" s="214"/>
      <c r="BJ1000" s="214"/>
      <c r="BK1000" s="214"/>
      <c r="BL1000" s="214"/>
      <c r="BM1000" s="214"/>
      <c r="BN1000" s="214"/>
      <c r="BO1000" s="180"/>
      <c r="BP1000" s="180"/>
      <c r="BQ1000" s="180"/>
      <c r="BR1000" s="180"/>
      <c r="BS1000" s="180"/>
      <c r="BT1000" s="180"/>
      <c r="BU1000" s="180"/>
      <c r="BV1000" s="180"/>
      <c r="BW1000" s="180"/>
      <c r="BX1000" s="180"/>
      <c r="BY1000" s="180"/>
      <c r="EZ1000" s="93"/>
      <c r="FA1000" s="93"/>
      <c r="FB1000" s="93"/>
      <c r="FC1000" s="93"/>
      <c r="FD1000" s="93"/>
      <c r="FE1000" s="93"/>
      <c r="FF1000" s="93"/>
      <c r="FG1000" s="93"/>
      <c r="FH1000" s="93"/>
      <c r="FI1000" s="93"/>
      <c r="FJ1000" s="93"/>
      <c r="FK1000" s="93"/>
      <c r="FL1000" s="93"/>
    </row>
    <row r="1001" spans="28:168" ht="12.75">
      <c r="AB1001" s="210"/>
      <c r="AC1001" s="210"/>
      <c r="AD1001" s="210"/>
      <c r="AF1001" s="210"/>
      <c r="AG1001" s="210"/>
      <c r="AH1001" s="210"/>
      <c r="AI1001" s="210"/>
      <c r="AJ1001" s="210"/>
      <c r="AK1001" s="210"/>
      <c r="AP1001" s="213"/>
      <c r="AQ1001" s="213"/>
      <c r="AR1001" s="213"/>
      <c r="AS1001" s="213"/>
      <c r="AT1001" s="213"/>
      <c r="AU1001" s="213"/>
      <c r="AV1001" s="213"/>
      <c r="AW1001" s="213"/>
      <c r="AX1001" s="213"/>
      <c r="AY1001" s="213"/>
      <c r="AZ1001" s="213"/>
      <c r="BA1001" s="213"/>
      <c r="BB1001" s="213"/>
      <c r="BC1001" s="213"/>
      <c r="BF1001" s="220"/>
      <c r="BG1001" s="214"/>
      <c r="BH1001" s="214"/>
      <c r="BI1001" s="214"/>
      <c r="BJ1001" s="214"/>
      <c r="BK1001" s="214"/>
      <c r="BL1001" s="214"/>
      <c r="BM1001" s="214"/>
      <c r="BN1001" s="214"/>
      <c r="BO1001" s="180"/>
      <c r="BP1001" s="180"/>
      <c r="BQ1001" s="180"/>
      <c r="BR1001" s="180"/>
      <c r="BS1001" s="180"/>
      <c r="BT1001" s="180"/>
      <c r="BU1001" s="180"/>
      <c r="BV1001" s="180"/>
      <c r="BW1001" s="180"/>
      <c r="BX1001" s="180"/>
      <c r="BY1001" s="180"/>
      <c r="EZ1001" s="93"/>
      <c r="FA1001" s="93"/>
      <c r="FB1001" s="93"/>
      <c r="FC1001" s="93"/>
      <c r="FD1001" s="93"/>
      <c r="FE1001" s="93"/>
      <c r="FF1001" s="93"/>
      <c r="FG1001" s="93"/>
      <c r="FH1001" s="93"/>
      <c r="FI1001" s="93"/>
      <c r="FJ1001" s="93"/>
      <c r="FK1001" s="93"/>
      <c r="FL1001" s="93"/>
    </row>
    <row r="1002" spans="28:168" ht="12.75">
      <c r="AB1002" s="210"/>
      <c r="AC1002" s="210"/>
      <c r="AD1002" s="210"/>
      <c r="AF1002" s="210"/>
      <c r="AG1002" s="210"/>
      <c r="AH1002" s="210"/>
      <c r="AI1002" s="210"/>
      <c r="AJ1002" s="210"/>
      <c r="AK1002" s="210"/>
      <c r="AP1002" s="213"/>
      <c r="AQ1002" s="213"/>
      <c r="AR1002" s="213"/>
      <c r="AS1002" s="213"/>
      <c r="AT1002" s="213"/>
      <c r="AU1002" s="213"/>
      <c r="AV1002" s="213"/>
      <c r="AW1002" s="213"/>
      <c r="AX1002" s="213"/>
      <c r="AY1002" s="213"/>
      <c r="AZ1002" s="213"/>
      <c r="BA1002" s="213"/>
      <c r="BB1002" s="213"/>
      <c r="BC1002" s="213"/>
      <c r="BF1002" s="220"/>
      <c r="BG1002" s="214"/>
      <c r="BH1002" s="214"/>
      <c r="BI1002" s="214"/>
      <c r="BJ1002" s="214"/>
      <c r="BK1002" s="214"/>
      <c r="BL1002" s="214"/>
      <c r="BM1002" s="214"/>
      <c r="BN1002" s="214"/>
      <c r="BO1002" s="180"/>
      <c r="BP1002" s="180"/>
      <c r="BQ1002" s="180"/>
      <c r="BR1002" s="180"/>
      <c r="BS1002" s="180"/>
      <c r="BT1002" s="180"/>
      <c r="BU1002" s="180"/>
      <c r="BV1002" s="180"/>
      <c r="BW1002" s="180"/>
      <c r="BX1002" s="180"/>
      <c r="BY1002" s="180"/>
      <c r="EZ1002" s="93"/>
      <c r="FA1002" s="93"/>
      <c r="FB1002" s="93"/>
      <c r="FC1002" s="93"/>
      <c r="FD1002" s="93"/>
      <c r="FE1002" s="93"/>
      <c r="FF1002" s="93"/>
      <c r="FG1002" s="93"/>
      <c r="FH1002" s="93"/>
      <c r="FI1002" s="93"/>
      <c r="FJ1002" s="93"/>
      <c r="FK1002" s="93"/>
      <c r="FL1002" s="93"/>
    </row>
    <row r="1003" spans="28:168" ht="12.75">
      <c r="AB1003" s="210"/>
      <c r="AC1003" s="210"/>
      <c r="AD1003" s="210"/>
      <c r="AF1003" s="210"/>
      <c r="AG1003" s="210"/>
      <c r="AH1003" s="210"/>
      <c r="AI1003" s="210"/>
      <c r="AJ1003" s="210"/>
      <c r="AK1003" s="210"/>
      <c r="AP1003" s="213"/>
      <c r="AQ1003" s="213"/>
      <c r="AR1003" s="213"/>
      <c r="AS1003" s="213"/>
      <c r="AT1003" s="213"/>
      <c r="AU1003" s="213"/>
      <c r="AV1003" s="213"/>
      <c r="AW1003" s="213"/>
      <c r="AX1003" s="213"/>
      <c r="AY1003" s="213"/>
      <c r="AZ1003" s="213"/>
      <c r="BA1003" s="213"/>
      <c r="BB1003" s="213"/>
      <c r="BC1003" s="213"/>
      <c r="BF1003" s="220"/>
      <c r="BG1003" s="214"/>
      <c r="BH1003" s="214"/>
      <c r="BI1003" s="214"/>
      <c r="BJ1003" s="214"/>
      <c r="BK1003" s="214"/>
      <c r="BL1003" s="214"/>
      <c r="BM1003" s="214"/>
      <c r="BN1003" s="214"/>
      <c r="BO1003" s="180"/>
      <c r="BP1003" s="180"/>
      <c r="BQ1003" s="180"/>
      <c r="BR1003" s="180"/>
      <c r="BS1003" s="180"/>
      <c r="BT1003" s="180"/>
      <c r="BU1003" s="180"/>
      <c r="BV1003" s="180"/>
      <c r="BW1003" s="180"/>
      <c r="BX1003" s="180"/>
      <c r="BY1003" s="180"/>
      <c r="EZ1003" s="93"/>
      <c r="FA1003" s="93"/>
      <c r="FB1003" s="93"/>
      <c r="FC1003" s="93"/>
      <c r="FD1003" s="93"/>
      <c r="FE1003" s="93"/>
      <c r="FF1003" s="93"/>
      <c r="FG1003" s="93"/>
      <c r="FH1003" s="93"/>
      <c r="FI1003" s="93"/>
      <c r="FJ1003" s="93"/>
      <c r="FK1003" s="93"/>
      <c r="FL1003" s="93"/>
    </row>
    <row r="1004" spans="28:168" ht="12.75">
      <c r="AB1004" s="210"/>
      <c r="AC1004" s="210"/>
      <c r="AD1004" s="210"/>
      <c r="AF1004" s="210"/>
      <c r="AG1004" s="210"/>
      <c r="AH1004" s="210"/>
      <c r="AI1004" s="210"/>
      <c r="AJ1004" s="210"/>
      <c r="AK1004" s="210"/>
      <c r="AP1004" s="213"/>
      <c r="AQ1004" s="213"/>
      <c r="AR1004" s="213"/>
      <c r="AS1004" s="213"/>
      <c r="AT1004" s="213"/>
      <c r="AU1004" s="213"/>
      <c r="AV1004" s="213"/>
      <c r="AW1004" s="213"/>
      <c r="AX1004" s="213"/>
      <c r="AY1004" s="213"/>
      <c r="AZ1004" s="213"/>
      <c r="BA1004" s="213"/>
      <c r="BB1004" s="213"/>
      <c r="BC1004" s="213"/>
      <c r="BF1004" s="220"/>
      <c r="BG1004" s="214"/>
      <c r="BH1004" s="214"/>
      <c r="BI1004" s="214"/>
      <c r="BJ1004" s="214"/>
      <c r="BK1004" s="214"/>
      <c r="BL1004" s="214"/>
      <c r="BM1004" s="214"/>
      <c r="BN1004" s="214"/>
      <c r="BO1004" s="180"/>
      <c r="BP1004" s="180"/>
      <c r="BQ1004" s="180"/>
      <c r="BR1004" s="180"/>
      <c r="BS1004" s="180"/>
      <c r="BT1004" s="180"/>
      <c r="BU1004" s="180"/>
      <c r="BV1004" s="180"/>
      <c r="BW1004" s="180"/>
      <c r="BX1004" s="180"/>
      <c r="BY1004" s="180"/>
      <c r="EZ1004" s="93"/>
      <c r="FA1004" s="93"/>
      <c r="FB1004" s="93"/>
      <c r="FC1004" s="93"/>
      <c r="FD1004" s="93"/>
      <c r="FE1004" s="93"/>
      <c r="FF1004" s="93"/>
      <c r="FG1004" s="93"/>
      <c r="FH1004" s="93"/>
      <c r="FI1004" s="93"/>
      <c r="FJ1004" s="93"/>
      <c r="FK1004" s="93"/>
      <c r="FL1004" s="93"/>
    </row>
    <row r="1005" spans="28:168" ht="12.75">
      <c r="AB1005" s="210"/>
      <c r="AC1005" s="210"/>
      <c r="AD1005" s="210"/>
      <c r="AF1005" s="210"/>
      <c r="AG1005" s="210"/>
      <c r="AH1005" s="210"/>
      <c r="AI1005" s="210"/>
      <c r="AJ1005" s="210"/>
      <c r="AK1005" s="210"/>
      <c r="AP1005" s="213"/>
      <c r="AQ1005" s="213"/>
      <c r="AR1005" s="213"/>
      <c r="AS1005" s="213"/>
      <c r="AT1005" s="213"/>
      <c r="AU1005" s="213"/>
      <c r="AV1005" s="213"/>
      <c r="AW1005" s="213"/>
      <c r="AX1005" s="213"/>
      <c r="AY1005" s="213"/>
      <c r="AZ1005" s="213"/>
      <c r="BA1005" s="213"/>
      <c r="BB1005" s="213"/>
      <c r="BC1005" s="213"/>
      <c r="BF1005" s="220"/>
      <c r="BG1005" s="214"/>
      <c r="BH1005" s="214"/>
      <c r="BI1005" s="214"/>
      <c r="BJ1005" s="214"/>
      <c r="BK1005" s="214"/>
      <c r="BL1005" s="214"/>
      <c r="BM1005" s="214"/>
      <c r="BN1005" s="214"/>
      <c r="BO1005" s="180"/>
      <c r="BP1005" s="180"/>
      <c r="BQ1005" s="180"/>
      <c r="BR1005" s="180"/>
      <c r="BS1005" s="180"/>
      <c r="BT1005" s="180"/>
      <c r="BU1005" s="180"/>
      <c r="BV1005" s="180"/>
      <c r="BW1005" s="180"/>
      <c r="BX1005" s="180"/>
      <c r="BY1005" s="180"/>
      <c r="EZ1005" s="93"/>
      <c r="FA1005" s="93"/>
      <c r="FB1005" s="93"/>
      <c r="FC1005" s="93"/>
      <c r="FD1005" s="93"/>
      <c r="FE1005" s="93"/>
      <c r="FF1005" s="93"/>
      <c r="FG1005" s="93"/>
      <c r="FH1005" s="93"/>
      <c r="FI1005" s="93"/>
      <c r="FJ1005" s="93"/>
      <c r="FK1005" s="93"/>
      <c r="FL1005" s="93"/>
    </row>
    <row r="1006" spans="28:168" ht="12.75">
      <c r="AB1006" s="210"/>
      <c r="AC1006" s="210"/>
      <c r="AD1006" s="210"/>
      <c r="AF1006" s="210"/>
      <c r="AG1006" s="210"/>
      <c r="AH1006" s="210"/>
      <c r="AI1006" s="210"/>
      <c r="AJ1006" s="210"/>
      <c r="AK1006" s="210"/>
      <c r="AP1006" s="213"/>
      <c r="AQ1006" s="213"/>
      <c r="AR1006" s="213"/>
      <c r="AS1006" s="213"/>
      <c r="AT1006" s="213"/>
      <c r="AU1006" s="213"/>
      <c r="AV1006" s="213"/>
      <c r="AW1006" s="213"/>
      <c r="AX1006" s="213"/>
      <c r="AY1006" s="213"/>
      <c r="AZ1006" s="213"/>
      <c r="BA1006" s="213"/>
      <c r="BB1006" s="213"/>
      <c r="BC1006" s="213"/>
      <c r="BF1006" s="220"/>
      <c r="BG1006" s="214"/>
      <c r="BH1006" s="214"/>
      <c r="BI1006" s="214"/>
      <c r="BJ1006" s="214"/>
      <c r="BK1006" s="214"/>
      <c r="BL1006" s="214"/>
      <c r="BM1006" s="214"/>
      <c r="BN1006" s="214"/>
      <c r="BO1006" s="180"/>
      <c r="BP1006" s="180"/>
      <c r="BQ1006" s="180"/>
      <c r="BR1006" s="180"/>
      <c r="BS1006" s="180"/>
      <c r="BT1006" s="180"/>
      <c r="BU1006" s="180"/>
      <c r="BV1006" s="180"/>
      <c r="BW1006" s="180"/>
      <c r="BX1006" s="180"/>
      <c r="BY1006" s="180"/>
      <c r="EZ1006" s="93"/>
      <c r="FA1006" s="93"/>
      <c r="FB1006" s="93"/>
      <c r="FC1006" s="93"/>
      <c r="FD1006" s="93"/>
      <c r="FE1006" s="93"/>
      <c r="FF1006" s="93"/>
      <c r="FG1006" s="93"/>
      <c r="FH1006" s="93"/>
      <c r="FI1006" s="93"/>
      <c r="FJ1006" s="93"/>
      <c r="FK1006" s="93"/>
      <c r="FL1006" s="93"/>
    </row>
    <row r="1007" spans="28:168" ht="12.75">
      <c r="AB1007" s="210"/>
      <c r="AC1007" s="210"/>
      <c r="AD1007" s="210"/>
      <c r="AF1007" s="210"/>
      <c r="AG1007" s="210"/>
      <c r="AH1007" s="210"/>
      <c r="AI1007" s="210"/>
      <c r="AJ1007" s="210"/>
      <c r="AK1007" s="210"/>
      <c r="AP1007" s="213"/>
      <c r="AQ1007" s="213"/>
      <c r="AR1007" s="213"/>
      <c r="AS1007" s="213"/>
      <c r="AT1007" s="213"/>
      <c r="AU1007" s="213"/>
      <c r="AV1007" s="213"/>
      <c r="AW1007" s="213"/>
      <c r="AX1007" s="213"/>
      <c r="AY1007" s="213"/>
      <c r="AZ1007" s="213"/>
      <c r="BA1007" s="213"/>
      <c r="BB1007" s="213"/>
      <c r="BC1007" s="213"/>
      <c r="BF1007" s="220"/>
      <c r="BG1007" s="214"/>
      <c r="BH1007" s="214"/>
      <c r="BI1007" s="214"/>
      <c r="BJ1007" s="214"/>
      <c r="BK1007" s="214"/>
      <c r="BL1007" s="214"/>
      <c r="BM1007" s="214"/>
      <c r="BN1007" s="214"/>
      <c r="BO1007" s="180"/>
      <c r="BP1007" s="180"/>
      <c r="BQ1007" s="180"/>
      <c r="BR1007" s="180"/>
      <c r="BS1007" s="180"/>
      <c r="BT1007" s="180"/>
      <c r="BU1007" s="180"/>
      <c r="BV1007" s="180"/>
      <c r="BW1007" s="180"/>
      <c r="BX1007" s="180"/>
      <c r="BY1007" s="180"/>
      <c r="EZ1007" s="93"/>
      <c r="FA1007" s="93"/>
      <c r="FB1007" s="93"/>
      <c r="FC1007" s="93"/>
      <c r="FD1007" s="93"/>
      <c r="FE1007" s="93"/>
      <c r="FF1007" s="93"/>
      <c r="FG1007" s="93"/>
      <c r="FH1007" s="93"/>
      <c r="FI1007" s="93"/>
      <c r="FJ1007" s="93"/>
      <c r="FK1007" s="93"/>
      <c r="FL1007" s="93"/>
    </row>
    <row r="1008" spans="28:168" ht="12.75">
      <c r="AB1008" s="210"/>
      <c r="AC1008" s="210"/>
      <c r="AD1008" s="210"/>
      <c r="AF1008" s="210"/>
      <c r="AG1008" s="210"/>
      <c r="AH1008" s="210"/>
      <c r="AI1008" s="210"/>
      <c r="AJ1008" s="210"/>
      <c r="AK1008" s="210"/>
      <c r="AP1008" s="213"/>
      <c r="AQ1008" s="213"/>
      <c r="AR1008" s="213"/>
      <c r="AS1008" s="213"/>
      <c r="AT1008" s="213"/>
      <c r="AU1008" s="213"/>
      <c r="AV1008" s="213"/>
      <c r="AW1008" s="213"/>
      <c r="AX1008" s="213"/>
      <c r="AY1008" s="213"/>
      <c r="AZ1008" s="213"/>
      <c r="BA1008" s="213"/>
      <c r="BB1008" s="213"/>
      <c r="BC1008" s="213"/>
      <c r="BF1008" s="220"/>
      <c r="BG1008" s="214"/>
      <c r="BH1008" s="214"/>
      <c r="BI1008" s="214"/>
      <c r="BJ1008" s="214"/>
      <c r="BK1008" s="214"/>
      <c r="BL1008" s="214"/>
      <c r="BM1008" s="214"/>
      <c r="BN1008" s="214"/>
      <c r="BO1008" s="180"/>
      <c r="BP1008" s="180"/>
      <c r="BQ1008" s="180"/>
      <c r="BR1008" s="180"/>
      <c r="BS1008" s="180"/>
      <c r="BT1008" s="180"/>
      <c r="BU1008" s="180"/>
      <c r="BV1008" s="180"/>
      <c r="BW1008" s="180"/>
      <c r="BX1008" s="180"/>
      <c r="BY1008" s="180"/>
      <c r="EZ1008" s="93"/>
      <c r="FA1008" s="93"/>
      <c r="FB1008" s="93"/>
      <c r="FC1008" s="93"/>
      <c r="FD1008" s="93"/>
      <c r="FE1008" s="93"/>
      <c r="FF1008" s="93"/>
      <c r="FG1008" s="93"/>
      <c r="FH1008" s="93"/>
      <c r="FI1008" s="93"/>
      <c r="FJ1008" s="93"/>
      <c r="FK1008" s="93"/>
      <c r="FL1008" s="93"/>
    </row>
    <row r="1009" spans="28:168" ht="12.75">
      <c r="AB1009" s="210"/>
      <c r="AC1009" s="210"/>
      <c r="AD1009" s="210"/>
      <c r="AF1009" s="210"/>
      <c r="AG1009" s="210"/>
      <c r="AH1009" s="210"/>
      <c r="AI1009" s="210"/>
      <c r="AJ1009" s="210"/>
      <c r="AK1009" s="210"/>
      <c r="AP1009" s="213"/>
      <c r="AQ1009" s="213"/>
      <c r="AR1009" s="213"/>
      <c r="AS1009" s="213"/>
      <c r="AT1009" s="213"/>
      <c r="AU1009" s="213"/>
      <c r="AV1009" s="213"/>
      <c r="AW1009" s="213"/>
      <c r="AX1009" s="213"/>
      <c r="AY1009" s="213"/>
      <c r="AZ1009" s="213"/>
      <c r="BA1009" s="213"/>
      <c r="BB1009" s="213"/>
      <c r="BC1009" s="213"/>
      <c r="BF1009" s="220"/>
      <c r="BG1009" s="214"/>
      <c r="BH1009" s="214"/>
      <c r="BI1009" s="214"/>
      <c r="BJ1009" s="214"/>
      <c r="BK1009" s="214"/>
      <c r="BL1009" s="214"/>
      <c r="BM1009" s="214"/>
      <c r="BN1009" s="214"/>
      <c r="BO1009" s="180"/>
      <c r="BP1009" s="180"/>
      <c r="BQ1009" s="180"/>
      <c r="BR1009" s="180"/>
      <c r="BS1009" s="180"/>
      <c r="BT1009" s="180"/>
      <c r="BU1009" s="180"/>
      <c r="BV1009" s="180"/>
      <c r="BW1009" s="180"/>
      <c r="BX1009" s="180"/>
      <c r="BY1009" s="180"/>
      <c r="EZ1009" s="93"/>
      <c r="FA1009" s="93"/>
      <c r="FB1009" s="93"/>
      <c r="FC1009" s="93"/>
      <c r="FD1009" s="93"/>
      <c r="FE1009" s="93"/>
      <c r="FF1009" s="93"/>
      <c r="FG1009" s="93"/>
      <c r="FH1009" s="93"/>
      <c r="FI1009" s="93"/>
      <c r="FJ1009" s="93"/>
      <c r="FK1009" s="93"/>
      <c r="FL1009" s="93"/>
    </row>
    <row r="1010" spans="28:168" ht="12.75">
      <c r="AB1010" s="210"/>
      <c r="AC1010" s="210"/>
      <c r="AD1010" s="210"/>
      <c r="AF1010" s="210"/>
      <c r="AG1010" s="210"/>
      <c r="AH1010" s="210"/>
      <c r="AI1010" s="210"/>
      <c r="AJ1010" s="210"/>
      <c r="AK1010" s="210"/>
      <c r="AP1010" s="213"/>
      <c r="AQ1010" s="213"/>
      <c r="AR1010" s="213"/>
      <c r="AS1010" s="213"/>
      <c r="AT1010" s="213"/>
      <c r="AU1010" s="213"/>
      <c r="AV1010" s="213"/>
      <c r="AW1010" s="213"/>
      <c r="AX1010" s="213"/>
      <c r="AY1010" s="213"/>
      <c r="AZ1010" s="213"/>
      <c r="BA1010" s="213"/>
      <c r="BB1010" s="213"/>
      <c r="BC1010" s="213"/>
      <c r="BF1010" s="220"/>
      <c r="BG1010" s="214"/>
      <c r="BH1010" s="214"/>
      <c r="BI1010" s="214"/>
      <c r="BJ1010" s="214"/>
      <c r="BK1010" s="214"/>
      <c r="BL1010" s="214"/>
      <c r="BM1010" s="214"/>
      <c r="BN1010" s="214"/>
      <c r="BO1010" s="180"/>
      <c r="BP1010" s="180"/>
      <c r="BQ1010" s="180"/>
      <c r="BR1010" s="180"/>
      <c r="BS1010" s="180"/>
      <c r="BT1010" s="180"/>
      <c r="BU1010" s="180"/>
      <c r="BV1010" s="180"/>
      <c r="BW1010" s="180"/>
      <c r="BX1010" s="180"/>
      <c r="BY1010" s="180"/>
      <c r="EZ1010" s="93"/>
      <c r="FA1010" s="93"/>
      <c r="FB1010" s="93"/>
      <c r="FC1010" s="93"/>
      <c r="FD1010" s="93"/>
      <c r="FE1010" s="93"/>
      <c r="FF1010" s="93"/>
      <c r="FG1010" s="93"/>
      <c r="FH1010" s="93"/>
      <c r="FI1010" s="93"/>
      <c r="FJ1010" s="93"/>
      <c r="FK1010" s="93"/>
      <c r="FL1010" s="93"/>
    </row>
    <row r="1011" spans="28:168" ht="12.75">
      <c r="AB1011" s="210"/>
      <c r="AC1011" s="210"/>
      <c r="AD1011" s="210"/>
      <c r="AF1011" s="210"/>
      <c r="AG1011" s="210"/>
      <c r="AH1011" s="210"/>
      <c r="AI1011" s="210"/>
      <c r="AJ1011" s="210"/>
      <c r="AK1011" s="210"/>
      <c r="AP1011" s="213"/>
      <c r="AQ1011" s="213"/>
      <c r="AR1011" s="213"/>
      <c r="AS1011" s="213"/>
      <c r="AT1011" s="213"/>
      <c r="AU1011" s="213"/>
      <c r="AV1011" s="213"/>
      <c r="AW1011" s="213"/>
      <c r="AX1011" s="213"/>
      <c r="AY1011" s="213"/>
      <c r="AZ1011" s="213"/>
      <c r="BA1011" s="213"/>
      <c r="BB1011" s="213"/>
      <c r="BC1011" s="213"/>
      <c r="BF1011" s="220"/>
      <c r="BG1011" s="214"/>
      <c r="BH1011" s="214"/>
      <c r="BI1011" s="214"/>
      <c r="BJ1011" s="214"/>
      <c r="BK1011" s="214"/>
      <c r="BL1011" s="214"/>
      <c r="BM1011" s="214"/>
      <c r="BN1011" s="214"/>
      <c r="BO1011" s="180"/>
      <c r="BP1011" s="180"/>
      <c r="BQ1011" s="180"/>
      <c r="BR1011" s="180"/>
      <c r="BS1011" s="180"/>
      <c r="BT1011" s="180"/>
      <c r="BU1011" s="180"/>
      <c r="BV1011" s="180"/>
      <c r="BW1011" s="180"/>
      <c r="BX1011" s="180"/>
      <c r="BY1011" s="180"/>
      <c r="EZ1011" s="93"/>
      <c r="FA1011" s="93"/>
      <c r="FB1011" s="93"/>
      <c r="FC1011" s="93"/>
      <c r="FD1011" s="93"/>
      <c r="FE1011" s="93"/>
      <c r="FF1011" s="93"/>
      <c r="FG1011" s="93"/>
      <c r="FH1011" s="93"/>
      <c r="FI1011" s="93"/>
      <c r="FJ1011" s="93"/>
      <c r="FK1011" s="93"/>
      <c r="FL1011" s="93"/>
    </row>
    <row r="1012" spans="28:168" ht="12.75">
      <c r="AB1012" s="210"/>
      <c r="AC1012" s="210"/>
      <c r="AD1012" s="210"/>
      <c r="AF1012" s="210"/>
      <c r="AG1012" s="210"/>
      <c r="AH1012" s="210"/>
      <c r="AI1012" s="210"/>
      <c r="AJ1012" s="210"/>
      <c r="AK1012" s="210"/>
      <c r="AP1012" s="213"/>
      <c r="AQ1012" s="213"/>
      <c r="AR1012" s="213"/>
      <c r="AS1012" s="213"/>
      <c r="AT1012" s="213"/>
      <c r="AU1012" s="213"/>
      <c r="AV1012" s="213"/>
      <c r="AW1012" s="213"/>
      <c r="AX1012" s="213"/>
      <c r="AY1012" s="213"/>
      <c r="AZ1012" s="213"/>
      <c r="BA1012" s="213"/>
      <c r="BB1012" s="213"/>
      <c r="BC1012" s="213"/>
      <c r="BF1012" s="220"/>
      <c r="BG1012" s="214"/>
      <c r="BH1012" s="214"/>
      <c r="BI1012" s="214"/>
      <c r="BJ1012" s="214"/>
      <c r="BK1012" s="214"/>
      <c r="BL1012" s="214"/>
      <c r="BM1012" s="214"/>
      <c r="BN1012" s="214"/>
      <c r="BO1012" s="180"/>
      <c r="BP1012" s="180"/>
      <c r="BQ1012" s="180"/>
      <c r="BR1012" s="180"/>
      <c r="BS1012" s="180"/>
      <c r="BT1012" s="180"/>
      <c r="BU1012" s="180"/>
      <c r="BV1012" s="180"/>
      <c r="BW1012" s="180"/>
      <c r="BX1012" s="180"/>
      <c r="BY1012" s="180"/>
      <c r="EZ1012" s="93"/>
      <c r="FA1012" s="93"/>
      <c r="FB1012" s="93"/>
      <c r="FC1012" s="93"/>
      <c r="FD1012" s="93"/>
      <c r="FE1012" s="93"/>
      <c r="FF1012" s="93"/>
      <c r="FG1012" s="93"/>
      <c r="FH1012" s="93"/>
      <c r="FI1012" s="93"/>
      <c r="FJ1012" s="93"/>
      <c r="FK1012" s="93"/>
      <c r="FL1012" s="93"/>
    </row>
    <row r="1013" spans="28:168" ht="12.75">
      <c r="AB1013" s="210"/>
      <c r="AC1013" s="210"/>
      <c r="AD1013" s="210"/>
      <c r="AF1013" s="210"/>
      <c r="AG1013" s="210"/>
      <c r="AH1013" s="210"/>
      <c r="AI1013" s="210"/>
      <c r="AJ1013" s="210"/>
      <c r="AK1013" s="210"/>
      <c r="AP1013" s="213"/>
      <c r="AQ1013" s="213"/>
      <c r="AR1013" s="213"/>
      <c r="AS1013" s="213"/>
      <c r="AT1013" s="213"/>
      <c r="AU1013" s="213"/>
      <c r="AV1013" s="213"/>
      <c r="AW1013" s="213"/>
      <c r="AX1013" s="213"/>
      <c r="AY1013" s="213"/>
      <c r="AZ1013" s="213"/>
      <c r="BA1013" s="213"/>
      <c r="BB1013" s="213"/>
      <c r="BC1013" s="213"/>
      <c r="BF1013" s="220"/>
      <c r="BG1013" s="214"/>
      <c r="BH1013" s="214"/>
      <c r="BI1013" s="214"/>
      <c r="BJ1013" s="214"/>
      <c r="BK1013" s="214"/>
      <c r="BL1013" s="214"/>
      <c r="BM1013" s="214"/>
      <c r="BN1013" s="214"/>
      <c r="BO1013" s="180"/>
      <c r="BP1013" s="180"/>
      <c r="BQ1013" s="180"/>
      <c r="BR1013" s="180"/>
      <c r="BS1013" s="180"/>
      <c r="BT1013" s="180"/>
      <c r="BU1013" s="180"/>
      <c r="BV1013" s="180"/>
      <c r="BW1013" s="180"/>
      <c r="BX1013" s="180"/>
      <c r="BY1013" s="180"/>
      <c r="EZ1013" s="93"/>
      <c r="FA1013" s="93"/>
      <c r="FB1013" s="93"/>
      <c r="FC1013" s="93"/>
      <c r="FD1013" s="93"/>
      <c r="FE1013" s="93"/>
      <c r="FF1013" s="93"/>
      <c r="FG1013" s="93"/>
      <c r="FH1013" s="93"/>
      <c r="FI1013" s="93"/>
      <c r="FJ1013" s="93"/>
      <c r="FK1013" s="93"/>
      <c r="FL1013" s="93"/>
    </row>
    <row r="1014" spans="28:168" ht="12.75">
      <c r="AB1014" s="210"/>
      <c r="AC1014" s="210"/>
      <c r="AD1014" s="210"/>
      <c r="AF1014" s="210"/>
      <c r="AG1014" s="210"/>
      <c r="AH1014" s="210"/>
      <c r="AI1014" s="210"/>
      <c r="AJ1014" s="210"/>
      <c r="AK1014" s="210"/>
      <c r="AP1014" s="213"/>
      <c r="AQ1014" s="213"/>
      <c r="AR1014" s="213"/>
      <c r="AS1014" s="213"/>
      <c r="AT1014" s="213"/>
      <c r="AU1014" s="213"/>
      <c r="AV1014" s="213"/>
      <c r="AW1014" s="213"/>
      <c r="AX1014" s="213"/>
      <c r="AY1014" s="213"/>
      <c r="AZ1014" s="213"/>
      <c r="BA1014" s="213"/>
      <c r="BB1014" s="213"/>
      <c r="BC1014" s="213"/>
      <c r="BF1014" s="220"/>
      <c r="BG1014" s="214"/>
      <c r="BH1014" s="214"/>
      <c r="BI1014" s="214"/>
      <c r="BJ1014" s="214"/>
      <c r="BK1014" s="214"/>
      <c r="BL1014" s="214"/>
      <c r="BM1014" s="214"/>
      <c r="BN1014" s="214"/>
      <c r="BO1014" s="180"/>
      <c r="BP1014" s="180"/>
      <c r="BQ1014" s="180"/>
      <c r="BR1014" s="180"/>
      <c r="BS1014" s="180"/>
      <c r="BT1014" s="180"/>
      <c r="BU1014" s="180"/>
      <c r="BV1014" s="180"/>
      <c r="BW1014" s="180"/>
      <c r="BX1014" s="180"/>
      <c r="BY1014" s="180"/>
      <c r="EZ1014" s="93"/>
      <c r="FA1014" s="93"/>
      <c r="FB1014" s="93"/>
      <c r="FC1014" s="93"/>
      <c r="FD1014" s="93"/>
      <c r="FE1014" s="93"/>
      <c r="FF1014" s="93"/>
      <c r="FG1014" s="93"/>
      <c r="FH1014" s="93"/>
      <c r="FI1014" s="93"/>
      <c r="FJ1014" s="93"/>
      <c r="FK1014" s="93"/>
      <c r="FL1014" s="93"/>
    </row>
    <row r="1015" spans="28:168" ht="12.75">
      <c r="AB1015" s="210"/>
      <c r="AC1015" s="210"/>
      <c r="AD1015" s="210"/>
      <c r="AF1015" s="210"/>
      <c r="AG1015" s="210"/>
      <c r="AH1015" s="210"/>
      <c r="AI1015" s="210"/>
      <c r="AJ1015" s="210"/>
      <c r="AK1015" s="210"/>
      <c r="AP1015" s="213"/>
      <c r="AQ1015" s="213"/>
      <c r="AR1015" s="213"/>
      <c r="AS1015" s="213"/>
      <c r="AT1015" s="213"/>
      <c r="AU1015" s="213"/>
      <c r="AV1015" s="213"/>
      <c r="AW1015" s="213"/>
      <c r="AX1015" s="213"/>
      <c r="AY1015" s="213"/>
      <c r="AZ1015" s="213"/>
      <c r="BA1015" s="213"/>
      <c r="BB1015" s="213"/>
      <c r="BC1015" s="213"/>
      <c r="BF1015" s="220"/>
      <c r="BG1015" s="214"/>
      <c r="BH1015" s="214"/>
      <c r="BI1015" s="214"/>
      <c r="BJ1015" s="214"/>
      <c r="BK1015" s="214"/>
      <c r="BL1015" s="214"/>
      <c r="BM1015" s="214"/>
      <c r="BN1015" s="214"/>
      <c r="BO1015" s="180"/>
      <c r="BP1015" s="180"/>
      <c r="BQ1015" s="180"/>
      <c r="BR1015" s="180"/>
      <c r="BS1015" s="180"/>
      <c r="BT1015" s="180"/>
      <c r="BU1015" s="180"/>
      <c r="BV1015" s="180"/>
      <c r="BW1015" s="180"/>
      <c r="BX1015" s="180"/>
      <c r="BY1015" s="180"/>
      <c r="EZ1015" s="93"/>
      <c r="FA1015" s="93"/>
      <c r="FB1015" s="93"/>
      <c r="FC1015" s="93"/>
      <c r="FD1015" s="93"/>
      <c r="FE1015" s="93"/>
      <c r="FF1015" s="93"/>
      <c r="FG1015" s="93"/>
      <c r="FH1015" s="93"/>
      <c r="FI1015" s="93"/>
      <c r="FJ1015" s="93"/>
      <c r="FK1015" s="93"/>
      <c r="FL1015" s="93"/>
    </row>
    <row r="1016" spans="28:168" ht="12.75">
      <c r="AB1016" s="210"/>
      <c r="AC1016" s="210"/>
      <c r="AD1016" s="210"/>
      <c r="AF1016" s="210"/>
      <c r="AG1016" s="210"/>
      <c r="AH1016" s="210"/>
      <c r="AI1016" s="210"/>
      <c r="AJ1016" s="210"/>
      <c r="AK1016" s="210"/>
      <c r="AP1016" s="213"/>
      <c r="AQ1016" s="213"/>
      <c r="AR1016" s="213"/>
      <c r="AS1016" s="213"/>
      <c r="AT1016" s="213"/>
      <c r="AU1016" s="213"/>
      <c r="AV1016" s="213"/>
      <c r="AW1016" s="213"/>
      <c r="AX1016" s="213"/>
      <c r="AY1016" s="213"/>
      <c r="AZ1016" s="213"/>
      <c r="BA1016" s="213"/>
      <c r="BB1016" s="213"/>
      <c r="BC1016" s="213"/>
      <c r="BF1016" s="220"/>
      <c r="BG1016" s="214"/>
      <c r="BH1016" s="214"/>
      <c r="BI1016" s="214"/>
      <c r="BJ1016" s="214"/>
      <c r="BK1016" s="214"/>
      <c r="BL1016" s="214"/>
      <c r="BM1016" s="214"/>
      <c r="BN1016" s="214"/>
      <c r="BO1016" s="180"/>
      <c r="BP1016" s="180"/>
      <c r="BQ1016" s="180"/>
      <c r="BR1016" s="180"/>
      <c r="BS1016" s="180"/>
      <c r="BT1016" s="180"/>
      <c r="BU1016" s="180"/>
      <c r="BV1016" s="180"/>
      <c r="BW1016" s="180"/>
      <c r="BX1016" s="180"/>
      <c r="BY1016" s="180"/>
      <c r="EP1016" s="93"/>
      <c r="EQ1016" s="93"/>
      <c r="ER1016" s="93"/>
      <c r="ES1016" s="93"/>
      <c r="ET1016" s="93"/>
      <c r="EU1016" s="93"/>
      <c r="EV1016" s="93"/>
      <c r="EW1016" s="93"/>
      <c r="EX1016" s="93"/>
      <c r="EY1016" s="93"/>
      <c r="EZ1016" s="93"/>
      <c r="FA1016" s="93"/>
      <c r="FB1016" s="93"/>
      <c r="FC1016" s="93"/>
      <c r="FD1016" s="93"/>
      <c r="FE1016" s="93"/>
      <c r="FF1016" s="93"/>
      <c r="FG1016" s="93"/>
      <c r="FH1016" s="93"/>
      <c r="FI1016" s="93"/>
      <c r="FJ1016" s="93"/>
      <c r="FK1016" s="93"/>
      <c r="FL1016" s="93"/>
    </row>
    <row r="1017" spans="28:168" ht="12.75">
      <c r="AB1017" s="210"/>
      <c r="AC1017" s="210"/>
      <c r="AD1017" s="210"/>
      <c r="AF1017" s="210"/>
      <c r="AG1017" s="210"/>
      <c r="AH1017" s="210"/>
      <c r="AI1017" s="210"/>
      <c r="AJ1017" s="210"/>
      <c r="AK1017" s="210"/>
      <c r="AP1017" s="213"/>
      <c r="AQ1017" s="213"/>
      <c r="AR1017" s="213"/>
      <c r="AS1017" s="213"/>
      <c r="AT1017" s="213"/>
      <c r="AU1017" s="213"/>
      <c r="AV1017" s="213"/>
      <c r="AW1017" s="213"/>
      <c r="AX1017" s="213"/>
      <c r="AY1017" s="213"/>
      <c r="AZ1017" s="213"/>
      <c r="BA1017" s="213"/>
      <c r="BB1017" s="213"/>
      <c r="BC1017" s="213"/>
      <c r="BF1017" s="220"/>
      <c r="BG1017" s="214"/>
      <c r="BH1017" s="214"/>
      <c r="BI1017" s="214"/>
      <c r="BJ1017" s="214"/>
      <c r="BK1017" s="214"/>
      <c r="BL1017" s="214"/>
      <c r="BM1017" s="214"/>
      <c r="BN1017" s="214"/>
      <c r="BO1017" s="180"/>
      <c r="BP1017" s="180"/>
      <c r="BQ1017" s="180"/>
      <c r="BR1017" s="180"/>
      <c r="BS1017" s="180"/>
      <c r="BT1017" s="180"/>
      <c r="BU1017" s="180"/>
      <c r="BV1017" s="180"/>
      <c r="BW1017" s="180"/>
      <c r="BX1017" s="180"/>
      <c r="BY1017" s="180"/>
      <c r="EP1017" s="93"/>
      <c r="EQ1017" s="93"/>
      <c r="ER1017" s="93"/>
      <c r="ES1017" s="93"/>
      <c r="ET1017" s="93"/>
      <c r="EU1017" s="93"/>
      <c r="EV1017" s="93"/>
      <c r="EW1017" s="93"/>
      <c r="EX1017" s="93"/>
      <c r="EY1017" s="93"/>
      <c r="EZ1017" s="93"/>
      <c r="FA1017" s="93"/>
      <c r="FB1017" s="93"/>
      <c r="FC1017" s="93"/>
      <c r="FD1017" s="93"/>
      <c r="FE1017" s="93"/>
      <c r="FF1017" s="93"/>
      <c r="FG1017" s="93"/>
      <c r="FH1017" s="93"/>
      <c r="FI1017" s="93"/>
      <c r="FJ1017" s="93"/>
      <c r="FK1017" s="93"/>
      <c r="FL1017" s="93"/>
    </row>
    <row r="1018" spans="28:168" ht="12.75">
      <c r="AB1018" s="210"/>
      <c r="AC1018" s="210"/>
      <c r="AD1018" s="210"/>
      <c r="AF1018" s="210"/>
      <c r="AG1018" s="210"/>
      <c r="AH1018" s="210"/>
      <c r="AI1018" s="210"/>
      <c r="AJ1018" s="210"/>
      <c r="AK1018" s="210"/>
      <c r="AP1018" s="213"/>
      <c r="AQ1018" s="213"/>
      <c r="AR1018" s="213"/>
      <c r="AS1018" s="213"/>
      <c r="AT1018" s="213"/>
      <c r="AU1018" s="213"/>
      <c r="AV1018" s="213"/>
      <c r="AW1018" s="213"/>
      <c r="AX1018" s="213"/>
      <c r="AY1018" s="213"/>
      <c r="AZ1018" s="213"/>
      <c r="BA1018" s="213"/>
      <c r="BB1018" s="213"/>
      <c r="BC1018" s="213"/>
      <c r="BF1018" s="220"/>
      <c r="BG1018" s="214"/>
      <c r="BH1018" s="214"/>
      <c r="BI1018" s="214"/>
      <c r="BJ1018" s="214"/>
      <c r="BK1018" s="214"/>
      <c r="BL1018" s="214"/>
      <c r="BM1018" s="214"/>
      <c r="BN1018" s="214"/>
      <c r="BO1018" s="180"/>
      <c r="BP1018" s="180"/>
      <c r="BQ1018" s="180"/>
      <c r="BR1018" s="180"/>
      <c r="BS1018" s="180"/>
      <c r="BT1018" s="180"/>
      <c r="BU1018" s="180"/>
      <c r="BV1018" s="180"/>
      <c r="BW1018" s="180"/>
      <c r="BX1018" s="180"/>
      <c r="BY1018" s="180"/>
      <c r="EP1018" s="93"/>
      <c r="EQ1018" s="93"/>
      <c r="ER1018" s="93"/>
      <c r="ES1018" s="93"/>
      <c r="ET1018" s="93"/>
      <c r="EU1018" s="93"/>
      <c r="EV1018" s="93"/>
      <c r="EW1018" s="93"/>
      <c r="EX1018" s="93"/>
      <c r="EY1018" s="93"/>
      <c r="EZ1018" s="93"/>
      <c r="FA1018" s="93"/>
      <c r="FB1018" s="93"/>
      <c r="FC1018" s="93"/>
      <c r="FD1018" s="93"/>
      <c r="FE1018" s="93"/>
      <c r="FF1018" s="93"/>
      <c r="FG1018" s="93"/>
      <c r="FH1018" s="93"/>
      <c r="FI1018" s="93"/>
      <c r="FJ1018" s="93"/>
      <c r="FK1018" s="93"/>
      <c r="FL1018" s="93"/>
    </row>
    <row r="1019" spans="28:168" ht="12.75">
      <c r="AB1019" s="210"/>
      <c r="AC1019" s="210"/>
      <c r="AD1019" s="210"/>
      <c r="AF1019" s="210"/>
      <c r="AG1019" s="210"/>
      <c r="AH1019" s="210"/>
      <c r="AI1019" s="210"/>
      <c r="AJ1019" s="210"/>
      <c r="AK1019" s="210"/>
      <c r="AP1019" s="213"/>
      <c r="AQ1019" s="213"/>
      <c r="AR1019" s="213"/>
      <c r="AS1019" s="213"/>
      <c r="AT1019" s="213"/>
      <c r="AU1019" s="213"/>
      <c r="AV1019" s="213"/>
      <c r="AW1019" s="213"/>
      <c r="AX1019" s="213"/>
      <c r="AY1019" s="213"/>
      <c r="AZ1019" s="213"/>
      <c r="BA1019" s="213"/>
      <c r="BB1019" s="213"/>
      <c r="BC1019" s="213"/>
      <c r="BF1019" s="220"/>
      <c r="BG1019" s="214"/>
      <c r="BH1019" s="214"/>
      <c r="BI1019" s="214"/>
      <c r="BJ1019" s="214"/>
      <c r="BK1019" s="214"/>
      <c r="BL1019" s="214"/>
      <c r="BM1019" s="214"/>
      <c r="BN1019" s="214"/>
      <c r="BO1019" s="180"/>
      <c r="BP1019" s="180"/>
      <c r="BQ1019" s="180"/>
      <c r="BR1019" s="180"/>
      <c r="BS1019" s="180"/>
      <c r="BT1019" s="180"/>
      <c r="BU1019" s="180"/>
      <c r="BV1019" s="180"/>
      <c r="BW1019" s="180"/>
      <c r="BX1019" s="180"/>
      <c r="BY1019" s="180"/>
      <c r="EV1019" s="93"/>
      <c r="EW1019" s="93"/>
      <c r="EX1019" s="93"/>
      <c r="EY1019" s="93"/>
      <c r="EZ1019" s="93"/>
      <c r="FA1019" s="93"/>
      <c r="FB1019" s="93"/>
      <c r="FC1019" s="93"/>
      <c r="FD1019" s="93"/>
      <c r="FE1019" s="93"/>
      <c r="FF1019" s="93"/>
      <c r="FG1019" s="93"/>
      <c r="FH1019" s="93"/>
      <c r="FI1019" s="93"/>
      <c r="FJ1019" s="93"/>
      <c r="FK1019" s="93"/>
      <c r="FL1019" s="93"/>
    </row>
    <row r="1020" spans="28:168" ht="12.75">
      <c r="AB1020" s="210"/>
      <c r="AC1020" s="210"/>
      <c r="AD1020" s="210"/>
      <c r="AF1020" s="210"/>
      <c r="AG1020" s="210"/>
      <c r="AH1020" s="210"/>
      <c r="AI1020" s="210"/>
      <c r="AJ1020" s="210"/>
      <c r="AK1020" s="210"/>
      <c r="AP1020" s="213"/>
      <c r="AQ1020" s="213"/>
      <c r="AR1020" s="213"/>
      <c r="AS1020" s="213"/>
      <c r="AT1020" s="213"/>
      <c r="AU1020" s="213"/>
      <c r="AV1020" s="213"/>
      <c r="AW1020" s="213"/>
      <c r="AX1020" s="213"/>
      <c r="AY1020" s="213"/>
      <c r="AZ1020" s="213"/>
      <c r="BA1020" s="213"/>
      <c r="BB1020" s="213"/>
      <c r="BC1020" s="213"/>
      <c r="BF1020" s="220"/>
      <c r="BG1020" s="214"/>
      <c r="BH1020" s="214"/>
      <c r="BI1020" s="214"/>
      <c r="BJ1020" s="214"/>
      <c r="BK1020" s="214"/>
      <c r="BL1020" s="214"/>
      <c r="BM1020" s="214"/>
      <c r="BN1020" s="214"/>
      <c r="BO1020" s="180"/>
      <c r="BP1020" s="180"/>
      <c r="BQ1020" s="180"/>
      <c r="BR1020" s="180"/>
      <c r="BS1020" s="180"/>
      <c r="BT1020" s="180"/>
      <c r="BU1020" s="180"/>
      <c r="BV1020" s="180"/>
      <c r="BW1020" s="180"/>
      <c r="BX1020" s="180"/>
      <c r="BY1020" s="180"/>
      <c r="EV1020" s="93"/>
      <c r="EW1020" s="93"/>
      <c r="EX1020" s="93"/>
      <c r="EY1020" s="93"/>
      <c r="EZ1020" s="93"/>
      <c r="FA1020" s="93"/>
      <c r="FB1020" s="93"/>
      <c r="FC1020" s="93"/>
      <c r="FD1020" s="93"/>
      <c r="FE1020" s="93"/>
      <c r="FF1020" s="93"/>
      <c r="FG1020" s="93"/>
      <c r="FH1020" s="93"/>
      <c r="FI1020" s="93"/>
      <c r="FJ1020" s="93"/>
      <c r="FK1020" s="93"/>
      <c r="FL1020" s="93"/>
    </row>
    <row r="1021" spans="28:168" ht="12.75">
      <c r="AB1021" s="210"/>
      <c r="AC1021" s="210"/>
      <c r="AD1021" s="210"/>
      <c r="AF1021" s="210"/>
      <c r="AG1021" s="210"/>
      <c r="AH1021" s="210"/>
      <c r="AI1021" s="210"/>
      <c r="AJ1021" s="210"/>
      <c r="AK1021" s="210"/>
      <c r="AP1021" s="213"/>
      <c r="AQ1021" s="213"/>
      <c r="AR1021" s="213"/>
      <c r="AS1021" s="213"/>
      <c r="AT1021" s="213"/>
      <c r="AU1021" s="213"/>
      <c r="AV1021" s="213"/>
      <c r="AW1021" s="213"/>
      <c r="AX1021" s="213"/>
      <c r="AY1021" s="213"/>
      <c r="AZ1021" s="213"/>
      <c r="BA1021" s="213"/>
      <c r="BB1021" s="213"/>
      <c r="BC1021" s="213"/>
      <c r="BF1021" s="220"/>
      <c r="BG1021" s="214"/>
      <c r="BH1021" s="214"/>
      <c r="BI1021" s="214"/>
      <c r="BJ1021" s="214"/>
      <c r="BK1021" s="214"/>
      <c r="BL1021" s="214"/>
      <c r="BM1021" s="214"/>
      <c r="BN1021" s="214"/>
      <c r="BO1021" s="180"/>
      <c r="BP1021" s="180"/>
      <c r="BQ1021" s="180"/>
      <c r="BR1021" s="180"/>
      <c r="BS1021" s="180"/>
      <c r="BT1021" s="180"/>
      <c r="BU1021" s="180"/>
      <c r="BV1021" s="180"/>
      <c r="BW1021" s="180"/>
      <c r="BX1021" s="180"/>
      <c r="BY1021" s="180"/>
      <c r="EV1021" s="93"/>
      <c r="EW1021" s="93"/>
      <c r="EX1021" s="93"/>
      <c r="EY1021" s="93"/>
      <c r="EZ1021" s="93"/>
      <c r="FA1021" s="93"/>
      <c r="FB1021" s="93"/>
      <c r="FC1021" s="93"/>
      <c r="FD1021" s="93"/>
      <c r="FE1021" s="93"/>
      <c r="FF1021" s="93"/>
      <c r="FG1021" s="93"/>
      <c r="FH1021" s="93"/>
      <c r="FI1021" s="93"/>
      <c r="FJ1021" s="93"/>
      <c r="FK1021" s="93"/>
      <c r="FL1021" s="93"/>
    </row>
    <row r="1022" spans="28:168" ht="12.75">
      <c r="AB1022" s="210"/>
      <c r="AC1022" s="210"/>
      <c r="AD1022" s="210"/>
      <c r="AF1022" s="210"/>
      <c r="AG1022" s="210"/>
      <c r="AH1022" s="210"/>
      <c r="AI1022" s="210"/>
      <c r="AJ1022" s="210"/>
      <c r="AK1022" s="210"/>
      <c r="AP1022" s="213"/>
      <c r="AQ1022" s="213"/>
      <c r="AR1022" s="213"/>
      <c r="AS1022" s="213"/>
      <c r="AT1022" s="213"/>
      <c r="AU1022" s="213"/>
      <c r="AV1022" s="213"/>
      <c r="AW1022" s="213"/>
      <c r="AX1022" s="213"/>
      <c r="AY1022" s="213"/>
      <c r="AZ1022" s="213"/>
      <c r="BA1022" s="213"/>
      <c r="BB1022" s="213"/>
      <c r="BC1022" s="213"/>
      <c r="BF1022" s="220"/>
      <c r="BG1022" s="214"/>
      <c r="BH1022" s="214"/>
      <c r="BI1022" s="214"/>
      <c r="BJ1022" s="214"/>
      <c r="BK1022" s="214"/>
      <c r="BL1022" s="214"/>
      <c r="BM1022" s="214"/>
      <c r="BN1022" s="214"/>
      <c r="BO1022" s="180"/>
      <c r="BP1022" s="180"/>
      <c r="BQ1022" s="180"/>
      <c r="BR1022" s="180"/>
      <c r="BS1022" s="180"/>
      <c r="BT1022" s="180"/>
      <c r="BU1022" s="180"/>
      <c r="BV1022" s="180"/>
      <c r="BW1022" s="180"/>
      <c r="BX1022" s="180"/>
      <c r="BY1022" s="180"/>
      <c r="EV1022" s="93"/>
      <c r="EW1022" s="93"/>
      <c r="EX1022" s="93"/>
      <c r="EY1022" s="93"/>
      <c r="EZ1022" s="93"/>
      <c r="FA1022" s="93"/>
      <c r="FB1022" s="93"/>
      <c r="FC1022" s="93"/>
      <c r="FD1022" s="93"/>
      <c r="FE1022" s="93"/>
      <c r="FF1022" s="93"/>
      <c r="FG1022" s="93"/>
      <c r="FH1022" s="93"/>
      <c r="FI1022" s="93"/>
      <c r="FJ1022" s="93"/>
      <c r="FK1022" s="93"/>
      <c r="FL1022" s="93"/>
    </row>
    <row r="1023" spans="28:168" ht="12.75">
      <c r="AB1023" s="210"/>
      <c r="AC1023" s="210"/>
      <c r="AD1023" s="210"/>
      <c r="AF1023" s="210"/>
      <c r="AG1023" s="210"/>
      <c r="AH1023" s="210"/>
      <c r="AI1023" s="210"/>
      <c r="AJ1023" s="210"/>
      <c r="AK1023" s="210"/>
      <c r="AP1023" s="213"/>
      <c r="AQ1023" s="213"/>
      <c r="AR1023" s="213"/>
      <c r="AS1023" s="213"/>
      <c r="AT1023" s="213"/>
      <c r="AU1023" s="213"/>
      <c r="AV1023" s="213"/>
      <c r="AW1023" s="213"/>
      <c r="AX1023" s="213"/>
      <c r="AY1023" s="213"/>
      <c r="AZ1023" s="213"/>
      <c r="BA1023" s="213"/>
      <c r="BB1023" s="213"/>
      <c r="BC1023" s="213"/>
      <c r="BF1023" s="220"/>
      <c r="BG1023" s="214"/>
      <c r="BH1023" s="214"/>
      <c r="BI1023" s="214"/>
      <c r="BJ1023" s="214"/>
      <c r="BK1023" s="214"/>
      <c r="BL1023" s="214"/>
      <c r="BM1023" s="214"/>
      <c r="BN1023" s="214"/>
      <c r="BO1023" s="180"/>
      <c r="BP1023" s="180"/>
      <c r="BQ1023" s="180"/>
      <c r="BR1023" s="180"/>
      <c r="BS1023" s="180"/>
      <c r="BT1023" s="180"/>
      <c r="BU1023" s="180"/>
      <c r="BV1023" s="180"/>
      <c r="BW1023" s="180"/>
      <c r="BX1023" s="180"/>
      <c r="BY1023" s="180"/>
      <c r="EV1023" s="93"/>
      <c r="EW1023" s="93"/>
      <c r="EX1023" s="93"/>
      <c r="EY1023" s="93"/>
      <c r="EZ1023" s="93"/>
      <c r="FA1023" s="93"/>
      <c r="FB1023" s="93"/>
      <c r="FC1023" s="93"/>
      <c r="FD1023" s="93"/>
      <c r="FE1023" s="93"/>
      <c r="FF1023" s="93"/>
      <c r="FG1023" s="93"/>
      <c r="FH1023" s="93"/>
      <c r="FI1023" s="93"/>
      <c r="FJ1023" s="93"/>
      <c r="FK1023" s="93"/>
      <c r="FL1023" s="93"/>
    </row>
    <row r="1024" spans="28:168" ht="12.75">
      <c r="AB1024" s="210"/>
      <c r="AC1024" s="210"/>
      <c r="AD1024" s="210"/>
      <c r="AF1024" s="210"/>
      <c r="AG1024" s="210"/>
      <c r="AH1024" s="210"/>
      <c r="AI1024" s="210"/>
      <c r="AJ1024" s="210"/>
      <c r="AK1024" s="210"/>
      <c r="AP1024" s="213"/>
      <c r="AQ1024" s="213"/>
      <c r="AR1024" s="213"/>
      <c r="AS1024" s="213"/>
      <c r="AT1024" s="213"/>
      <c r="AU1024" s="213"/>
      <c r="AV1024" s="213"/>
      <c r="AW1024" s="213"/>
      <c r="AX1024" s="213"/>
      <c r="AY1024" s="213"/>
      <c r="AZ1024" s="213"/>
      <c r="BA1024" s="213"/>
      <c r="BB1024" s="213"/>
      <c r="BC1024" s="213"/>
      <c r="BF1024" s="220"/>
      <c r="BG1024" s="214"/>
      <c r="BH1024" s="214"/>
      <c r="BI1024" s="214"/>
      <c r="BJ1024" s="214"/>
      <c r="BK1024" s="214"/>
      <c r="BL1024" s="214"/>
      <c r="BM1024" s="214"/>
      <c r="BN1024" s="214"/>
      <c r="BO1024" s="180"/>
      <c r="BP1024" s="180"/>
      <c r="BQ1024" s="180"/>
      <c r="BR1024" s="180"/>
      <c r="BS1024" s="180"/>
      <c r="BT1024" s="180"/>
      <c r="BU1024" s="180"/>
      <c r="BV1024" s="180"/>
      <c r="BW1024" s="180"/>
      <c r="BX1024" s="180"/>
      <c r="BY1024" s="180"/>
      <c r="EV1024" s="93"/>
      <c r="EW1024" s="93"/>
      <c r="EX1024" s="93"/>
      <c r="EY1024" s="93"/>
      <c r="EZ1024" s="93"/>
      <c r="FA1024" s="93"/>
      <c r="FB1024" s="93"/>
      <c r="FC1024" s="93"/>
      <c r="FD1024" s="93"/>
      <c r="FE1024" s="93"/>
      <c r="FF1024" s="93"/>
      <c r="FG1024" s="93"/>
      <c r="FH1024" s="93"/>
      <c r="FI1024" s="93"/>
      <c r="FJ1024" s="93"/>
      <c r="FK1024" s="93"/>
      <c r="FL1024" s="93"/>
    </row>
    <row r="1025" spans="28:168" ht="12.75">
      <c r="AB1025" s="210"/>
      <c r="AC1025" s="210"/>
      <c r="AD1025" s="210"/>
      <c r="AF1025" s="210"/>
      <c r="AG1025" s="210"/>
      <c r="AH1025" s="210"/>
      <c r="AI1025" s="210"/>
      <c r="AJ1025" s="210"/>
      <c r="AK1025" s="210"/>
      <c r="AP1025" s="213"/>
      <c r="AQ1025" s="213"/>
      <c r="AR1025" s="213"/>
      <c r="AS1025" s="213"/>
      <c r="AT1025" s="213"/>
      <c r="AU1025" s="213"/>
      <c r="AV1025" s="213"/>
      <c r="AW1025" s="213"/>
      <c r="AX1025" s="213"/>
      <c r="AY1025" s="213"/>
      <c r="AZ1025" s="213"/>
      <c r="BA1025" s="213"/>
      <c r="BB1025" s="213"/>
      <c r="BC1025" s="213"/>
      <c r="BF1025" s="220"/>
      <c r="BG1025" s="214"/>
      <c r="BH1025" s="214"/>
      <c r="BI1025" s="214"/>
      <c r="BJ1025" s="214"/>
      <c r="BK1025" s="214"/>
      <c r="BL1025" s="214"/>
      <c r="BM1025" s="214"/>
      <c r="BN1025" s="214"/>
      <c r="BO1025" s="180"/>
      <c r="BP1025" s="180"/>
      <c r="BQ1025" s="180"/>
      <c r="BR1025" s="180"/>
      <c r="BS1025" s="180"/>
      <c r="BT1025" s="180"/>
      <c r="BU1025" s="180"/>
      <c r="BV1025" s="180"/>
      <c r="BW1025" s="180"/>
      <c r="BX1025" s="180"/>
      <c r="BY1025" s="180"/>
      <c r="EV1025" s="93"/>
      <c r="EW1025" s="93"/>
      <c r="EX1025" s="93"/>
      <c r="EY1025" s="93"/>
      <c r="EZ1025" s="93"/>
      <c r="FA1025" s="93"/>
      <c r="FB1025" s="93"/>
      <c r="FC1025" s="93"/>
      <c r="FD1025" s="93"/>
      <c r="FE1025" s="93"/>
      <c r="FF1025" s="93"/>
      <c r="FG1025" s="93"/>
      <c r="FH1025" s="93"/>
      <c r="FI1025" s="93"/>
      <c r="FJ1025" s="93"/>
      <c r="FK1025" s="93"/>
      <c r="FL1025" s="93"/>
    </row>
    <row r="1026" spans="28:168" ht="12.75">
      <c r="AB1026" s="210"/>
      <c r="AC1026" s="210"/>
      <c r="AD1026" s="210"/>
      <c r="AF1026" s="210"/>
      <c r="AG1026" s="210"/>
      <c r="AH1026" s="210"/>
      <c r="AI1026" s="210"/>
      <c r="AJ1026" s="210"/>
      <c r="AK1026" s="210"/>
      <c r="AP1026" s="213"/>
      <c r="AQ1026" s="213"/>
      <c r="AR1026" s="213"/>
      <c r="AS1026" s="213"/>
      <c r="AT1026" s="213"/>
      <c r="AU1026" s="213"/>
      <c r="AV1026" s="213"/>
      <c r="AW1026" s="213"/>
      <c r="AX1026" s="213"/>
      <c r="AY1026" s="213"/>
      <c r="AZ1026" s="213"/>
      <c r="BA1026" s="213"/>
      <c r="BB1026" s="213"/>
      <c r="BC1026" s="213"/>
      <c r="BF1026" s="220"/>
      <c r="BG1026" s="214"/>
      <c r="BH1026" s="214"/>
      <c r="BI1026" s="214"/>
      <c r="BJ1026" s="214"/>
      <c r="BK1026" s="214"/>
      <c r="BL1026" s="214"/>
      <c r="BM1026" s="214"/>
      <c r="BN1026" s="214"/>
      <c r="BO1026" s="180"/>
      <c r="BP1026" s="180"/>
      <c r="BQ1026" s="180"/>
      <c r="BR1026" s="180"/>
      <c r="BS1026" s="180"/>
      <c r="BT1026" s="180"/>
      <c r="BU1026" s="180"/>
      <c r="BV1026" s="180"/>
      <c r="BW1026" s="180"/>
      <c r="BX1026" s="180"/>
      <c r="BY1026" s="180"/>
      <c r="EV1026" s="93"/>
      <c r="EW1026" s="93"/>
      <c r="EX1026" s="93"/>
      <c r="EY1026" s="93"/>
      <c r="EZ1026" s="93"/>
      <c r="FA1026" s="93"/>
      <c r="FB1026" s="93"/>
      <c r="FC1026" s="93"/>
      <c r="FD1026" s="93"/>
      <c r="FE1026" s="93"/>
      <c r="FF1026" s="93"/>
      <c r="FG1026" s="93"/>
      <c r="FH1026" s="93"/>
      <c r="FI1026" s="93"/>
      <c r="FJ1026" s="93"/>
      <c r="FK1026" s="93"/>
      <c r="FL1026" s="93"/>
    </row>
    <row r="1027" spans="28:168" ht="12.75">
      <c r="AB1027" s="210"/>
      <c r="AC1027" s="210"/>
      <c r="AD1027" s="210"/>
      <c r="AF1027" s="210"/>
      <c r="AG1027" s="210"/>
      <c r="AH1027" s="210"/>
      <c r="AI1027" s="210"/>
      <c r="AJ1027" s="210"/>
      <c r="AK1027" s="210"/>
      <c r="AP1027" s="213"/>
      <c r="AQ1027" s="213"/>
      <c r="AR1027" s="213"/>
      <c r="AS1027" s="213"/>
      <c r="AT1027" s="213"/>
      <c r="AU1027" s="213"/>
      <c r="AV1027" s="213"/>
      <c r="AW1027" s="213"/>
      <c r="AX1027" s="213"/>
      <c r="AY1027" s="213"/>
      <c r="AZ1027" s="213"/>
      <c r="BA1027" s="213"/>
      <c r="BB1027" s="213"/>
      <c r="BC1027" s="213"/>
      <c r="BF1027" s="220"/>
      <c r="BG1027" s="214"/>
      <c r="BH1027" s="214"/>
      <c r="BI1027" s="214"/>
      <c r="BJ1027" s="214"/>
      <c r="BK1027" s="214"/>
      <c r="BL1027" s="214"/>
      <c r="BM1027" s="214"/>
      <c r="BN1027" s="214"/>
      <c r="BO1027" s="180"/>
      <c r="BP1027" s="180"/>
      <c r="BQ1027" s="180"/>
      <c r="BR1027" s="180"/>
      <c r="BS1027" s="180"/>
      <c r="BT1027" s="180"/>
      <c r="BU1027" s="180"/>
      <c r="BV1027" s="180"/>
      <c r="BW1027" s="180"/>
      <c r="BX1027" s="180"/>
      <c r="BY1027" s="180"/>
      <c r="EV1027" s="93"/>
      <c r="EW1027" s="93"/>
      <c r="EX1027" s="93"/>
      <c r="EY1027" s="93"/>
      <c r="EZ1027" s="93"/>
      <c r="FA1027" s="93"/>
      <c r="FB1027" s="93"/>
      <c r="FC1027" s="93"/>
      <c r="FD1027" s="93"/>
      <c r="FE1027" s="93"/>
      <c r="FF1027" s="93"/>
      <c r="FG1027" s="93"/>
      <c r="FH1027" s="93"/>
      <c r="FI1027" s="93"/>
      <c r="FJ1027" s="93"/>
      <c r="FK1027" s="93"/>
      <c r="FL1027" s="93"/>
    </row>
    <row r="1028" spans="28:168" ht="12.75">
      <c r="AB1028" s="210"/>
      <c r="AC1028" s="210"/>
      <c r="AD1028" s="210"/>
      <c r="AF1028" s="210"/>
      <c r="AG1028" s="210"/>
      <c r="AH1028" s="210"/>
      <c r="AI1028" s="210"/>
      <c r="AJ1028" s="210"/>
      <c r="AK1028" s="210"/>
      <c r="AP1028" s="213"/>
      <c r="AQ1028" s="213"/>
      <c r="AR1028" s="213"/>
      <c r="AS1028" s="213"/>
      <c r="AT1028" s="213"/>
      <c r="AU1028" s="213"/>
      <c r="AV1028" s="213"/>
      <c r="AW1028" s="213"/>
      <c r="AX1028" s="213"/>
      <c r="AY1028" s="213"/>
      <c r="AZ1028" s="213"/>
      <c r="BA1028" s="213"/>
      <c r="BB1028" s="213"/>
      <c r="BC1028" s="213"/>
      <c r="BF1028" s="220"/>
      <c r="BG1028" s="214"/>
      <c r="BH1028" s="180"/>
      <c r="BI1028" s="180"/>
      <c r="BJ1028" s="180"/>
      <c r="BK1028" s="180"/>
      <c r="BL1028" s="180"/>
      <c r="BM1028" s="180"/>
      <c r="BN1028" s="180"/>
      <c r="BO1028" s="180"/>
      <c r="BP1028" s="180"/>
      <c r="BQ1028" s="180"/>
      <c r="BR1028" s="180"/>
      <c r="BS1028" s="180"/>
      <c r="BT1028" s="180"/>
      <c r="BU1028" s="180"/>
      <c r="BV1028" s="180"/>
      <c r="BW1028" s="180"/>
      <c r="BX1028" s="180"/>
      <c r="BY1028" s="180"/>
      <c r="EV1028" s="93"/>
      <c r="EW1028" s="93"/>
      <c r="EX1028" s="93"/>
      <c r="EY1028" s="93"/>
      <c r="EZ1028" s="93"/>
      <c r="FA1028" s="93"/>
      <c r="FB1028" s="93"/>
      <c r="FC1028" s="93"/>
      <c r="FD1028" s="93"/>
      <c r="FE1028" s="93"/>
      <c r="FF1028" s="93"/>
      <c r="FG1028" s="93"/>
      <c r="FH1028" s="93"/>
      <c r="FI1028" s="93"/>
      <c r="FJ1028" s="93"/>
      <c r="FK1028" s="93"/>
      <c r="FL1028" s="93"/>
    </row>
    <row r="1029" spans="28:168" ht="12.75">
      <c r="AB1029" s="210"/>
      <c r="AC1029" s="210"/>
      <c r="AD1029" s="210"/>
      <c r="AF1029" s="210"/>
      <c r="AG1029" s="210"/>
      <c r="AH1029" s="210"/>
      <c r="AI1029" s="210"/>
      <c r="AJ1029" s="210"/>
      <c r="AK1029" s="210"/>
      <c r="AP1029" s="213"/>
      <c r="AQ1029" s="213"/>
      <c r="AR1029" s="213"/>
      <c r="AS1029" s="213"/>
      <c r="AT1029" s="213"/>
      <c r="AU1029" s="213"/>
      <c r="AV1029" s="213"/>
      <c r="AW1029" s="213"/>
      <c r="AX1029" s="213"/>
      <c r="AY1029" s="213"/>
      <c r="AZ1029" s="213"/>
      <c r="BA1029" s="213"/>
      <c r="BB1029" s="213"/>
      <c r="BC1029" s="213"/>
      <c r="BF1029" s="220"/>
      <c r="BG1029" s="214"/>
      <c r="BH1029" s="180"/>
      <c r="BI1029" s="180"/>
      <c r="BJ1029" s="180"/>
      <c r="BK1029" s="180"/>
      <c r="BL1029" s="180"/>
      <c r="BM1029" s="180"/>
      <c r="BN1029" s="180"/>
      <c r="BO1029" s="180"/>
      <c r="BP1029" s="180"/>
      <c r="BQ1029" s="180"/>
      <c r="BR1029" s="180"/>
      <c r="BS1029" s="180"/>
      <c r="BT1029" s="180"/>
      <c r="BU1029" s="180"/>
      <c r="BV1029" s="180"/>
      <c r="BW1029" s="180"/>
      <c r="BX1029" s="180"/>
      <c r="BY1029" s="180"/>
      <c r="EV1029" s="93"/>
      <c r="EW1029" s="93"/>
      <c r="EX1029" s="93"/>
      <c r="EY1029" s="93"/>
      <c r="EZ1029" s="93"/>
      <c r="FA1029" s="93"/>
      <c r="FB1029" s="93"/>
      <c r="FC1029" s="93"/>
      <c r="FD1029" s="93"/>
      <c r="FE1029" s="93"/>
      <c r="FF1029" s="93"/>
      <c r="FG1029" s="93"/>
      <c r="FH1029" s="93"/>
      <c r="FI1029" s="93"/>
      <c r="FJ1029" s="93"/>
      <c r="FK1029" s="93"/>
      <c r="FL1029" s="93"/>
    </row>
    <row r="1030" spans="28:168" ht="12.75">
      <c r="AB1030" s="210"/>
      <c r="AC1030" s="210"/>
      <c r="AD1030" s="210"/>
      <c r="AF1030" s="210"/>
      <c r="AG1030" s="210"/>
      <c r="AH1030" s="210"/>
      <c r="AI1030" s="210"/>
      <c r="AJ1030" s="210"/>
      <c r="AK1030" s="210"/>
      <c r="AP1030" s="213"/>
      <c r="AQ1030" s="213"/>
      <c r="AR1030" s="213"/>
      <c r="AS1030" s="213"/>
      <c r="AT1030" s="213"/>
      <c r="AU1030" s="213"/>
      <c r="AV1030" s="213"/>
      <c r="AW1030" s="213"/>
      <c r="AX1030" s="213"/>
      <c r="AY1030" s="213"/>
      <c r="AZ1030" s="213"/>
      <c r="BA1030" s="213"/>
      <c r="BB1030" s="213"/>
      <c r="BC1030" s="213"/>
      <c r="BF1030" s="180"/>
      <c r="BG1030" s="214"/>
      <c r="BH1030" s="180"/>
      <c r="BI1030" s="180"/>
      <c r="BJ1030" s="180"/>
      <c r="BK1030" s="180"/>
      <c r="BL1030" s="180"/>
      <c r="BM1030" s="180"/>
      <c r="BN1030" s="180"/>
      <c r="BO1030" s="180"/>
      <c r="BP1030" s="180"/>
      <c r="BQ1030" s="180"/>
      <c r="BR1030" s="180"/>
      <c r="BS1030" s="180"/>
      <c r="BT1030" s="180"/>
      <c r="BU1030" s="180"/>
      <c r="BV1030" s="180"/>
      <c r="BW1030" s="180"/>
      <c r="BX1030" s="180"/>
      <c r="BY1030" s="180"/>
      <c r="EV1030" s="93"/>
      <c r="EW1030" s="93"/>
      <c r="EX1030" s="93"/>
      <c r="EY1030" s="93"/>
      <c r="EZ1030" s="93"/>
      <c r="FA1030" s="93"/>
      <c r="FB1030" s="93"/>
      <c r="FC1030" s="93"/>
      <c r="FD1030" s="93"/>
      <c r="FE1030" s="93"/>
      <c r="FF1030" s="93"/>
      <c r="FG1030" s="93"/>
      <c r="FH1030" s="93"/>
      <c r="FI1030" s="93"/>
      <c r="FJ1030" s="93"/>
      <c r="FK1030" s="93"/>
      <c r="FL1030" s="93"/>
    </row>
    <row r="1031" spans="28:168" ht="12.75">
      <c r="AB1031" s="210"/>
      <c r="AC1031" s="210"/>
      <c r="AD1031" s="210"/>
      <c r="AF1031" s="210"/>
      <c r="AG1031" s="210"/>
      <c r="AH1031" s="210"/>
      <c r="AI1031" s="210"/>
      <c r="AJ1031" s="210"/>
      <c r="AK1031" s="210"/>
      <c r="AP1031" s="213"/>
      <c r="AQ1031" s="213"/>
      <c r="AR1031" s="213"/>
      <c r="AS1031" s="213"/>
      <c r="AT1031" s="213"/>
      <c r="AU1031" s="213"/>
      <c r="AV1031" s="213"/>
      <c r="AW1031" s="213"/>
      <c r="AX1031" s="213"/>
      <c r="AY1031" s="213"/>
      <c r="AZ1031" s="213"/>
      <c r="BA1031" s="213"/>
      <c r="BB1031" s="213"/>
      <c r="BC1031" s="213"/>
      <c r="BD1031" s="180"/>
      <c r="BE1031" s="180"/>
      <c r="BF1031" s="180"/>
      <c r="BG1031" s="180"/>
      <c r="BH1031" s="214"/>
      <c r="BI1031" s="180"/>
      <c r="BJ1031" s="180"/>
      <c r="BK1031" s="180"/>
      <c r="BL1031" s="180"/>
      <c r="BM1031" s="180"/>
      <c r="BN1031" s="180"/>
      <c r="BO1031" s="180"/>
      <c r="BP1031" s="180"/>
      <c r="BQ1031" s="180"/>
      <c r="BR1031" s="180"/>
      <c r="BS1031" s="180"/>
      <c r="BT1031" s="180"/>
      <c r="BU1031" s="180"/>
      <c r="BV1031" s="180"/>
      <c r="BW1031" s="180"/>
      <c r="BX1031" s="180"/>
      <c r="BY1031" s="180"/>
      <c r="EV1031" s="93"/>
      <c r="EW1031" s="93"/>
      <c r="EX1031" s="93"/>
      <c r="EY1031" s="93"/>
      <c r="EZ1031" s="93"/>
      <c r="FA1031" s="93"/>
      <c r="FB1031" s="93"/>
      <c r="FC1031" s="93"/>
      <c r="FD1031" s="93"/>
      <c r="FE1031" s="93"/>
      <c r="FF1031" s="93"/>
      <c r="FG1031" s="93"/>
      <c r="FH1031" s="93"/>
      <c r="FI1031" s="93"/>
      <c r="FJ1031" s="93"/>
      <c r="FK1031" s="93"/>
      <c r="FL1031" s="93"/>
    </row>
    <row r="1032" spans="28:168" ht="12.75">
      <c r="AB1032" s="210"/>
      <c r="AC1032" s="210"/>
      <c r="AD1032" s="210"/>
      <c r="AF1032" s="210"/>
      <c r="AG1032" s="210"/>
      <c r="AH1032" s="210"/>
      <c r="AI1032" s="210"/>
      <c r="AJ1032" s="210"/>
      <c r="AK1032" s="210"/>
      <c r="AP1032" s="213"/>
      <c r="AQ1032" s="213"/>
      <c r="AR1032" s="213"/>
      <c r="AS1032" s="213"/>
      <c r="AT1032" s="213"/>
      <c r="AU1032" s="213"/>
      <c r="AV1032" s="213"/>
      <c r="AW1032" s="213"/>
      <c r="AX1032" s="213"/>
      <c r="AY1032" s="213"/>
      <c r="AZ1032" s="213"/>
      <c r="BA1032" s="213"/>
      <c r="BB1032" s="213"/>
      <c r="BC1032" s="213"/>
      <c r="BD1032" s="180"/>
      <c r="BE1032" s="180"/>
      <c r="BF1032" s="180"/>
      <c r="BG1032" s="180"/>
      <c r="BH1032" s="214"/>
      <c r="BI1032" s="180"/>
      <c r="BJ1032" s="180"/>
      <c r="BK1032" s="180"/>
      <c r="BL1032" s="180"/>
      <c r="BM1032" s="180"/>
      <c r="BN1032" s="180"/>
      <c r="BO1032" s="180"/>
      <c r="BP1032" s="180"/>
      <c r="BQ1032" s="180"/>
      <c r="BR1032" s="180"/>
      <c r="BS1032" s="180"/>
      <c r="BT1032" s="180"/>
      <c r="BU1032" s="180"/>
      <c r="BV1032" s="180"/>
      <c r="BW1032" s="180"/>
      <c r="BX1032" s="180"/>
      <c r="BY1032" s="180"/>
      <c r="EV1032" s="93"/>
      <c r="EW1032" s="93"/>
      <c r="EX1032" s="93"/>
      <c r="EY1032" s="93"/>
      <c r="EZ1032" s="93"/>
      <c r="FA1032" s="93"/>
      <c r="FB1032" s="93"/>
      <c r="FC1032" s="93"/>
      <c r="FD1032" s="93"/>
      <c r="FE1032" s="93"/>
      <c r="FF1032" s="93"/>
      <c r="FG1032" s="93"/>
      <c r="FH1032" s="93"/>
      <c r="FI1032" s="93"/>
      <c r="FJ1032" s="93"/>
      <c r="FK1032" s="93"/>
      <c r="FL1032" s="93"/>
    </row>
    <row r="1033" spans="28:168" ht="12.75">
      <c r="AB1033" s="210"/>
      <c r="AC1033" s="210"/>
      <c r="AD1033" s="210"/>
      <c r="AF1033" s="210"/>
      <c r="AG1033" s="210"/>
      <c r="AH1033" s="210"/>
      <c r="AI1033" s="210"/>
      <c r="AJ1033" s="210"/>
      <c r="AK1033" s="210"/>
      <c r="AP1033" s="213"/>
      <c r="AQ1033" s="213"/>
      <c r="AR1033" s="213"/>
      <c r="AS1033" s="213"/>
      <c r="AT1033" s="213"/>
      <c r="AU1033" s="213"/>
      <c r="AV1033" s="213"/>
      <c r="AW1033" s="213"/>
      <c r="AX1033" s="213"/>
      <c r="AY1033" s="213"/>
      <c r="AZ1033" s="213"/>
      <c r="BA1033" s="213"/>
      <c r="BB1033" s="213"/>
      <c r="BC1033" s="213"/>
      <c r="BD1033" s="180"/>
      <c r="BE1033" s="180"/>
      <c r="BF1033" s="214"/>
      <c r="BG1033" s="180"/>
      <c r="BH1033" s="214"/>
      <c r="BI1033" s="180"/>
      <c r="BJ1033" s="180"/>
      <c r="BK1033" s="180"/>
      <c r="BL1033" s="180"/>
      <c r="BM1033" s="180"/>
      <c r="BN1033" s="180"/>
      <c r="BO1033" s="180"/>
      <c r="BP1033" s="180"/>
      <c r="BQ1033" s="180"/>
      <c r="BR1033" s="180"/>
      <c r="BS1033" s="180"/>
      <c r="BT1033" s="180"/>
      <c r="BU1033" s="180"/>
      <c r="BV1033" s="180"/>
      <c r="BW1033" s="180"/>
      <c r="BX1033" s="180"/>
      <c r="BY1033" s="180"/>
      <c r="EV1033" s="93"/>
      <c r="EW1033" s="93"/>
      <c r="EX1033" s="93"/>
      <c r="EY1033" s="93"/>
      <c r="EZ1033" s="93"/>
      <c r="FA1033" s="93"/>
      <c r="FB1033" s="93"/>
      <c r="FC1033" s="93"/>
      <c r="FD1033" s="93"/>
      <c r="FE1033" s="93"/>
      <c r="FF1033" s="93"/>
      <c r="FG1033" s="93"/>
      <c r="FH1033" s="93"/>
      <c r="FI1033" s="93"/>
      <c r="FJ1033" s="93"/>
      <c r="FK1033" s="93"/>
      <c r="FL1033" s="93"/>
    </row>
    <row r="1034" spans="28:168" ht="12.75">
      <c r="AB1034" s="210"/>
      <c r="AC1034" s="210"/>
      <c r="AD1034" s="210"/>
      <c r="AF1034" s="210"/>
      <c r="AG1034" s="210"/>
      <c r="AH1034" s="210"/>
      <c r="AI1034" s="210"/>
      <c r="AJ1034" s="210"/>
      <c r="AK1034" s="210"/>
      <c r="AP1034" s="213"/>
      <c r="AQ1034" s="213"/>
      <c r="AR1034" s="213"/>
      <c r="AS1034" s="213"/>
      <c r="AT1034" s="213"/>
      <c r="AU1034" s="213"/>
      <c r="AV1034" s="213"/>
      <c r="AW1034" s="213"/>
      <c r="AX1034" s="213"/>
      <c r="AY1034" s="213"/>
      <c r="AZ1034" s="213"/>
      <c r="BA1034" s="213"/>
      <c r="BB1034" s="213"/>
      <c r="BC1034" s="213"/>
      <c r="BD1034" s="214"/>
      <c r="BE1034" s="214"/>
      <c r="BF1034" s="214"/>
      <c r="BG1034" s="214"/>
      <c r="BH1034" s="214"/>
      <c r="BI1034" s="180"/>
      <c r="BJ1034" s="180"/>
      <c r="BK1034" s="180"/>
      <c r="BL1034" s="180"/>
      <c r="BM1034" s="180"/>
      <c r="BN1034" s="180"/>
      <c r="BO1034" s="180"/>
      <c r="BP1034" s="180"/>
      <c r="BQ1034" s="180"/>
      <c r="BR1034" s="180"/>
      <c r="BS1034" s="180"/>
      <c r="BT1034" s="180"/>
      <c r="BU1034" s="180"/>
      <c r="BV1034" s="180"/>
      <c r="BW1034" s="180"/>
      <c r="BX1034" s="180"/>
      <c r="BY1034" s="180"/>
      <c r="EV1034" s="93"/>
      <c r="EW1034" s="93"/>
      <c r="EX1034" s="93"/>
      <c r="EY1034" s="93"/>
      <c r="EZ1034" s="93"/>
      <c r="FA1034" s="93"/>
      <c r="FB1034" s="93"/>
      <c r="FC1034" s="93"/>
      <c r="FD1034" s="93"/>
      <c r="FE1034" s="93"/>
      <c r="FF1034" s="93"/>
      <c r="FG1034" s="93"/>
      <c r="FH1034" s="93"/>
      <c r="FI1034" s="93"/>
      <c r="FJ1034" s="93"/>
      <c r="FK1034" s="93"/>
      <c r="FL1034" s="93"/>
    </row>
    <row r="1035" spans="28:168" ht="12.75">
      <c r="AB1035" s="210"/>
      <c r="AC1035" s="210"/>
      <c r="AD1035" s="210"/>
      <c r="AF1035" s="210"/>
      <c r="AG1035" s="210"/>
      <c r="AH1035" s="210"/>
      <c r="AI1035" s="210"/>
      <c r="AJ1035" s="210"/>
      <c r="AK1035" s="210"/>
      <c r="AP1035" s="213"/>
      <c r="AQ1035" s="213"/>
      <c r="AR1035" s="213"/>
      <c r="AS1035" s="213"/>
      <c r="AT1035" s="213"/>
      <c r="AU1035" s="213"/>
      <c r="AV1035" s="213"/>
      <c r="AW1035" s="213"/>
      <c r="AX1035" s="213"/>
      <c r="AY1035" s="213"/>
      <c r="AZ1035" s="213"/>
      <c r="BA1035" s="213"/>
      <c r="BB1035" s="213"/>
      <c r="BC1035" s="213"/>
      <c r="BD1035" s="214"/>
      <c r="BE1035" s="214"/>
      <c r="BF1035" s="214"/>
      <c r="BG1035" s="214"/>
      <c r="BH1035" s="214"/>
      <c r="BI1035" s="180"/>
      <c r="BJ1035" s="180"/>
      <c r="BK1035" s="180"/>
      <c r="BL1035" s="180"/>
      <c r="BM1035" s="180"/>
      <c r="BN1035" s="180"/>
      <c r="BO1035" s="180"/>
      <c r="BP1035" s="180"/>
      <c r="BQ1035" s="180"/>
      <c r="BR1035" s="180"/>
      <c r="BS1035" s="180"/>
      <c r="BT1035" s="180"/>
      <c r="BU1035" s="180"/>
      <c r="BV1035" s="180"/>
      <c r="BW1035" s="180"/>
      <c r="BX1035" s="180"/>
      <c r="BY1035" s="180"/>
      <c r="EV1035" s="93"/>
      <c r="EW1035" s="93"/>
      <c r="EX1035" s="93"/>
      <c r="EY1035" s="93"/>
      <c r="EZ1035" s="93"/>
      <c r="FA1035" s="93"/>
      <c r="FB1035" s="93"/>
      <c r="FC1035" s="93"/>
      <c r="FD1035" s="93"/>
      <c r="FE1035" s="93"/>
      <c r="FF1035" s="93"/>
      <c r="FG1035" s="93"/>
      <c r="FH1035" s="93"/>
      <c r="FI1035" s="93"/>
      <c r="FJ1035" s="93"/>
      <c r="FK1035" s="93"/>
      <c r="FL1035" s="93"/>
    </row>
    <row r="1036" spans="26:168" ht="12.75">
      <c r="Z1036" s="213"/>
      <c r="AB1036" s="210"/>
      <c r="AC1036" s="210"/>
      <c r="AD1036" s="210"/>
      <c r="AF1036" s="210"/>
      <c r="AG1036" s="210"/>
      <c r="AH1036" s="210"/>
      <c r="AI1036" s="210"/>
      <c r="AJ1036" s="210"/>
      <c r="AK1036" s="210"/>
      <c r="AP1036" s="213"/>
      <c r="AQ1036" s="213"/>
      <c r="AR1036" s="213"/>
      <c r="AS1036" s="213"/>
      <c r="AT1036" s="213"/>
      <c r="AU1036" s="213"/>
      <c r="AV1036" s="213"/>
      <c r="AW1036" s="213"/>
      <c r="AX1036" s="213"/>
      <c r="AY1036" s="213"/>
      <c r="AZ1036" s="213"/>
      <c r="BA1036" s="213"/>
      <c r="BB1036" s="213"/>
      <c r="BC1036" s="213"/>
      <c r="BD1036" s="214"/>
      <c r="BE1036" s="214"/>
      <c r="BF1036" s="214"/>
      <c r="BG1036" s="214"/>
      <c r="BH1036" s="214"/>
      <c r="BI1036" s="180"/>
      <c r="BJ1036" s="180"/>
      <c r="BK1036" s="180"/>
      <c r="BL1036" s="180"/>
      <c r="BM1036" s="180"/>
      <c r="BN1036" s="180"/>
      <c r="BO1036" s="180"/>
      <c r="BP1036" s="180"/>
      <c r="BQ1036" s="180"/>
      <c r="BR1036" s="180"/>
      <c r="BS1036" s="180"/>
      <c r="BT1036" s="180"/>
      <c r="BU1036" s="180"/>
      <c r="BV1036" s="180"/>
      <c r="BW1036" s="180"/>
      <c r="BX1036" s="180"/>
      <c r="BY1036" s="180"/>
      <c r="EV1036" s="93"/>
      <c r="EW1036" s="93"/>
      <c r="EX1036" s="93"/>
      <c r="EY1036" s="93"/>
      <c r="EZ1036" s="93"/>
      <c r="FA1036" s="93"/>
      <c r="FB1036" s="93"/>
      <c r="FC1036" s="93"/>
      <c r="FD1036" s="93"/>
      <c r="FE1036" s="93"/>
      <c r="FF1036" s="93"/>
      <c r="FG1036" s="93"/>
      <c r="FH1036" s="93"/>
      <c r="FI1036" s="93"/>
      <c r="FJ1036" s="93"/>
      <c r="FK1036" s="93"/>
      <c r="FL1036" s="93"/>
    </row>
    <row r="1037" spans="26:168" ht="12.75">
      <c r="Z1037" s="213"/>
      <c r="AB1037" s="210"/>
      <c r="AC1037" s="210"/>
      <c r="AD1037" s="210"/>
      <c r="AF1037" s="210"/>
      <c r="AG1037" s="210"/>
      <c r="AH1037" s="210"/>
      <c r="AI1037" s="210"/>
      <c r="AJ1037" s="210"/>
      <c r="AK1037" s="210"/>
      <c r="AP1037" s="213"/>
      <c r="AQ1037" s="213"/>
      <c r="AR1037" s="213"/>
      <c r="AS1037" s="213"/>
      <c r="AT1037" s="213"/>
      <c r="AU1037" s="213"/>
      <c r="AV1037" s="213"/>
      <c r="AW1037" s="213"/>
      <c r="AX1037" s="213"/>
      <c r="AY1037" s="213"/>
      <c r="AZ1037" s="213"/>
      <c r="BA1037" s="213"/>
      <c r="BB1037" s="213"/>
      <c r="BC1037" s="213"/>
      <c r="BD1037" s="214"/>
      <c r="BE1037" s="214"/>
      <c r="BF1037" s="214"/>
      <c r="BG1037" s="214"/>
      <c r="BH1037" s="214"/>
      <c r="BI1037" s="180"/>
      <c r="BJ1037" s="180"/>
      <c r="BK1037" s="180"/>
      <c r="BL1037" s="180"/>
      <c r="BM1037" s="180"/>
      <c r="BN1037" s="180"/>
      <c r="BO1037" s="180"/>
      <c r="BP1037" s="180"/>
      <c r="BQ1037" s="180"/>
      <c r="BR1037" s="180"/>
      <c r="BS1037" s="180"/>
      <c r="BT1037" s="180"/>
      <c r="BU1037" s="180"/>
      <c r="BV1037" s="180"/>
      <c r="BW1037" s="180"/>
      <c r="BX1037" s="180"/>
      <c r="BY1037" s="180"/>
      <c r="EV1037" s="93"/>
      <c r="EW1037" s="93"/>
      <c r="EX1037" s="93"/>
      <c r="EY1037" s="93"/>
      <c r="EZ1037" s="93"/>
      <c r="FA1037" s="93"/>
      <c r="FB1037" s="93"/>
      <c r="FC1037" s="93"/>
      <c r="FD1037" s="93"/>
      <c r="FE1037" s="93"/>
      <c r="FF1037" s="93"/>
      <c r="FG1037" s="93"/>
      <c r="FH1037" s="93"/>
      <c r="FI1037" s="93"/>
      <c r="FJ1037" s="93"/>
      <c r="FK1037" s="93"/>
      <c r="FL1037" s="93"/>
    </row>
    <row r="1038" spans="26:168" ht="12.75">
      <c r="Z1038" s="213"/>
      <c r="AB1038" s="210"/>
      <c r="AC1038" s="210"/>
      <c r="AD1038" s="210"/>
      <c r="AF1038" s="210"/>
      <c r="AG1038" s="210"/>
      <c r="AH1038" s="210"/>
      <c r="AI1038" s="210"/>
      <c r="AJ1038" s="210"/>
      <c r="AK1038" s="210"/>
      <c r="AP1038" s="213"/>
      <c r="AQ1038" s="213"/>
      <c r="AR1038" s="213"/>
      <c r="AS1038" s="213"/>
      <c r="AT1038" s="213"/>
      <c r="AU1038" s="213"/>
      <c r="AV1038" s="213"/>
      <c r="AW1038" s="213"/>
      <c r="AX1038" s="213"/>
      <c r="AY1038" s="213"/>
      <c r="AZ1038" s="213"/>
      <c r="BA1038" s="213"/>
      <c r="BB1038" s="213"/>
      <c r="BC1038" s="213"/>
      <c r="BD1038" s="214"/>
      <c r="BE1038" s="214"/>
      <c r="BF1038" s="214"/>
      <c r="BG1038" s="214"/>
      <c r="BH1038" s="214"/>
      <c r="BI1038" s="180"/>
      <c r="BJ1038" s="180"/>
      <c r="BK1038" s="180"/>
      <c r="BL1038" s="180"/>
      <c r="BM1038" s="180"/>
      <c r="BN1038" s="180"/>
      <c r="BO1038" s="180"/>
      <c r="BP1038" s="180"/>
      <c r="BQ1038" s="180"/>
      <c r="BR1038" s="180"/>
      <c r="BS1038" s="180"/>
      <c r="BT1038" s="180"/>
      <c r="BU1038" s="180"/>
      <c r="BV1038" s="180"/>
      <c r="BW1038" s="180"/>
      <c r="BX1038" s="180"/>
      <c r="BY1038" s="180"/>
      <c r="EV1038" s="93"/>
      <c r="EW1038" s="93"/>
      <c r="EX1038" s="93"/>
      <c r="EY1038" s="93"/>
      <c r="EZ1038" s="93"/>
      <c r="FA1038" s="93"/>
      <c r="FB1038" s="93"/>
      <c r="FC1038" s="93"/>
      <c r="FD1038" s="93"/>
      <c r="FE1038" s="93"/>
      <c r="FF1038" s="93"/>
      <c r="FG1038" s="93"/>
      <c r="FH1038" s="93"/>
      <c r="FI1038" s="93"/>
      <c r="FJ1038" s="93"/>
      <c r="FK1038" s="93"/>
      <c r="FL1038" s="93"/>
    </row>
    <row r="1039" spans="26:168" ht="12.75">
      <c r="Z1039" s="210"/>
      <c r="AB1039" s="210"/>
      <c r="AC1039" s="210"/>
      <c r="AD1039" s="210"/>
      <c r="AF1039" s="210"/>
      <c r="AG1039" s="210"/>
      <c r="AH1039" s="210"/>
      <c r="AI1039" s="210"/>
      <c r="AJ1039" s="210"/>
      <c r="AK1039" s="210"/>
      <c r="AP1039" s="213"/>
      <c r="AQ1039" s="213"/>
      <c r="AR1039" s="213"/>
      <c r="AS1039" s="213"/>
      <c r="AT1039" s="213"/>
      <c r="AU1039" s="213"/>
      <c r="AV1039" s="213"/>
      <c r="AW1039" s="213"/>
      <c r="AX1039" s="213"/>
      <c r="AY1039" s="213"/>
      <c r="AZ1039" s="213"/>
      <c r="BA1039" s="213"/>
      <c r="BB1039" s="213"/>
      <c r="BC1039" s="213"/>
      <c r="BD1039" s="214"/>
      <c r="BE1039" s="214"/>
      <c r="BF1039" s="214"/>
      <c r="BG1039" s="214"/>
      <c r="BH1039" s="214"/>
      <c r="BI1039" s="180"/>
      <c r="BJ1039" s="180"/>
      <c r="BK1039" s="180"/>
      <c r="BL1039" s="180"/>
      <c r="BM1039" s="180"/>
      <c r="BN1039" s="180"/>
      <c r="BO1039" s="180"/>
      <c r="BP1039" s="180"/>
      <c r="BQ1039" s="180"/>
      <c r="BR1039" s="180"/>
      <c r="BS1039" s="180"/>
      <c r="BT1039" s="180"/>
      <c r="BU1039" s="180"/>
      <c r="BV1039" s="180"/>
      <c r="BW1039" s="180"/>
      <c r="BX1039" s="180"/>
      <c r="BY1039" s="180"/>
      <c r="EV1039" s="93"/>
      <c r="EW1039" s="93"/>
      <c r="EX1039" s="93"/>
      <c r="EY1039" s="93"/>
      <c r="EZ1039" s="93"/>
      <c r="FA1039" s="93"/>
      <c r="FB1039" s="93"/>
      <c r="FC1039" s="93"/>
      <c r="FD1039" s="93"/>
      <c r="FE1039" s="93"/>
      <c r="FF1039" s="93"/>
      <c r="FG1039" s="93"/>
      <c r="FH1039" s="93"/>
      <c r="FI1039" s="93"/>
      <c r="FJ1039" s="93"/>
      <c r="FK1039" s="93"/>
      <c r="FL1039" s="93"/>
    </row>
    <row r="1040" spans="26:168" ht="12.75">
      <c r="Z1040" s="210"/>
      <c r="AB1040" s="210"/>
      <c r="AD1040" s="210"/>
      <c r="AF1040" s="210"/>
      <c r="AG1040" s="210"/>
      <c r="AH1040" s="210"/>
      <c r="AI1040" s="210"/>
      <c r="AJ1040" s="210"/>
      <c r="AK1040" s="210"/>
      <c r="AP1040" s="213"/>
      <c r="AQ1040" s="213"/>
      <c r="AR1040" s="213"/>
      <c r="AS1040" s="213"/>
      <c r="AT1040" s="213"/>
      <c r="AU1040" s="213"/>
      <c r="AV1040" s="213"/>
      <c r="AW1040" s="213"/>
      <c r="AX1040" s="213"/>
      <c r="AY1040" s="213"/>
      <c r="AZ1040" s="213"/>
      <c r="BA1040" s="213"/>
      <c r="BB1040" s="213"/>
      <c r="BC1040" s="213"/>
      <c r="BD1040" s="214"/>
      <c r="BE1040" s="214"/>
      <c r="BF1040" s="214"/>
      <c r="BG1040" s="214"/>
      <c r="BH1040" s="214"/>
      <c r="BI1040" s="180"/>
      <c r="BJ1040" s="180"/>
      <c r="BK1040" s="180"/>
      <c r="BL1040" s="180"/>
      <c r="BM1040" s="180"/>
      <c r="BN1040" s="180"/>
      <c r="BO1040" s="180"/>
      <c r="BP1040" s="180"/>
      <c r="BQ1040" s="180"/>
      <c r="BR1040" s="180"/>
      <c r="BS1040" s="180"/>
      <c r="BT1040" s="180"/>
      <c r="BU1040" s="180"/>
      <c r="BV1040" s="180"/>
      <c r="BW1040" s="180"/>
      <c r="BX1040" s="180"/>
      <c r="BY1040" s="180"/>
      <c r="EV1040" s="93"/>
      <c r="EW1040" s="93"/>
      <c r="EX1040" s="93"/>
      <c r="EY1040" s="93"/>
      <c r="EZ1040" s="93"/>
      <c r="FA1040" s="93"/>
      <c r="FB1040" s="93"/>
      <c r="FC1040" s="93"/>
      <c r="FD1040" s="93"/>
      <c r="FE1040" s="93"/>
      <c r="FF1040" s="93"/>
      <c r="FG1040" s="93"/>
      <c r="FH1040" s="93"/>
      <c r="FI1040" s="93"/>
      <c r="FJ1040" s="93"/>
      <c r="FK1040" s="93"/>
      <c r="FL1040" s="93"/>
    </row>
    <row r="1041" spans="26:168" ht="12.75">
      <c r="Z1041" s="210"/>
      <c r="AB1041" s="210"/>
      <c r="AC1041" s="210"/>
      <c r="AD1041" s="210"/>
      <c r="AF1041" s="210"/>
      <c r="AG1041" s="210"/>
      <c r="AH1041" s="210"/>
      <c r="AI1041" s="210"/>
      <c r="AJ1041" s="210"/>
      <c r="AK1041" s="210"/>
      <c r="AP1041" s="213"/>
      <c r="AQ1041" s="213"/>
      <c r="AR1041" s="213"/>
      <c r="AS1041" s="213"/>
      <c r="AT1041" s="213"/>
      <c r="AU1041" s="213"/>
      <c r="AV1041" s="213"/>
      <c r="AW1041" s="213"/>
      <c r="AX1041" s="213"/>
      <c r="AY1041" s="213"/>
      <c r="AZ1041" s="213"/>
      <c r="BA1041" s="213"/>
      <c r="BB1041" s="213"/>
      <c r="BC1041" s="213"/>
      <c r="BD1041" s="214"/>
      <c r="BE1041" s="214"/>
      <c r="BF1041" s="214"/>
      <c r="BG1041" s="214"/>
      <c r="BH1041" s="214"/>
      <c r="BI1041" s="180"/>
      <c r="BJ1041" s="180"/>
      <c r="BK1041" s="180"/>
      <c r="BL1041" s="180"/>
      <c r="BM1041" s="180"/>
      <c r="BN1041" s="180"/>
      <c r="BO1041" s="180"/>
      <c r="BP1041" s="180"/>
      <c r="BQ1041" s="180"/>
      <c r="BR1041" s="180"/>
      <c r="BS1041" s="180"/>
      <c r="BT1041" s="180"/>
      <c r="BU1041" s="180"/>
      <c r="BV1041" s="180"/>
      <c r="BW1041" s="180"/>
      <c r="BX1041" s="180"/>
      <c r="BY1041" s="180"/>
      <c r="EV1041" s="93"/>
      <c r="EW1041" s="93"/>
      <c r="EX1041" s="93"/>
      <c r="EY1041" s="93"/>
      <c r="EZ1041" s="93"/>
      <c r="FA1041" s="93"/>
      <c r="FB1041" s="93"/>
      <c r="FC1041" s="93"/>
      <c r="FD1041" s="93"/>
      <c r="FE1041" s="93"/>
      <c r="FF1041" s="93"/>
      <c r="FG1041" s="93"/>
      <c r="FH1041" s="93"/>
      <c r="FI1041" s="93"/>
      <c r="FJ1041" s="93"/>
      <c r="FK1041" s="93"/>
      <c r="FL1041" s="93"/>
    </row>
    <row r="1042" spans="26:168" ht="12.75">
      <c r="Z1042" s="210"/>
      <c r="AB1042" s="210"/>
      <c r="AC1042" s="210"/>
      <c r="AD1042" s="210"/>
      <c r="AF1042" s="210"/>
      <c r="AG1042" s="210"/>
      <c r="AH1042" s="210"/>
      <c r="AI1042" s="210"/>
      <c r="AJ1042" s="210"/>
      <c r="AK1042" s="210"/>
      <c r="AP1042" s="213"/>
      <c r="AQ1042" s="213"/>
      <c r="AR1042" s="214"/>
      <c r="AS1042" s="213"/>
      <c r="AT1042" s="213"/>
      <c r="AU1042" s="213"/>
      <c r="AV1042" s="213"/>
      <c r="AW1042" s="213"/>
      <c r="AX1042" s="213"/>
      <c r="AY1042" s="213"/>
      <c r="AZ1042" s="213"/>
      <c r="BA1042" s="213"/>
      <c r="BB1042" s="213"/>
      <c r="BC1042" s="213"/>
      <c r="BD1042" s="214"/>
      <c r="BE1042" s="214"/>
      <c r="BF1042" s="214"/>
      <c r="BG1042" s="214"/>
      <c r="BH1042" s="214"/>
      <c r="BI1042" s="180"/>
      <c r="BJ1042" s="180"/>
      <c r="BK1042" s="180"/>
      <c r="BL1042" s="180"/>
      <c r="BM1042" s="180"/>
      <c r="BN1042" s="180"/>
      <c r="BO1042" s="180"/>
      <c r="BP1042" s="180"/>
      <c r="BQ1042" s="180"/>
      <c r="BR1042" s="180"/>
      <c r="BS1042" s="180"/>
      <c r="BT1042" s="180"/>
      <c r="BU1042" s="180"/>
      <c r="BV1042" s="180"/>
      <c r="BW1042" s="180"/>
      <c r="BX1042" s="180"/>
      <c r="BY1042" s="180"/>
      <c r="EV1042" s="93"/>
      <c r="EW1042" s="93"/>
      <c r="EX1042" s="93"/>
      <c r="EY1042" s="93"/>
      <c r="EZ1042" s="93"/>
      <c r="FA1042" s="93"/>
      <c r="FB1042" s="93"/>
      <c r="FC1042" s="93"/>
      <c r="FD1042" s="93"/>
      <c r="FE1042" s="93"/>
      <c r="FF1042" s="93"/>
      <c r="FG1042" s="93"/>
      <c r="FH1042" s="93"/>
      <c r="FI1042" s="93"/>
      <c r="FJ1042" s="93"/>
      <c r="FK1042" s="93"/>
      <c r="FL1042" s="93"/>
    </row>
    <row r="1043" spans="26:168" ht="12.75">
      <c r="Z1043" s="210"/>
      <c r="AB1043" s="210"/>
      <c r="AC1043" s="210"/>
      <c r="AD1043" s="210"/>
      <c r="AF1043" s="210"/>
      <c r="AG1043" s="210"/>
      <c r="AH1043" s="210"/>
      <c r="AI1043" s="210"/>
      <c r="AJ1043" s="210"/>
      <c r="AK1043" s="210"/>
      <c r="AP1043" s="213"/>
      <c r="AQ1043" s="213"/>
      <c r="AR1043" s="214"/>
      <c r="AS1043" s="213"/>
      <c r="AT1043" s="213"/>
      <c r="AU1043" s="213"/>
      <c r="AV1043" s="213"/>
      <c r="AW1043" s="213"/>
      <c r="AX1043" s="213"/>
      <c r="AY1043" s="213"/>
      <c r="AZ1043" s="213"/>
      <c r="BA1043" s="213"/>
      <c r="BB1043" s="213"/>
      <c r="BC1043" s="213"/>
      <c r="BD1043" s="214"/>
      <c r="BE1043" s="214"/>
      <c r="BF1043" s="214"/>
      <c r="BG1043" s="214"/>
      <c r="BH1043" s="214"/>
      <c r="BI1043" s="180"/>
      <c r="BJ1043" s="180"/>
      <c r="BK1043" s="180"/>
      <c r="BL1043" s="180"/>
      <c r="BM1043" s="180"/>
      <c r="BN1043" s="180"/>
      <c r="BO1043" s="180"/>
      <c r="BP1043" s="180"/>
      <c r="BQ1043" s="180"/>
      <c r="BR1043" s="180"/>
      <c r="BS1043" s="180"/>
      <c r="BT1043" s="180"/>
      <c r="BU1043" s="180"/>
      <c r="BV1043" s="180"/>
      <c r="BW1043" s="180"/>
      <c r="BX1043" s="180"/>
      <c r="BY1043" s="180"/>
      <c r="EV1043" s="93"/>
      <c r="EW1043" s="93"/>
      <c r="EX1043" s="93"/>
      <c r="EY1043" s="93"/>
      <c r="EZ1043" s="93"/>
      <c r="FA1043" s="93"/>
      <c r="FB1043" s="93"/>
      <c r="FC1043" s="93"/>
      <c r="FD1043" s="93"/>
      <c r="FE1043" s="93"/>
      <c r="FF1043" s="93"/>
      <c r="FG1043" s="93"/>
      <c r="FH1043" s="93"/>
      <c r="FI1043" s="93"/>
      <c r="FJ1043" s="93"/>
      <c r="FK1043" s="93"/>
      <c r="FL1043" s="93"/>
    </row>
    <row r="1044" spans="26:168" ht="12.75">
      <c r="Z1044" s="210"/>
      <c r="AA1044" s="213"/>
      <c r="AB1044" s="213"/>
      <c r="AC1044" s="213"/>
      <c r="AD1044" s="213"/>
      <c r="AE1044" s="213"/>
      <c r="AF1044" s="213"/>
      <c r="AG1044" s="213"/>
      <c r="AH1044" s="213"/>
      <c r="AI1044" s="213"/>
      <c r="AJ1044" s="213"/>
      <c r="AK1044" s="213"/>
      <c r="AL1044" s="213"/>
      <c r="AM1044" s="213"/>
      <c r="AN1044" s="213"/>
      <c r="AO1044" s="220"/>
      <c r="AP1044" s="214"/>
      <c r="AQ1044" s="214"/>
      <c r="AR1044" s="214"/>
      <c r="AS1044" s="213"/>
      <c r="AT1044" s="213"/>
      <c r="AU1044" s="213"/>
      <c r="AV1044" s="213"/>
      <c r="AW1044" s="213"/>
      <c r="AX1044" s="213"/>
      <c r="AY1044" s="213"/>
      <c r="AZ1044" s="213"/>
      <c r="BA1044" s="213"/>
      <c r="BB1044" s="213"/>
      <c r="BC1044" s="213"/>
      <c r="BD1044" s="214"/>
      <c r="BE1044" s="214"/>
      <c r="BF1044" s="214"/>
      <c r="BG1044" s="214"/>
      <c r="BH1044" s="214"/>
      <c r="BI1044" s="180"/>
      <c r="BJ1044" s="180"/>
      <c r="BK1044" s="180"/>
      <c r="BL1044" s="180"/>
      <c r="BM1044" s="180"/>
      <c r="BN1044" s="180"/>
      <c r="BO1044" s="180"/>
      <c r="BP1044" s="180"/>
      <c r="BQ1044" s="180"/>
      <c r="BR1044" s="180"/>
      <c r="BS1044" s="180"/>
      <c r="BT1044" s="180"/>
      <c r="BU1044" s="180"/>
      <c r="BV1044" s="180"/>
      <c r="BW1044" s="180"/>
      <c r="BX1044" s="180"/>
      <c r="BY1044" s="180"/>
      <c r="EV1044" s="93"/>
      <c r="EW1044" s="93"/>
      <c r="EX1044" s="93"/>
      <c r="EY1044" s="93"/>
      <c r="EZ1044" s="93"/>
      <c r="FA1044" s="93"/>
      <c r="FB1044" s="93"/>
      <c r="FC1044" s="93"/>
      <c r="FD1044" s="93"/>
      <c r="FE1044" s="93"/>
      <c r="FF1044" s="93"/>
      <c r="FG1044" s="93"/>
      <c r="FH1044" s="93"/>
      <c r="FI1044" s="93"/>
      <c r="FJ1044" s="93"/>
      <c r="FK1044" s="93"/>
      <c r="FL1044" s="93"/>
    </row>
    <row r="1045" spans="26:168" ht="12.75">
      <c r="Z1045" s="210"/>
      <c r="AA1045" s="213"/>
      <c r="AB1045" s="213"/>
      <c r="AC1045" s="213"/>
      <c r="AD1045" s="213"/>
      <c r="AE1045" s="213"/>
      <c r="AF1045" s="213"/>
      <c r="AG1045" s="213"/>
      <c r="AH1045" s="213"/>
      <c r="AI1045" s="213"/>
      <c r="AJ1045" s="213"/>
      <c r="AK1045" s="213"/>
      <c r="AL1045" s="213"/>
      <c r="AM1045" s="213"/>
      <c r="AN1045" s="213"/>
      <c r="AO1045" s="220"/>
      <c r="AP1045" s="214"/>
      <c r="AQ1045" s="214"/>
      <c r="AR1045" s="213"/>
      <c r="AS1045" s="213"/>
      <c r="AT1045" s="213"/>
      <c r="AU1045" s="213"/>
      <c r="AV1045" s="213"/>
      <c r="AW1045" s="213"/>
      <c r="AX1045" s="213"/>
      <c r="AY1045" s="213"/>
      <c r="AZ1045" s="213"/>
      <c r="BA1045" s="213"/>
      <c r="BB1045" s="180"/>
      <c r="BC1045" s="180"/>
      <c r="BD1045" s="214"/>
      <c r="BE1045" s="214"/>
      <c r="BF1045" s="214"/>
      <c r="BG1045" s="214"/>
      <c r="BH1045" s="214"/>
      <c r="BI1045" s="180"/>
      <c r="BJ1045" s="180"/>
      <c r="BK1045" s="180"/>
      <c r="BL1045" s="180"/>
      <c r="BM1045" s="180"/>
      <c r="BN1045" s="180"/>
      <c r="BO1045" s="180"/>
      <c r="BP1045" s="180"/>
      <c r="BQ1045" s="180"/>
      <c r="BR1045" s="180"/>
      <c r="BS1045" s="180"/>
      <c r="BT1045" s="180"/>
      <c r="BU1045" s="180"/>
      <c r="BV1045" s="180"/>
      <c r="BW1045" s="180"/>
      <c r="BX1045" s="180"/>
      <c r="BY1045" s="180"/>
      <c r="EV1045" s="93"/>
      <c r="EW1045" s="93"/>
      <c r="EX1045" s="93"/>
      <c r="EY1045" s="93"/>
      <c r="EZ1045" s="93"/>
      <c r="FA1045" s="93"/>
      <c r="FB1045" s="93"/>
      <c r="FC1045" s="93"/>
      <c r="FD1045" s="93"/>
      <c r="FE1045" s="93"/>
      <c r="FF1045" s="93"/>
      <c r="FG1045" s="93"/>
      <c r="FH1045" s="93"/>
      <c r="FI1045" s="93"/>
      <c r="FJ1045" s="93"/>
      <c r="FK1045" s="93"/>
      <c r="FL1045" s="93"/>
    </row>
    <row r="1046" spans="26:168" ht="12.75">
      <c r="Z1046" s="210"/>
      <c r="AA1046" s="213"/>
      <c r="AB1046" s="213"/>
      <c r="AC1046" s="213"/>
      <c r="AD1046" s="213"/>
      <c r="AE1046" s="213"/>
      <c r="AF1046" s="213"/>
      <c r="AG1046" s="213"/>
      <c r="AH1046" s="213"/>
      <c r="AI1046" s="213"/>
      <c r="AJ1046" s="213"/>
      <c r="AK1046" s="213"/>
      <c r="AL1046" s="213"/>
      <c r="AM1046" s="213"/>
      <c r="AN1046" s="213"/>
      <c r="AO1046" s="220"/>
      <c r="AP1046" s="214"/>
      <c r="AQ1046" s="214"/>
      <c r="AR1046" s="213"/>
      <c r="AS1046" s="213"/>
      <c r="AT1046" s="213"/>
      <c r="AU1046" s="213"/>
      <c r="AV1046" s="213"/>
      <c r="AW1046" s="213"/>
      <c r="AX1046" s="213"/>
      <c r="AY1046" s="213"/>
      <c r="AZ1046" s="213"/>
      <c r="BA1046" s="213"/>
      <c r="BB1046" s="180"/>
      <c r="BC1046" s="180"/>
      <c r="BD1046" s="214"/>
      <c r="BE1046" s="214"/>
      <c r="BF1046" s="214"/>
      <c r="BG1046" s="214"/>
      <c r="BH1046" s="214"/>
      <c r="BI1046" s="180"/>
      <c r="BJ1046" s="180"/>
      <c r="BK1046" s="180"/>
      <c r="BL1046" s="180"/>
      <c r="BM1046" s="180"/>
      <c r="BN1046" s="180"/>
      <c r="BO1046" s="180"/>
      <c r="BP1046" s="180"/>
      <c r="BQ1046" s="180"/>
      <c r="BR1046" s="180"/>
      <c r="BS1046" s="180"/>
      <c r="BT1046" s="180"/>
      <c r="BU1046" s="180"/>
      <c r="BV1046" s="180"/>
      <c r="BW1046" s="180"/>
      <c r="BX1046" s="180"/>
      <c r="BY1046" s="180"/>
      <c r="EV1046" s="93"/>
      <c r="EW1046" s="93"/>
      <c r="EX1046" s="93"/>
      <c r="EY1046" s="93"/>
      <c r="EZ1046" s="93"/>
      <c r="FA1046" s="93"/>
      <c r="FB1046" s="93"/>
      <c r="FC1046" s="93"/>
      <c r="FD1046" s="93"/>
      <c r="FE1046" s="93"/>
      <c r="FF1046" s="93"/>
      <c r="FG1046" s="93"/>
      <c r="FH1046" s="93"/>
      <c r="FI1046" s="93"/>
      <c r="FJ1046" s="93"/>
      <c r="FK1046" s="93"/>
      <c r="FL1046" s="93"/>
    </row>
    <row r="1047" spans="26:168" ht="12.75">
      <c r="Z1047" s="210"/>
      <c r="AA1047" s="210"/>
      <c r="AB1047" s="210"/>
      <c r="AC1047" s="210"/>
      <c r="AD1047" s="210"/>
      <c r="AF1047" s="210"/>
      <c r="AG1047" s="210"/>
      <c r="AH1047" s="210"/>
      <c r="AI1047" s="210"/>
      <c r="AJ1047" s="210"/>
      <c r="AK1047" s="210"/>
      <c r="AL1047" s="213"/>
      <c r="AM1047" s="213"/>
      <c r="AN1047" s="213"/>
      <c r="AO1047" s="213"/>
      <c r="AP1047" s="213"/>
      <c r="AQ1047" s="213"/>
      <c r="AR1047" s="213"/>
      <c r="AS1047" s="213"/>
      <c r="AT1047" s="213"/>
      <c r="AU1047" s="213"/>
      <c r="AV1047" s="213"/>
      <c r="AW1047" s="213"/>
      <c r="AX1047" s="213"/>
      <c r="AY1047" s="213"/>
      <c r="AZ1047" s="213"/>
      <c r="BA1047" s="213"/>
      <c r="BB1047" s="180"/>
      <c r="BC1047" s="180"/>
      <c r="BD1047" s="214"/>
      <c r="BE1047" s="214"/>
      <c r="BF1047" s="214"/>
      <c r="BG1047" s="214"/>
      <c r="BH1047" s="214"/>
      <c r="BI1047" s="180"/>
      <c r="BJ1047" s="180"/>
      <c r="BK1047" s="180"/>
      <c r="BL1047" s="180"/>
      <c r="BM1047" s="180"/>
      <c r="BN1047" s="180"/>
      <c r="BO1047" s="180"/>
      <c r="BP1047" s="180"/>
      <c r="BQ1047" s="180"/>
      <c r="BR1047" s="180"/>
      <c r="BS1047" s="180"/>
      <c r="BT1047" s="180"/>
      <c r="BU1047" s="180"/>
      <c r="BV1047" s="180"/>
      <c r="BW1047" s="180"/>
      <c r="BX1047" s="180"/>
      <c r="BY1047" s="180"/>
      <c r="EV1047" s="93"/>
      <c r="EW1047" s="93"/>
      <c r="EX1047" s="93"/>
      <c r="EY1047" s="93"/>
      <c r="EZ1047" s="93"/>
      <c r="FA1047" s="93"/>
      <c r="FB1047" s="93"/>
      <c r="FC1047" s="93"/>
      <c r="FD1047" s="93"/>
      <c r="FE1047" s="93"/>
      <c r="FF1047" s="93"/>
      <c r="FG1047" s="93"/>
      <c r="FH1047" s="93"/>
      <c r="FI1047" s="93"/>
      <c r="FJ1047" s="93"/>
      <c r="FK1047" s="93"/>
      <c r="FL1047" s="93"/>
    </row>
    <row r="1048" spans="26:168" ht="12.75">
      <c r="Z1048" s="210"/>
      <c r="AA1048" s="210"/>
      <c r="AB1048" s="210"/>
      <c r="AC1048" s="210"/>
      <c r="AD1048" s="210"/>
      <c r="AF1048" s="210"/>
      <c r="AG1048" s="210"/>
      <c r="AH1048" s="210"/>
      <c r="AI1048" s="210"/>
      <c r="AJ1048" s="210"/>
      <c r="AK1048" s="210"/>
      <c r="AL1048" s="213"/>
      <c r="AM1048" s="213"/>
      <c r="AN1048" s="213"/>
      <c r="AO1048" s="213"/>
      <c r="AP1048" s="213"/>
      <c r="AQ1048" s="213"/>
      <c r="AR1048" s="213"/>
      <c r="AS1048" s="213"/>
      <c r="AT1048" s="213"/>
      <c r="AU1048" s="213"/>
      <c r="AV1048" s="213"/>
      <c r="AW1048" s="213"/>
      <c r="AX1048" s="213"/>
      <c r="AY1048" s="213"/>
      <c r="AZ1048" s="213"/>
      <c r="BA1048" s="213"/>
      <c r="BB1048" s="213"/>
      <c r="BC1048" s="213"/>
      <c r="BD1048" s="214"/>
      <c r="BE1048" s="214"/>
      <c r="BF1048" s="214"/>
      <c r="BG1048" s="214"/>
      <c r="BH1048" s="214"/>
      <c r="BI1048" s="180"/>
      <c r="BJ1048" s="180"/>
      <c r="BK1048" s="180"/>
      <c r="BL1048" s="180"/>
      <c r="BM1048" s="180"/>
      <c r="BN1048" s="180"/>
      <c r="BO1048" s="180"/>
      <c r="BP1048" s="180"/>
      <c r="BQ1048" s="180"/>
      <c r="BR1048" s="180"/>
      <c r="BS1048" s="180"/>
      <c r="BT1048" s="180"/>
      <c r="BU1048" s="180"/>
      <c r="BV1048" s="180"/>
      <c r="BW1048" s="180"/>
      <c r="BX1048" s="180"/>
      <c r="BY1048" s="180"/>
      <c r="EV1048" s="93"/>
      <c r="EW1048" s="93"/>
      <c r="EX1048" s="93"/>
      <c r="EY1048" s="93"/>
      <c r="EZ1048" s="93"/>
      <c r="FA1048" s="93"/>
      <c r="FB1048" s="93"/>
      <c r="FC1048" s="93"/>
      <c r="FD1048" s="93"/>
      <c r="FE1048" s="93"/>
      <c r="FF1048" s="93"/>
      <c r="FG1048" s="93"/>
      <c r="FH1048" s="93"/>
      <c r="FI1048" s="93"/>
      <c r="FJ1048" s="93"/>
      <c r="FK1048" s="93"/>
      <c r="FL1048" s="93"/>
    </row>
    <row r="1049" spans="26:168" ht="12.75">
      <c r="Z1049" s="210"/>
      <c r="AA1049" s="210"/>
      <c r="AB1049" s="210"/>
      <c r="AC1049" s="210"/>
      <c r="AD1049" s="210"/>
      <c r="AF1049" s="210"/>
      <c r="AG1049" s="210"/>
      <c r="AH1049" s="210"/>
      <c r="AI1049" s="210"/>
      <c r="AJ1049" s="210"/>
      <c r="AK1049" s="210"/>
      <c r="AL1049" s="213"/>
      <c r="AM1049" s="213"/>
      <c r="AN1049" s="213"/>
      <c r="AO1049" s="213"/>
      <c r="AP1049" s="213"/>
      <c r="AQ1049" s="213"/>
      <c r="AR1049" s="213"/>
      <c r="AS1049" s="213"/>
      <c r="AT1049" s="213"/>
      <c r="AU1049" s="213"/>
      <c r="AV1049" s="213"/>
      <c r="AW1049" s="213"/>
      <c r="AX1049" s="213"/>
      <c r="AY1049" s="213"/>
      <c r="AZ1049" s="213"/>
      <c r="BA1049" s="213"/>
      <c r="BB1049" s="213"/>
      <c r="BC1049" s="213"/>
      <c r="BD1049" s="214"/>
      <c r="BE1049" s="214"/>
      <c r="BF1049" s="214"/>
      <c r="BG1049" s="214"/>
      <c r="BH1049" s="214"/>
      <c r="BI1049" s="180"/>
      <c r="BJ1049" s="180"/>
      <c r="BK1049" s="180"/>
      <c r="BL1049" s="180"/>
      <c r="BM1049" s="180"/>
      <c r="BN1049" s="180"/>
      <c r="BO1049" s="180"/>
      <c r="BP1049" s="180"/>
      <c r="BQ1049" s="180"/>
      <c r="BR1049" s="180"/>
      <c r="BS1049" s="180"/>
      <c r="BT1049" s="180"/>
      <c r="BU1049" s="180"/>
      <c r="BV1049" s="180"/>
      <c r="BW1049" s="180"/>
      <c r="BX1049" s="180"/>
      <c r="BY1049" s="180"/>
      <c r="EV1049" s="93"/>
      <c r="EW1049" s="93"/>
      <c r="EX1049" s="93"/>
      <c r="EY1049" s="93"/>
      <c r="EZ1049" s="93"/>
      <c r="FA1049" s="93"/>
      <c r="FB1049" s="93"/>
      <c r="FC1049" s="93"/>
      <c r="FD1049" s="93"/>
      <c r="FE1049" s="93"/>
      <c r="FF1049" s="93"/>
      <c r="FG1049" s="93"/>
      <c r="FH1049" s="93"/>
      <c r="FI1049" s="93"/>
      <c r="FJ1049" s="93"/>
      <c r="FK1049" s="93"/>
      <c r="FL1049" s="93"/>
    </row>
    <row r="1050" spans="26:168" ht="12.75">
      <c r="Z1050" s="210"/>
      <c r="AA1050" s="210"/>
      <c r="AB1050" s="210"/>
      <c r="AC1050" s="210"/>
      <c r="AD1050" s="210"/>
      <c r="AF1050" s="210"/>
      <c r="AG1050" s="210"/>
      <c r="AH1050" s="210"/>
      <c r="AI1050" s="210"/>
      <c r="AJ1050" s="210"/>
      <c r="AK1050" s="210"/>
      <c r="AL1050" s="213"/>
      <c r="AM1050" s="213"/>
      <c r="AN1050" s="213"/>
      <c r="AO1050" s="213"/>
      <c r="AP1050" s="213"/>
      <c r="AQ1050" s="213"/>
      <c r="AR1050" s="213"/>
      <c r="AS1050" s="213"/>
      <c r="AT1050" s="213"/>
      <c r="AU1050" s="213"/>
      <c r="AV1050" s="213"/>
      <c r="AW1050" s="213"/>
      <c r="AX1050" s="213"/>
      <c r="AY1050" s="213"/>
      <c r="AZ1050" s="213"/>
      <c r="BA1050" s="180"/>
      <c r="BB1050" s="213"/>
      <c r="BC1050" s="213"/>
      <c r="BD1050" s="214"/>
      <c r="BE1050" s="214"/>
      <c r="BF1050" s="214"/>
      <c r="BG1050" s="214"/>
      <c r="BH1050" s="214"/>
      <c r="BI1050" s="180"/>
      <c r="BJ1050" s="180"/>
      <c r="BK1050" s="180"/>
      <c r="BL1050" s="180"/>
      <c r="BM1050" s="180"/>
      <c r="BN1050" s="180"/>
      <c r="BO1050" s="180"/>
      <c r="BP1050" s="180"/>
      <c r="BQ1050" s="180"/>
      <c r="BR1050" s="180"/>
      <c r="BS1050" s="180"/>
      <c r="BT1050" s="180"/>
      <c r="BU1050" s="180"/>
      <c r="BV1050" s="180"/>
      <c r="BW1050" s="180"/>
      <c r="BX1050" s="180"/>
      <c r="BY1050" s="180"/>
      <c r="EV1050" s="93"/>
      <c r="EW1050" s="93"/>
      <c r="EX1050" s="93"/>
      <c r="EY1050" s="93"/>
      <c r="EZ1050" s="93"/>
      <c r="FA1050" s="93"/>
      <c r="FB1050" s="93"/>
      <c r="FC1050" s="93"/>
      <c r="FD1050" s="93"/>
      <c r="FE1050" s="93"/>
      <c r="FF1050" s="93"/>
      <c r="FG1050" s="93"/>
      <c r="FH1050" s="93"/>
      <c r="FI1050" s="93"/>
      <c r="FJ1050" s="93"/>
      <c r="FK1050" s="93"/>
      <c r="FL1050" s="93"/>
    </row>
    <row r="1051" spans="26:168" ht="12.75">
      <c r="Z1051" s="210"/>
      <c r="AA1051" s="210"/>
      <c r="AB1051" s="210"/>
      <c r="AC1051" s="210"/>
      <c r="AD1051" s="210"/>
      <c r="AF1051" s="210"/>
      <c r="AG1051" s="210"/>
      <c r="AH1051" s="210"/>
      <c r="AI1051" s="210"/>
      <c r="AJ1051" s="210"/>
      <c r="AK1051" s="210"/>
      <c r="AL1051" s="213"/>
      <c r="AM1051" s="213"/>
      <c r="AN1051" s="213"/>
      <c r="AO1051" s="213"/>
      <c r="AP1051" s="213"/>
      <c r="AQ1051" s="213"/>
      <c r="AR1051" s="213"/>
      <c r="AS1051" s="213"/>
      <c r="AT1051" s="213"/>
      <c r="AU1051" s="213"/>
      <c r="AV1051" s="213"/>
      <c r="AW1051" s="213"/>
      <c r="AX1051" s="213"/>
      <c r="AY1051" s="213"/>
      <c r="AZ1051" s="213"/>
      <c r="BA1051" s="180"/>
      <c r="BB1051" s="213"/>
      <c r="BC1051" s="213"/>
      <c r="BD1051" s="214"/>
      <c r="BE1051" s="214"/>
      <c r="BF1051" s="214"/>
      <c r="BG1051" s="214"/>
      <c r="BH1051" s="214"/>
      <c r="BI1051" s="180"/>
      <c r="BJ1051" s="180"/>
      <c r="BK1051" s="180"/>
      <c r="BL1051" s="180"/>
      <c r="BM1051" s="180"/>
      <c r="BN1051" s="180"/>
      <c r="BO1051" s="180"/>
      <c r="BP1051" s="180"/>
      <c r="BQ1051" s="180"/>
      <c r="BR1051" s="180"/>
      <c r="BS1051" s="180"/>
      <c r="BT1051" s="180"/>
      <c r="BU1051" s="180"/>
      <c r="BV1051" s="180"/>
      <c r="BW1051" s="180"/>
      <c r="BX1051" s="180"/>
      <c r="BY1051" s="180"/>
      <c r="EV1051" s="93"/>
      <c r="EW1051" s="93"/>
      <c r="EX1051" s="93"/>
      <c r="EY1051" s="93"/>
      <c r="EZ1051" s="93"/>
      <c r="FA1051" s="93"/>
      <c r="FB1051" s="93"/>
      <c r="FC1051" s="93"/>
      <c r="FD1051" s="93"/>
      <c r="FE1051" s="93"/>
      <c r="FF1051" s="93"/>
      <c r="FG1051" s="93"/>
      <c r="FH1051" s="93"/>
      <c r="FI1051" s="93"/>
      <c r="FJ1051" s="93"/>
      <c r="FK1051" s="93"/>
      <c r="FL1051" s="93"/>
    </row>
    <row r="1052" spans="26:168" ht="12.75">
      <c r="Z1052" s="210"/>
      <c r="AA1052" s="210"/>
      <c r="AB1052" s="210"/>
      <c r="AC1052" s="210"/>
      <c r="AD1052" s="210"/>
      <c r="AF1052" s="210"/>
      <c r="AG1052" s="210"/>
      <c r="AH1052" s="210"/>
      <c r="AI1052" s="210"/>
      <c r="AJ1052" s="210"/>
      <c r="AK1052" s="210"/>
      <c r="AL1052" s="213"/>
      <c r="AM1052" s="213"/>
      <c r="AN1052" s="213"/>
      <c r="AO1052" s="213"/>
      <c r="AP1052" s="213"/>
      <c r="AQ1052" s="213"/>
      <c r="AR1052" s="213"/>
      <c r="AS1052" s="213"/>
      <c r="AT1052" s="213"/>
      <c r="AU1052" s="213"/>
      <c r="AV1052" s="213"/>
      <c r="AW1052" s="213"/>
      <c r="AX1052" s="213"/>
      <c r="AY1052" s="213"/>
      <c r="AZ1052" s="213"/>
      <c r="BA1052" s="180"/>
      <c r="BB1052" s="213"/>
      <c r="BC1052" s="213"/>
      <c r="BD1052" s="214"/>
      <c r="BE1052" s="214"/>
      <c r="BF1052" s="214"/>
      <c r="BG1052" s="214"/>
      <c r="BH1052" s="214"/>
      <c r="BI1052" s="180"/>
      <c r="BJ1052" s="180"/>
      <c r="BK1052" s="180"/>
      <c r="BL1052" s="180"/>
      <c r="BM1052" s="180"/>
      <c r="BN1052" s="180"/>
      <c r="BO1052" s="180"/>
      <c r="BP1052" s="180"/>
      <c r="BQ1052" s="180"/>
      <c r="BR1052" s="180"/>
      <c r="BS1052" s="180"/>
      <c r="BT1052" s="180"/>
      <c r="BU1052" s="180"/>
      <c r="BV1052" s="180"/>
      <c r="BW1052" s="180"/>
      <c r="BX1052" s="180"/>
      <c r="BY1052" s="180"/>
      <c r="EV1052" s="93"/>
      <c r="EW1052" s="93"/>
      <c r="EX1052" s="93"/>
      <c r="EY1052" s="93"/>
      <c r="EZ1052" s="93"/>
      <c r="FA1052" s="93"/>
      <c r="FB1052" s="93"/>
      <c r="FC1052" s="93"/>
      <c r="FD1052" s="93"/>
      <c r="FE1052" s="93"/>
      <c r="FF1052" s="93"/>
      <c r="FG1052" s="93"/>
      <c r="FH1052" s="93"/>
      <c r="FI1052" s="93"/>
      <c r="FJ1052" s="93"/>
      <c r="FK1052" s="93"/>
      <c r="FL1052" s="93"/>
    </row>
    <row r="1053" spans="26:168" ht="12.75">
      <c r="Z1053" s="210"/>
      <c r="AA1053" s="210"/>
      <c r="AB1053" s="210"/>
      <c r="AC1053" s="210"/>
      <c r="AD1053" s="210"/>
      <c r="AF1053" s="210"/>
      <c r="AG1053" s="210"/>
      <c r="AH1053" s="210"/>
      <c r="AI1053" s="210"/>
      <c r="AJ1053" s="210"/>
      <c r="AK1053" s="210"/>
      <c r="AL1053" s="213"/>
      <c r="AM1053" s="213"/>
      <c r="AN1053" s="213"/>
      <c r="AO1053" s="213"/>
      <c r="AP1053" s="213"/>
      <c r="AQ1053" s="213"/>
      <c r="AR1053" s="213"/>
      <c r="AS1053" s="214"/>
      <c r="AT1053" s="214"/>
      <c r="AU1053" s="214"/>
      <c r="AV1053" s="180"/>
      <c r="AW1053" s="180"/>
      <c r="AX1053" s="213"/>
      <c r="AY1053" s="213"/>
      <c r="AZ1053" s="213"/>
      <c r="BA1053" s="213"/>
      <c r="BB1053" s="213"/>
      <c r="BC1053" s="213"/>
      <c r="BD1053" s="214"/>
      <c r="BE1053" s="214"/>
      <c r="BF1053" s="214"/>
      <c r="BG1053" s="214"/>
      <c r="BH1053" s="214"/>
      <c r="BI1053" s="180"/>
      <c r="BJ1053" s="180"/>
      <c r="BK1053" s="180"/>
      <c r="BL1053" s="180"/>
      <c r="BM1053" s="180"/>
      <c r="BN1053" s="180"/>
      <c r="BO1053" s="180"/>
      <c r="BP1053" s="180"/>
      <c r="BQ1053" s="180"/>
      <c r="BR1053" s="180"/>
      <c r="BS1053" s="180"/>
      <c r="BT1053" s="180"/>
      <c r="BU1053" s="180"/>
      <c r="BV1053" s="180"/>
      <c r="BW1053" s="180"/>
      <c r="BX1053" s="180"/>
      <c r="BY1053" s="180"/>
      <c r="EV1053" s="93"/>
      <c r="EW1053" s="93"/>
      <c r="EX1053" s="93"/>
      <c r="EY1053" s="93"/>
      <c r="EZ1053" s="93"/>
      <c r="FA1053" s="93"/>
      <c r="FB1053" s="93"/>
      <c r="FC1053" s="93"/>
      <c r="FD1053" s="93"/>
      <c r="FE1053" s="93"/>
      <c r="FF1053" s="93"/>
      <c r="FG1053" s="93"/>
      <c r="FH1053" s="93"/>
      <c r="FI1053" s="93"/>
      <c r="FJ1053" s="93"/>
      <c r="FK1053" s="93"/>
      <c r="FL1053" s="93"/>
    </row>
    <row r="1054" spans="26:168" ht="12.75">
      <c r="Z1054" s="210"/>
      <c r="AA1054" s="210"/>
      <c r="AB1054" s="210"/>
      <c r="AC1054" s="210"/>
      <c r="AD1054" s="210"/>
      <c r="AF1054" s="210"/>
      <c r="AG1054" s="210"/>
      <c r="AH1054" s="210"/>
      <c r="AI1054" s="210"/>
      <c r="AJ1054" s="210"/>
      <c r="AK1054" s="210"/>
      <c r="AL1054" s="213"/>
      <c r="AM1054" s="213"/>
      <c r="AN1054" s="213"/>
      <c r="AO1054" s="213"/>
      <c r="AP1054" s="213"/>
      <c r="AQ1054" s="213"/>
      <c r="AR1054" s="213"/>
      <c r="AS1054" s="214"/>
      <c r="AT1054" s="214"/>
      <c r="AU1054" s="214"/>
      <c r="AV1054" s="180"/>
      <c r="AW1054" s="180"/>
      <c r="AX1054" s="213"/>
      <c r="AY1054" s="213"/>
      <c r="AZ1054" s="213"/>
      <c r="BA1054" s="213"/>
      <c r="BB1054" s="213"/>
      <c r="BC1054" s="213"/>
      <c r="BD1054" s="214"/>
      <c r="BE1054" s="214"/>
      <c r="BF1054" s="214"/>
      <c r="BG1054" s="214"/>
      <c r="BH1054" s="214"/>
      <c r="BI1054" s="180"/>
      <c r="BJ1054" s="180"/>
      <c r="BK1054" s="180"/>
      <c r="BL1054" s="180"/>
      <c r="BM1054" s="180"/>
      <c r="BN1054" s="180"/>
      <c r="BO1054" s="180"/>
      <c r="BP1054" s="180"/>
      <c r="BQ1054" s="180"/>
      <c r="BR1054" s="180"/>
      <c r="BS1054" s="180"/>
      <c r="BT1054" s="180"/>
      <c r="BU1054" s="180"/>
      <c r="BV1054" s="180"/>
      <c r="BW1054" s="180"/>
      <c r="BX1054" s="180"/>
      <c r="BY1054" s="180"/>
      <c r="EV1054" s="93"/>
      <c r="EW1054" s="93"/>
      <c r="EX1054" s="93"/>
      <c r="EY1054" s="93"/>
      <c r="EZ1054" s="93"/>
      <c r="FA1054" s="93"/>
      <c r="FB1054" s="93"/>
      <c r="FC1054" s="93"/>
      <c r="FD1054" s="93"/>
      <c r="FE1054" s="93"/>
      <c r="FF1054" s="93"/>
      <c r="FG1054" s="93"/>
      <c r="FH1054" s="93"/>
      <c r="FI1054" s="93"/>
      <c r="FJ1054" s="93"/>
      <c r="FK1054" s="93"/>
      <c r="FL1054" s="93"/>
    </row>
    <row r="1055" spans="26:168" ht="12.75">
      <c r="Z1055" s="210"/>
      <c r="AA1055" s="210"/>
      <c r="AB1055" s="210"/>
      <c r="AC1055" s="210"/>
      <c r="AD1055" s="210"/>
      <c r="AF1055" s="210"/>
      <c r="AG1055" s="210"/>
      <c r="AH1055" s="210"/>
      <c r="AI1055" s="210"/>
      <c r="AJ1055" s="210"/>
      <c r="AK1055" s="210"/>
      <c r="AL1055" s="213"/>
      <c r="AM1055" s="213"/>
      <c r="AN1055" s="213"/>
      <c r="AO1055" s="213"/>
      <c r="AP1055" s="213"/>
      <c r="AQ1055" s="213"/>
      <c r="AR1055" s="213"/>
      <c r="AS1055" s="214"/>
      <c r="AT1055" s="214"/>
      <c r="AU1055" s="214"/>
      <c r="AV1055" s="180"/>
      <c r="AW1055" s="180"/>
      <c r="AX1055" s="180"/>
      <c r="AY1055" s="180"/>
      <c r="AZ1055" s="180"/>
      <c r="BA1055" s="213"/>
      <c r="BB1055" s="213"/>
      <c r="BC1055" s="213"/>
      <c r="BD1055" s="214"/>
      <c r="BE1055" s="214"/>
      <c r="BF1055" s="214"/>
      <c r="BG1055" s="214"/>
      <c r="BH1055" s="214"/>
      <c r="BI1055" s="180"/>
      <c r="BJ1055" s="180"/>
      <c r="BK1055" s="180"/>
      <c r="BL1055" s="180"/>
      <c r="BM1055" s="180"/>
      <c r="BN1055" s="180"/>
      <c r="BO1055" s="180"/>
      <c r="BP1055" s="180"/>
      <c r="BQ1055" s="180"/>
      <c r="BR1055" s="180"/>
      <c r="BS1055" s="180"/>
      <c r="BT1055" s="180"/>
      <c r="BU1055" s="180"/>
      <c r="BV1055" s="180"/>
      <c r="BW1055" s="180"/>
      <c r="BX1055" s="180"/>
      <c r="BY1055" s="180"/>
      <c r="EV1055" s="93"/>
      <c r="EW1055" s="93"/>
      <c r="EX1055" s="93"/>
      <c r="EY1055" s="93"/>
      <c r="EZ1055" s="93"/>
      <c r="FA1055" s="93"/>
      <c r="FB1055" s="93"/>
      <c r="FC1055" s="93"/>
      <c r="FD1055" s="93"/>
      <c r="FE1055" s="93"/>
      <c r="FF1055" s="93"/>
      <c r="FG1055" s="93"/>
      <c r="FH1055" s="93"/>
      <c r="FI1055" s="93"/>
      <c r="FJ1055" s="93"/>
      <c r="FK1055" s="93"/>
      <c r="FL1055" s="93"/>
    </row>
    <row r="1056" spans="26:168" ht="12.75">
      <c r="Z1056" s="210"/>
      <c r="AA1056" s="210"/>
      <c r="AB1056" s="210"/>
      <c r="AC1056" s="210"/>
      <c r="AD1056" s="210"/>
      <c r="AF1056" s="210"/>
      <c r="AG1056" s="210"/>
      <c r="AH1056" s="210"/>
      <c r="AI1056" s="210"/>
      <c r="AJ1056" s="210"/>
      <c r="AK1056" s="210"/>
      <c r="AL1056" s="213"/>
      <c r="AM1056" s="213"/>
      <c r="AN1056" s="213"/>
      <c r="AO1056" s="213"/>
      <c r="AP1056" s="213"/>
      <c r="AQ1056" s="213"/>
      <c r="AR1056" s="213"/>
      <c r="AS1056" s="213"/>
      <c r="AT1056" s="213"/>
      <c r="AU1056" s="213"/>
      <c r="AV1056" s="213"/>
      <c r="AW1056" s="213"/>
      <c r="AX1056" s="180"/>
      <c r="AY1056" s="180"/>
      <c r="AZ1056" s="180"/>
      <c r="BA1056" s="213"/>
      <c r="BB1056" s="213"/>
      <c r="BC1056" s="213"/>
      <c r="BD1056" s="214"/>
      <c r="BE1056" s="214"/>
      <c r="BF1056" s="214"/>
      <c r="BG1056" s="214"/>
      <c r="BH1056" s="214"/>
      <c r="BI1056" s="180"/>
      <c r="BJ1056" s="180"/>
      <c r="BK1056" s="180"/>
      <c r="BL1056" s="180"/>
      <c r="BM1056" s="180"/>
      <c r="BN1056" s="180"/>
      <c r="BO1056" s="180"/>
      <c r="BP1056" s="180"/>
      <c r="BQ1056" s="180"/>
      <c r="BR1056" s="180"/>
      <c r="BS1056" s="180"/>
      <c r="BT1056" s="180"/>
      <c r="BU1056" s="180"/>
      <c r="BV1056" s="180"/>
      <c r="BW1056" s="180"/>
      <c r="BX1056" s="180"/>
      <c r="BY1056" s="180"/>
      <c r="EV1056" s="93"/>
      <c r="EW1056" s="93"/>
      <c r="EX1056" s="93"/>
      <c r="EY1056" s="93"/>
      <c r="EZ1056" s="93"/>
      <c r="FA1056" s="93"/>
      <c r="FB1056" s="93"/>
      <c r="FC1056" s="93"/>
      <c r="FD1056" s="93"/>
      <c r="FE1056" s="93"/>
      <c r="FF1056" s="93"/>
      <c r="FG1056" s="93"/>
      <c r="FH1056" s="93"/>
      <c r="FI1056" s="93"/>
      <c r="FJ1056" s="93"/>
      <c r="FK1056" s="93"/>
      <c r="FL1056" s="93"/>
    </row>
    <row r="1057" spans="26:168" ht="12.75">
      <c r="Z1057" s="210"/>
      <c r="AA1057" s="210"/>
      <c r="AB1057" s="210"/>
      <c r="AC1057" s="210"/>
      <c r="AD1057" s="210"/>
      <c r="AF1057" s="210"/>
      <c r="AG1057" s="210"/>
      <c r="AH1057" s="210"/>
      <c r="AI1057" s="210"/>
      <c r="AJ1057" s="210"/>
      <c r="AK1057" s="210"/>
      <c r="AL1057" s="213"/>
      <c r="AM1057" s="213"/>
      <c r="AN1057" s="213"/>
      <c r="AO1057" s="213"/>
      <c r="AP1057" s="213"/>
      <c r="AQ1057" s="213"/>
      <c r="AR1057" s="213"/>
      <c r="AS1057" s="213"/>
      <c r="AT1057" s="213"/>
      <c r="AU1057" s="213"/>
      <c r="AV1057" s="213"/>
      <c r="AW1057" s="213"/>
      <c r="AX1057" s="180"/>
      <c r="AY1057" s="180"/>
      <c r="AZ1057" s="180"/>
      <c r="BA1057" s="213"/>
      <c r="BB1057" s="213"/>
      <c r="BC1057" s="213"/>
      <c r="BD1057" s="214"/>
      <c r="BE1057" s="214"/>
      <c r="BF1057" s="214"/>
      <c r="BG1057" s="214"/>
      <c r="BH1057" s="214"/>
      <c r="BI1057" s="180"/>
      <c r="BJ1057" s="180"/>
      <c r="BK1057" s="180"/>
      <c r="BL1057" s="180"/>
      <c r="BM1057" s="180"/>
      <c r="BN1057" s="180"/>
      <c r="BO1057" s="180"/>
      <c r="BP1057" s="180"/>
      <c r="BQ1057" s="180"/>
      <c r="BR1057" s="180"/>
      <c r="BS1057" s="180"/>
      <c r="BT1057" s="180"/>
      <c r="BU1057" s="180"/>
      <c r="BV1057" s="180"/>
      <c r="BW1057" s="180"/>
      <c r="BX1057" s="180"/>
      <c r="BY1057" s="180"/>
      <c r="EV1057" s="93"/>
      <c r="EW1057" s="93"/>
      <c r="EX1057" s="93"/>
      <c r="EY1057" s="93"/>
      <c r="EZ1057" s="93"/>
      <c r="FA1057" s="93"/>
      <c r="FB1057" s="93"/>
      <c r="FC1057" s="93"/>
      <c r="FD1057" s="93"/>
      <c r="FE1057" s="93"/>
      <c r="FF1057" s="93"/>
      <c r="FG1057" s="93"/>
      <c r="FH1057" s="93"/>
      <c r="FI1057" s="93"/>
      <c r="FJ1057" s="93"/>
      <c r="FK1057" s="93"/>
      <c r="FL1057" s="93"/>
    </row>
    <row r="1058" spans="26:168" ht="12.75">
      <c r="Z1058" s="210"/>
      <c r="AA1058" s="210"/>
      <c r="AB1058" s="210"/>
      <c r="AC1058" s="210"/>
      <c r="AD1058" s="210"/>
      <c r="AF1058" s="210"/>
      <c r="AG1058" s="210"/>
      <c r="AH1058" s="210"/>
      <c r="AI1058" s="210"/>
      <c r="AJ1058" s="210"/>
      <c r="AK1058" s="210"/>
      <c r="AL1058" s="213"/>
      <c r="AM1058" s="213"/>
      <c r="AN1058" s="213"/>
      <c r="AO1058" s="213"/>
      <c r="AP1058" s="213"/>
      <c r="AQ1058" s="213"/>
      <c r="AR1058" s="213"/>
      <c r="AS1058" s="213"/>
      <c r="AT1058" s="213"/>
      <c r="AU1058" s="213"/>
      <c r="AV1058" s="213"/>
      <c r="AW1058" s="213"/>
      <c r="AX1058" s="213"/>
      <c r="AY1058" s="213"/>
      <c r="AZ1058" s="213"/>
      <c r="BA1058" s="213"/>
      <c r="BB1058" s="213"/>
      <c r="BC1058" s="213"/>
      <c r="BD1058" s="214"/>
      <c r="BE1058" s="214"/>
      <c r="BF1058" s="214"/>
      <c r="BG1058" s="214"/>
      <c r="BH1058" s="214"/>
      <c r="BI1058" s="180"/>
      <c r="BJ1058" s="180"/>
      <c r="BK1058" s="180"/>
      <c r="BL1058" s="180"/>
      <c r="BM1058" s="180"/>
      <c r="BN1058" s="180"/>
      <c r="BO1058" s="180"/>
      <c r="BP1058" s="180"/>
      <c r="BQ1058" s="180"/>
      <c r="BR1058" s="180"/>
      <c r="BS1058" s="180"/>
      <c r="BT1058" s="180"/>
      <c r="BU1058" s="180"/>
      <c r="BV1058" s="180"/>
      <c r="BW1058" s="180"/>
      <c r="BX1058" s="180"/>
      <c r="BY1058" s="180"/>
      <c r="EV1058" s="93"/>
      <c r="EW1058" s="93"/>
      <c r="EX1058" s="93"/>
      <c r="EY1058" s="93"/>
      <c r="EZ1058" s="93"/>
      <c r="FA1058" s="93"/>
      <c r="FB1058" s="93"/>
      <c r="FC1058" s="93"/>
      <c r="FD1058" s="93"/>
      <c r="FE1058" s="93"/>
      <c r="FF1058" s="93"/>
      <c r="FG1058" s="93"/>
      <c r="FH1058" s="93"/>
      <c r="FI1058" s="93"/>
      <c r="FJ1058" s="93"/>
      <c r="FK1058" s="93"/>
      <c r="FL1058" s="93"/>
    </row>
    <row r="1059" spans="26:168" ht="12.75">
      <c r="Z1059" s="210"/>
      <c r="AA1059" s="210"/>
      <c r="AB1059" s="210"/>
      <c r="AC1059" s="210"/>
      <c r="AD1059" s="210"/>
      <c r="AF1059" s="210"/>
      <c r="AG1059" s="210"/>
      <c r="AH1059" s="210"/>
      <c r="AI1059" s="210"/>
      <c r="AJ1059" s="210"/>
      <c r="AK1059" s="210"/>
      <c r="AL1059" s="213"/>
      <c r="AM1059" s="213"/>
      <c r="AN1059" s="213"/>
      <c r="AO1059" s="213"/>
      <c r="AP1059" s="213"/>
      <c r="AQ1059" s="213"/>
      <c r="AR1059" s="213"/>
      <c r="AS1059" s="213"/>
      <c r="AT1059" s="213"/>
      <c r="AU1059" s="213"/>
      <c r="AV1059" s="213"/>
      <c r="AW1059" s="213"/>
      <c r="AX1059" s="213"/>
      <c r="AY1059" s="213"/>
      <c r="AZ1059" s="213"/>
      <c r="BA1059" s="213"/>
      <c r="BB1059" s="213"/>
      <c r="BC1059" s="213"/>
      <c r="BD1059" s="214"/>
      <c r="BE1059" s="214"/>
      <c r="BF1059" s="214"/>
      <c r="BG1059" s="214"/>
      <c r="BH1059" s="214"/>
      <c r="BI1059" s="180"/>
      <c r="BJ1059" s="180"/>
      <c r="BK1059" s="180"/>
      <c r="BL1059" s="180"/>
      <c r="BM1059" s="180"/>
      <c r="BN1059" s="180"/>
      <c r="BO1059" s="180"/>
      <c r="BP1059" s="180"/>
      <c r="BQ1059" s="180"/>
      <c r="BR1059" s="180"/>
      <c r="BS1059" s="180"/>
      <c r="BT1059" s="180"/>
      <c r="BU1059" s="180"/>
      <c r="BV1059" s="180"/>
      <c r="BW1059" s="180"/>
      <c r="BX1059" s="180"/>
      <c r="BY1059" s="180"/>
      <c r="EV1059" s="93"/>
      <c r="EW1059" s="93"/>
      <c r="EX1059" s="93"/>
      <c r="EY1059" s="93"/>
      <c r="EZ1059" s="93"/>
      <c r="FA1059" s="93"/>
      <c r="FB1059" s="93"/>
      <c r="FC1059" s="93"/>
      <c r="FD1059" s="93"/>
      <c r="FE1059" s="93"/>
      <c r="FF1059" s="93"/>
      <c r="FG1059" s="93"/>
      <c r="FH1059" s="93"/>
      <c r="FI1059" s="93"/>
      <c r="FJ1059" s="93"/>
      <c r="FK1059" s="93"/>
      <c r="FL1059" s="93"/>
    </row>
    <row r="1060" spans="26:168" ht="12.75">
      <c r="Z1060" s="210"/>
      <c r="AA1060" s="210"/>
      <c r="AB1060" s="210"/>
      <c r="AC1060" s="210"/>
      <c r="AD1060" s="210"/>
      <c r="AF1060" s="210"/>
      <c r="AG1060" s="210"/>
      <c r="AH1060" s="210"/>
      <c r="AI1060" s="210"/>
      <c r="AJ1060" s="210"/>
      <c r="AK1060" s="210"/>
      <c r="AL1060" s="213"/>
      <c r="AM1060" s="213"/>
      <c r="AN1060" s="213"/>
      <c r="AO1060" s="213"/>
      <c r="AP1060" s="213"/>
      <c r="AQ1060" s="213"/>
      <c r="AR1060" s="213"/>
      <c r="AS1060" s="213"/>
      <c r="AT1060" s="213"/>
      <c r="AU1060" s="213"/>
      <c r="AV1060" s="213"/>
      <c r="AW1060" s="213"/>
      <c r="AX1060" s="213"/>
      <c r="AY1060" s="213"/>
      <c r="AZ1060" s="213"/>
      <c r="BA1060" s="213"/>
      <c r="BB1060" s="213"/>
      <c r="BC1060" s="213"/>
      <c r="BD1060" s="214"/>
      <c r="BE1060" s="214"/>
      <c r="BF1060" s="214"/>
      <c r="BG1060" s="214"/>
      <c r="BH1060" s="214"/>
      <c r="BI1060" s="180"/>
      <c r="BJ1060" s="180"/>
      <c r="BK1060" s="180"/>
      <c r="BL1060" s="180"/>
      <c r="BM1060" s="180"/>
      <c r="BN1060" s="180"/>
      <c r="BO1060" s="180"/>
      <c r="BP1060" s="180"/>
      <c r="BQ1060" s="180"/>
      <c r="BR1060" s="180"/>
      <c r="BS1060" s="180"/>
      <c r="BT1060" s="180"/>
      <c r="BU1060" s="180"/>
      <c r="BV1060" s="180"/>
      <c r="BW1060" s="180"/>
      <c r="BX1060" s="180"/>
      <c r="BY1060" s="180"/>
      <c r="EV1060" s="93"/>
      <c r="EW1060" s="93"/>
      <c r="EX1060" s="93"/>
      <c r="EY1060" s="93"/>
      <c r="EZ1060" s="93"/>
      <c r="FA1060" s="93"/>
      <c r="FB1060" s="93"/>
      <c r="FC1060" s="93"/>
      <c r="FD1060" s="93"/>
      <c r="FE1060" s="93"/>
      <c r="FF1060" s="93"/>
      <c r="FG1060" s="93"/>
      <c r="FH1060" s="93"/>
      <c r="FI1060" s="93"/>
      <c r="FJ1060" s="93"/>
      <c r="FK1060" s="93"/>
      <c r="FL1060" s="93"/>
    </row>
    <row r="1061" spans="26:168" ht="12.75">
      <c r="Z1061" s="210"/>
      <c r="AA1061" s="210"/>
      <c r="AB1061" s="210"/>
      <c r="AC1061" s="210"/>
      <c r="AD1061" s="210"/>
      <c r="AF1061" s="210"/>
      <c r="AG1061" s="210"/>
      <c r="AH1061" s="210"/>
      <c r="AI1061" s="210"/>
      <c r="AJ1061" s="210"/>
      <c r="AK1061" s="210"/>
      <c r="AL1061" s="213"/>
      <c r="AM1061" s="213"/>
      <c r="AN1061" s="213"/>
      <c r="AO1061" s="213"/>
      <c r="AP1061" s="213"/>
      <c r="AQ1061" s="213"/>
      <c r="AR1061" s="213"/>
      <c r="AS1061" s="213"/>
      <c r="AT1061" s="213"/>
      <c r="AU1061" s="213"/>
      <c r="AV1061" s="213"/>
      <c r="AW1061" s="213"/>
      <c r="AX1061" s="213"/>
      <c r="AY1061" s="213"/>
      <c r="AZ1061" s="213"/>
      <c r="BA1061" s="213"/>
      <c r="BB1061" s="213"/>
      <c r="BC1061" s="213"/>
      <c r="BD1061" s="214"/>
      <c r="BE1061" s="214"/>
      <c r="BF1061" s="214"/>
      <c r="BG1061" s="214"/>
      <c r="BH1061" s="214"/>
      <c r="BI1061" s="180"/>
      <c r="BJ1061" s="180"/>
      <c r="BK1061" s="180"/>
      <c r="BL1061" s="180"/>
      <c r="BM1061" s="180"/>
      <c r="BN1061" s="180"/>
      <c r="BO1061" s="180"/>
      <c r="BP1061" s="180"/>
      <c r="BQ1061" s="180"/>
      <c r="BR1061" s="180"/>
      <c r="BS1061" s="180"/>
      <c r="BT1061" s="180"/>
      <c r="BU1061" s="180"/>
      <c r="BV1061" s="180"/>
      <c r="BW1061" s="180"/>
      <c r="BX1061" s="180"/>
      <c r="BY1061" s="180"/>
      <c r="EV1061" s="93"/>
      <c r="EW1061" s="93"/>
      <c r="EX1061" s="93"/>
      <c r="EY1061" s="93"/>
      <c r="EZ1061" s="93"/>
      <c r="FA1061" s="93"/>
      <c r="FB1061" s="93"/>
      <c r="FC1061" s="93"/>
      <c r="FD1061" s="93"/>
      <c r="FE1061" s="93"/>
      <c r="FF1061" s="93"/>
      <c r="FG1061" s="93"/>
      <c r="FH1061" s="93"/>
      <c r="FI1061" s="93"/>
      <c r="FJ1061" s="93"/>
      <c r="FK1061" s="93"/>
      <c r="FL1061" s="93"/>
    </row>
    <row r="1062" spans="26:168" ht="12.75">
      <c r="Z1062" s="210"/>
      <c r="AA1062" s="210"/>
      <c r="AB1062" s="210"/>
      <c r="AC1062" s="210"/>
      <c r="AD1062" s="210"/>
      <c r="AF1062" s="210"/>
      <c r="AG1062" s="210"/>
      <c r="AH1062" s="210"/>
      <c r="AI1062" s="210"/>
      <c r="AJ1062" s="210"/>
      <c r="AK1062" s="210"/>
      <c r="AL1062" s="213"/>
      <c r="AM1062" s="213"/>
      <c r="AN1062" s="213"/>
      <c r="AO1062" s="213"/>
      <c r="AP1062" s="213"/>
      <c r="AQ1062" s="213"/>
      <c r="AR1062" s="213"/>
      <c r="AS1062" s="213"/>
      <c r="AT1062" s="213"/>
      <c r="AU1062" s="213"/>
      <c r="AV1062" s="213"/>
      <c r="AW1062" s="213"/>
      <c r="AX1062" s="213"/>
      <c r="AY1062" s="213"/>
      <c r="AZ1062" s="213"/>
      <c r="BA1062" s="213"/>
      <c r="BB1062" s="213"/>
      <c r="BC1062" s="213"/>
      <c r="BD1062" s="214"/>
      <c r="BE1062" s="214"/>
      <c r="BF1062" s="214"/>
      <c r="BG1062" s="214"/>
      <c r="BH1062" s="214"/>
      <c r="BI1062" s="180"/>
      <c r="BJ1062" s="180"/>
      <c r="BK1062" s="180"/>
      <c r="BL1062" s="180"/>
      <c r="BM1062" s="180"/>
      <c r="BN1062" s="180"/>
      <c r="BO1062" s="180"/>
      <c r="BP1062" s="180"/>
      <c r="BQ1062" s="180"/>
      <c r="BR1062" s="180"/>
      <c r="BS1062" s="180"/>
      <c r="BT1062" s="180"/>
      <c r="BU1062" s="180"/>
      <c r="BV1062" s="180"/>
      <c r="BW1062" s="180"/>
      <c r="BX1062" s="180"/>
      <c r="BY1062" s="180"/>
      <c r="EV1062" s="93"/>
      <c r="EW1062" s="93"/>
      <c r="EX1062" s="93"/>
      <c r="EY1062" s="93"/>
      <c r="EZ1062" s="93"/>
      <c r="FA1062" s="93"/>
      <c r="FB1062" s="93"/>
      <c r="FC1062" s="93"/>
      <c r="FD1062" s="93"/>
      <c r="FE1062" s="93"/>
      <c r="FF1062" s="93"/>
      <c r="FG1062" s="93"/>
      <c r="FH1062" s="93"/>
      <c r="FI1062" s="93"/>
      <c r="FJ1062" s="93"/>
      <c r="FK1062" s="93"/>
      <c r="FL1062" s="93"/>
    </row>
    <row r="1063" spans="26:168" ht="12.75">
      <c r="Z1063" s="210"/>
      <c r="AA1063" s="210"/>
      <c r="AB1063" s="210"/>
      <c r="AC1063" s="210"/>
      <c r="AD1063" s="210"/>
      <c r="AF1063" s="210"/>
      <c r="AG1063" s="210"/>
      <c r="AH1063" s="210"/>
      <c r="AI1063" s="210"/>
      <c r="AJ1063" s="210"/>
      <c r="AK1063" s="210"/>
      <c r="AL1063" s="213"/>
      <c r="AM1063" s="213"/>
      <c r="AN1063" s="213"/>
      <c r="AO1063" s="213"/>
      <c r="AP1063" s="213"/>
      <c r="AQ1063" s="213"/>
      <c r="AR1063" s="213"/>
      <c r="AS1063" s="213"/>
      <c r="AT1063" s="213"/>
      <c r="AU1063" s="213"/>
      <c r="AV1063" s="213"/>
      <c r="AW1063" s="213"/>
      <c r="AX1063" s="213"/>
      <c r="AY1063" s="213"/>
      <c r="AZ1063" s="213"/>
      <c r="BA1063" s="213"/>
      <c r="BB1063" s="213"/>
      <c r="BC1063" s="213"/>
      <c r="BD1063" s="214"/>
      <c r="BE1063" s="214"/>
      <c r="BF1063" s="214"/>
      <c r="BG1063" s="214"/>
      <c r="BH1063" s="214"/>
      <c r="BI1063" s="180"/>
      <c r="BJ1063" s="180"/>
      <c r="BK1063" s="180"/>
      <c r="BL1063" s="180"/>
      <c r="BM1063" s="180"/>
      <c r="BN1063" s="180"/>
      <c r="BO1063" s="180"/>
      <c r="BP1063" s="180"/>
      <c r="BQ1063" s="180"/>
      <c r="BR1063" s="180"/>
      <c r="BS1063" s="180"/>
      <c r="BT1063" s="180"/>
      <c r="BU1063" s="180"/>
      <c r="BV1063" s="180"/>
      <c r="BW1063" s="180"/>
      <c r="BX1063" s="180"/>
      <c r="BY1063" s="180"/>
      <c r="EV1063" s="93"/>
      <c r="EW1063" s="93"/>
      <c r="EX1063" s="93"/>
      <c r="EY1063" s="93"/>
      <c r="EZ1063" s="93"/>
      <c r="FA1063" s="93"/>
      <c r="FB1063" s="93"/>
      <c r="FC1063" s="93"/>
      <c r="FD1063" s="93"/>
      <c r="FE1063" s="93"/>
      <c r="FF1063" s="93"/>
      <c r="FG1063" s="93"/>
      <c r="FH1063" s="93"/>
      <c r="FI1063" s="93"/>
      <c r="FJ1063" s="93"/>
      <c r="FK1063" s="93"/>
      <c r="FL1063" s="93"/>
    </row>
    <row r="1064" spans="26:168" ht="12.75">
      <c r="Z1064" s="210"/>
      <c r="AA1064" s="210"/>
      <c r="AB1064" s="210"/>
      <c r="AC1064" s="210"/>
      <c r="AD1064" s="210"/>
      <c r="AF1064" s="210"/>
      <c r="AG1064" s="210"/>
      <c r="AH1064" s="210"/>
      <c r="AI1064" s="210"/>
      <c r="AJ1064" s="210"/>
      <c r="AK1064" s="210"/>
      <c r="AL1064" s="213"/>
      <c r="AM1064" s="213"/>
      <c r="AN1064" s="213"/>
      <c r="AO1064" s="213"/>
      <c r="AP1064" s="213"/>
      <c r="AQ1064" s="213"/>
      <c r="AR1064" s="213"/>
      <c r="AS1064" s="213"/>
      <c r="AT1064" s="213"/>
      <c r="AU1064" s="213"/>
      <c r="AV1064" s="213"/>
      <c r="AW1064" s="213"/>
      <c r="AX1064" s="213"/>
      <c r="AY1064" s="213"/>
      <c r="AZ1064" s="213"/>
      <c r="BA1064" s="213"/>
      <c r="BB1064" s="213"/>
      <c r="BC1064" s="213"/>
      <c r="BD1064" s="214"/>
      <c r="BE1064" s="214"/>
      <c r="BF1064" s="214"/>
      <c r="BG1064" s="214"/>
      <c r="BH1064" s="214"/>
      <c r="BI1064" s="180"/>
      <c r="BJ1064" s="180"/>
      <c r="BK1064" s="180"/>
      <c r="BL1064" s="180"/>
      <c r="BM1064" s="180"/>
      <c r="BN1064" s="180"/>
      <c r="BO1064" s="180"/>
      <c r="BP1064" s="180"/>
      <c r="BQ1064" s="180"/>
      <c r="BR1064" s="180"/>
      <c r="BS1064" s="180"/>
      <c r="BT1064" s="180"/>
      <c r="BU1064" s="180"/>
      <c r="BV1064" s="180"/>
      <c r="BW1064" s="180"/>
      <c r="BX1064" s="180"/>
      <c r="BY1064" s="180"/>
      <c r="EV1064" s="93"/>
      <c r="EW1064" s="93"/>
      <c r="EX1064" s="93"/>
      <c r="EY1064" s="93"/>
      <c r="EZ1064" s="93"/>
      <c r="FA1064" s="93"/>
      <c r="FB1064" s="93"/>
      <c r="FC1064" s="93"/>
      <c r="FD1064" s="93"/>
      <c r="FE1064" s="93"/>
      <c r="FF1064" s="93"/>
      <c r="FG1064" s="93"/>
      <c r="FH1064" s="93"/>
      <c r="FI1064" s="93"/>
      <c r="FJ1064" s="93"/>
      <c r="FK1064" s="93"/>
      <c r="FL1064" s="93"/>
    </row>
    <row r="1065" spans="26:168" ht="12.75">
      <c r="Z1065" s="210"/>
      <c r="AA1065" s="210"/>
      <c r="AB1065" s="210"/>
      <c r="AC1065" s="210"/>
      <c r="AD1065" s="210"/>
      <c r="AF1065" s="210"/>
      <c r="AG1065" s="210"/>
      <c r="AH1065" s="210"/>
      <c r="AI1065" s="210"/>
      <c r="AJ1065" s="210"/>
      <c r="AK1065" s="210"/>
      <c r="AL1065" s="213"/>
      <c r="AM1065" s="213"/>
      <c r="AN1065" s="213"/>
      <c r="AO1065" s="213"/>
      <c r="AP1065" s="213"/>
      <c r="AQ1065" s="213"/>
      <c r="AR1065" s="213"/>
      <c r="AS1065" s="213"/>
      <c r="AT1065" s="213"/>
      <c r="AU1065" s="213"/>
      <c r="AV1065" s="213"/>
      <c r="AW1065" s="213"/>
      <c r="AX1065" s="213"/>
      <c r="AY1065" s="213"/>
      <c r="AZ1065" s="213"/>
      <c r="BA1065" s="213"/>
      <c r="BB1065" s="213"/>
      <c r="BC1065" s="213"/>
      <c r="BD1065" s="214"/>
      <c r="BE1065" s="214"/>
      <c r="BF1065" s="214"/>
      <c r="BG1065" s="214"/>
      <c r="BH1065" s="214"/>
      <c r="BI1065" s="180"/>
      <c r="BJ1065" s="180"/>
      <c r="BK1065" s="180"/>
      <c r="BL1065" s="180"/>
      <c r="BM1065" s="180"/>
      <c r="BN1065" s="180"/>
      <c r="BO1065" s="180"/>
      <c r="BP1065" s="180"/>
      <c r="BQ1065" s="180"/>
      <c r="BR1065" s="180"/>
      <c r="BS1065" s="180"/>
      <c r="BT1065" s="180"/>
      <c r="BU1065" s="180"/>
      <c r="BV1065" s="180"/>
      <c r="BW1065" s="180"/>
      <c r="BX1065" s="180"/>
      <c r="BY1065" s="180"/>
      <c r="EV1065" s="93"/>
      <c r="EW1065" s="93"/>
      <c r="EX1065" s="93"/>
      <c r="EY1065" s="93"/>
      <c r="EZ1065" s="93"/>
      <c r="FA1065" s="93"/>
      <c r="FB1065" s="93"/>
      <c r="FC1065" s="93"/>
      <c r="FD1065" s="93"/>
      <c r="FE1065" s="93"/>
      <c r="FF1065" s="93"/>
      <c r="FG1065" s="93"/>
      <c r="FH1065" s="93"/>
      <c r="FI1065" s="93"/>
      <c r="FJ1065" s="93"/>
      <c r="FK1065" s="93"/>
      <c r="FL1065" s="93"/>
    </row>
    <row r="1066" spans="26:168" ht="12.75">
      <c r="Z1066" s="210"/>
      <c r="AA1066" s="210"/>
      <c r="AB1066" s="210"/>
      <c r="AC1066" s="210"/>
      <c r="AD1066" s="210"/>
      <c r="AF1066" s="210"/>
      <c r="AG1066" s="210"/>
      <c r="AH1066" s="210"/>
      <c r="AI1066" s="210"/>
      <c r="AJ1066" s="210"/>
      <c r="AK1066" s="210"/>
      <c r="AL1066" s="213"/>
      <c r="AM1066" s="213"/>
      <c r="AN1066" s="213"/>
      <c r="AO1066" s="213"/>
      <c r="AP1066" s="213"/>
      <c r="AQ1066" s="213"/>
      <c r="AR1066" s="213"/>
      <c r="AS1066" s="213"/>
      <c r="AT1066" s="213"/>
      <c r="AU1066" s="213"/>
      <c r="AV1066" s="213"/>
      <c r="AW1066" s="213"/>
      <c r="AX1066" s="213"/>
      <c r="AY1066" s="213"/>
      <c r="AZ1066" s="213"/>
      <c r="BA1066" s="213"/>
      <c r="BB1066" s="213"/>
      <c r="BC1066" s="213"/>
      <c r="BD1066" s="214"/>
      <c r="BE1066" s="214"/>
      <c r="BF1066" s="214"/>
      <c r="BG1066" s="214"/>
      <c r="BH1066" s="214"/>
      <c r="BI1066" s="180"/>
      <c r="BJ1066" s="180"/>
      <c r="BK1066" s="180"/>
      <c r="BL1066" s="180"/>
      <c r="BM1066" s="180"/>
      <c r="BN1066" s="180"/>
      <c r="BO1066" s="180"/>
      <c r="BP1066" s="180"/>
      <c r="BQ1066" s="180"/>
      <c r="BR1066" s="180"/>
      <c r="BS1066" s="180"/>
      <c r="BT1066" s="180"/>
      <c r="BU1066" s="180"/>
      <c r="BV1066" s="180"/>
      <c r="BW1066" s="180"/>
      <c r="BX1066" s="180"/>
      <c r="BY1066" s="180"/>
      <c r="EV1066" s="93"/>
      <c r="EW1066" s="93"/>
      <c r="EX1066" s="93"/>
      <c r="EY1066" s="93"/>
      <c r="EZ1066" s="93"/>
      <c r="FA1066" s="93"/>
      <c r="FB1066" s="93"/>
      <c r="FC1066" s="93"/>
      <c r="FD1066" s="93"/>
      <c r="FE1066" s="93"/>
      <c r="FF1066" s="93"/>
      <c r="FG1066" s="93"/>
      <c r="FH1066" s="93"/>
      <c r="FI1066" s="93"/>
      <c r="FJ1066" s="93"/>
      <c r="FK1066" s="93"/>
      <c r="FL1066" s="93"/>
    </row>
    <row r="1067" spans="26:168" ht="12.75">
      <c r="Z1067" s="210"/>
      <c r="AA1067" s="210"/>
      <c r="AB1067" s="210"/>
      <c r="AC1067" s="210"/>
      <c r="AD1067" s="210"/>
      <c r="AF1067" s="210"/>
      <c r="AG1067" s="210"/>
      <c r="AH1067" s="210"/>
      <c r="AI1067" s="210"/>
      <c r="AJ1067" s="210"/>
      <c r="AK1067" s="210"/>
      <c r="AL1067" s="213"/>
      <c r="AM1067" s="213"/>
      <c r="AN1067" s="213"/>
      <c r="AO1067" s="213"/>
      <c r="AP1067" s="213"/>
      <c r="AQ1067" s="213"/>
      <c r="AR1067" s="213"/>
      <c r="AS1067" s="213"/>
      <c r="AT1067" s="213"/>
      <c r="AU1067" s="213"/>
      <c r="AV1067" s="213"/>
      <c r="AW1067" s="213"/>
      <c r="AX1067" s="213"/>
      <c r="AY1067" s="213"/>
      <c r="AZ1067" s="213"/>
      <c r="BA1067" s="213"/>
      <c r="BB1067" s="213"/>
      <c r="BC1067" s="213"/>
      <c r="BD1067" s="214"/>
      <c r="BE1067" s="214"/>
      <c r="BF1067" s="214"/>
      <c r="BG1067" s="214"/>
      <c r="BH1067" s="214"/>
      <c r="BI1067" s="180"/>
      <c r="BJ1067" s="180"/>
      <c r="BK1067" s="180"/>
      <c r="BL1067" s="180"/>
      <c r="BM1067" s="180"/>
      <c r="BN1067" s="180"/>
      <c r="BO1067" s="180"/>
      <c r="BP1067" s="180"/>
      <c r="BQ1067" s="180"/>
      <c r="BR1067" s="180"/>
      <c r="BS1067" s="180"/>
      <c r="BT1067" s="180"/>
      <c r="BU1067" s="180"/>
      <c r="BV1067" s="180"/>
      <c r="BW1067" s="180"/>
      <c r="BX1067" s="180"/>
      <c r="BY1067" s="180"/>
      <c r="EV1067" s="93"/>
      <c r="EW1067" s="93"/>
      <c r="EX1067" s="93"/>
      <c r="EY1067" s="93"/>
      <c r="EZ1067" s="93"/>
      <c r="FA1067" s="93"/>
      <c r="FB1067" s="93"/>
      <c r="FC1067" s="93"/>
      <c r="FD1067" s="93"/>
      <c r="FE1067" s="93"/>
      <c r="FF1067" s="93"/>
      <c r="FG1067" s="93"/>
      <c r="FH1067" s="93"/>
      <c r="FI1067" s="93"/>
      <c r="FJ1067" s="93"/>
      <c r="FK1067" s="93"/>
      <c r="FL1067" s="93"/>
    </row>
    <row r="1068" spans="26:168" ht="12.75">
      <c r="Z1068" s="210"/>
      <c r="AA1068" s="210"/>
      <c r="AB1068" s="210"/>
      <c r="AC1068" s="210"/>
      <c r="AD1068" s="210"/>
      <c r="AF1068" s="210"/>
      <c r="AG1068" s="210"/>
      <c r="AH1068" s="210"/>
      <c r="AI1068" s="210"/>
      <c r="AJ1068" s="210"/>
      <c r="AK1068" s="210"/>
      <c r="AL1068" s="213"/>
      <c r="AM1068" s="213"/>
      <c r="AN1068" s="213"/>
      <c r="AO1068" s="213"/>
      <c r="AP1068" s="213"/>
      <c r="AQ1068" s="213"/>
      <c r="AR1068" s="213"/>
      <c r="AS1068" s="213"/>
      <c r="AT1068" s="213"/>
      <c r="AU1068" s="213"/>
      <c r="AV1068" s="213"/>
      <c r="AW1068" s="213"/>
      <c r="AX1068" s="213"/>
      <c r="AY1068" s="213"/>
      <c r="AZ1068" s="213"/>
      <c r="BA1068" s="213"/>
      <c r="BB1068" s="213"/>
      <c r="BC1068" s="213"/>
      <c r="BD1068" s="214"/>
      <c r="BE1068" s="214"/>
      <c r="BF1068" s="214"/>
      <c r="BG1068" s="214"/>
      <c r="BH1068" s="214"/>
      <c r="BI1068" s="180"/>
      <c r="BJ1068" s="180"/>
      <c r="BK1068" s="180"/>
      <c r="BL1068" s="180"/>
      <c r="BM1068" s="180"/>
      <c r="BN1068" s="180"/>
      <c r="BO1068" s="180"/>
      <c r="BP1068" s="180"/>
      <c r="BQ1068" s="180"/>
      <c r="BR1068" s="180"/>
      <c r="BS1068" s="180"/>
      <c r="BT1068" s="180"/>
      <c r="BU1068" s="180"/>
      <c r="BV1068" s="180"/>
      <c r="BW1068" s="180"/>
      <c r="BX1068" s="180"/>
      <c r="BY1068" s="180"/>
      <c r="EV1068" s="93"/>
      <c r="EW1068" s="93"/>
      <c r="EX1068" s="93"/>
      <c r="EY1068" s="93"/>
      <c r="EZ1068" s="93"/>
      <c r="FA1068" s="93"/>
      <c r="FB1068" s="93"/>
      <c r="FC1068" s="93"/>
      <c r="FD1068" s="93"/>
      <c r="FE1068" s="93"/>
      <c r="FF1068" s="93"/>
      <c r="FG1068" s="93"/>
      <c r="FH1068" s="93"/>
      <c r="FI1068" s="93"/>
      <c r="FJ1068" s="93"/>
      <c r="FK1068" s="93"/>
      <c r="FL1068" s="93"/>
    </row>
    <row r="1069" spans="26:168" ht="12.75">
      <c r="Z1069" s="210"/>
      <c r="AA1069" s="210"/>
      <c r="AB1069" s="210"/>
      <c r="AC1069" s="210"/>
      <c r="AD1069" s="210"/>
      <c r="AF1069" s="210"/>
      <c r="AG1069" s="210"/>
      <c r="AH1069" s="210"/>
      <c r="AI1069" s="210"/>
      <c r="AJ1069" s="210"/>
      <c r="AK1069" s="210"/>
      <c r="AL1069" s="213"/>
      <c r="AM1069" s="213"/>
      <c r="AN1069" s="213"/>
      <c r="AO1069" s="213"/>
      <c r="AP1069" s="213"/>
      <c r="AQ1069" s="213"/>
      <c r="AR1069" s="213"/>
      <c r="AS1069" s="213"/>
      <c r="AT1069" s="213"/>
      <c r="AU1069" s="213"/>
      <c r="AV1069" s="213"/>
      <c r="AW1069" s="213"/>
      <c r="AX1069" s="213"/>
      <c r="AY1069" s="213"/>
      <c r="AZ1069" s="213"/>
      <c r="BA1069" s="213"/>
      <c r="BB1069" s="213"/>
      <c r="BC1069" s="213"/>
      <c r="BD1069" s="214"/>
      <c r="BE1069" s="214"/>
      <c r="BF1069" s="214"/>
      <c r="BG1069" s="214"/>
      <c r="BH1069" s="214"/>
      <c r="BI1069" s="180"/>
      <c r="BJ1069" s="180"/>
      <c r="BK1069" s="180"/>
      <c r="BL1069" s="180"/>
      <c r="BM1069" s="180"/>
      <c r="BN1069" s="180"/>
      <c r="BO1069" s="180"/>
      <c r="BP1069" s="180"/>
      <c r="BQ1069" s="180"/>
      <c r="BR1069" s="180"/>
      <c r="BS1069" s="180"/>
      <c r="BT1069" s="180"/>
      <c r="BU1069" s="180"/>
      <c r="BV1069" s="180"/>
      <c r="BW1069" s="180"/>
      <c r="BX1069" s="180"/>
      <c r="BY1069" s="180"/>
      <c r="EV1069" s="93"/>
      <c r="EW1069" s="93"/>
      <c r="EX1069" s="93"/>
      <c r="EY1069" s="93"/>
      <c r="EZ1069" s="93"/>
      <c r="FA1069" s="93"/>
      <c r="FB1069" s="93"/>
      <c r="FC1069" s="93"/>
      <c r="FD1069" s="93"/>
      <c r="FE1069" s="93"/>
      <c r="FF1069" s="93"/>
      <c r="FG1069" s="93"/>
      <c r="FH1069" s="93"/>
      <c r="FI1069" s="93"/>
      <c r="FJ1069" s="93"/>
      <c r="FK1069" s="93"/>
      <c r="FL1069" s="93"/>
    </row>
    <row r="1070" spans="26:168" ht="12.75">
      <c r="Z1070" s="210"/>
      <c r="AA1070" s="210"/>
      <c r="AB1070" s="210"/>
      <c r="AC1070" s="210"/>
      <c r="AD1070" s="210"/>
      <c r="AF1070" s="210"/>
      <c r="AG1070" s="210"/>
      <c r="AH1070" s="210"/>
      <c r="AI1070" s="210"/>
      <c r="AJ1070" s="210"/>
      <c r="AK1070" s="210"/>
      <c r="AL1070" s="213"/>
      <c r="AM1070" s="213"/>
      <c r="AN1070" s="213"/>
      <c r="AO1070" s="213"/>
      <c r="AP1070" s="213"/>
      <c r="AQ1070" s="213"/>
      <c r="AR1070" s="213"/>
      <c r="AS1070" s="213"/>
      <c r="AT1070" s="213"/>
      <c r="AU1070" s="213"/>
      <c r="AV1070" s="213"/>
      <c r="AW1070" s="213"/>
      <c r="AX1070" s="213"/>
      <c r="AY1070" s="213"/>
      <c r="AZ1070" s="213"/>
      <c r="BA1070" s="213"/>
      <c r="BB1070" s="213"/>
      <c r="BC1070" s="213"/>
      <c r="BD1070" s="214"/>
      <c r="BE1070" s="214"/>
      <c r="BF1070" s="214"/>
      <c r="BG1070" s="214"/>
      <c r="BH1070" s="214"/>
      <c r="BI1070" s="180"/>
      <c r="BJ1070" s="180"/>
      <c r="BK1070" s="180"/>
      <c r="BL1070" s="180"/>
      <c r="BM1070" s="180"/>
      <c r="BN1070" s="180"/>
      <c r="BO1070" s="180"/>
      <c r="BP1070" s="180"/>
      <c r="BQ1070" s="180"/>
      <c r="BR1070" s="180"/>
      <c r="BS1070" s="180"/>
      <c r="BT1070" s="180"/>
      <c r="BU1070" s="180"/>
      <c r="BV1070" s="180"/>
      <c r="BW1070" s="180"/>
      <c r="BX1070" s="180"/>
      <c r="BY1070" s="180"/>
      <c r="EV1070" s="93"/>
      <c r="EW1070" s="93"/>
      <c r="EX1070" s="93"/>
      <c r="EY1070" s="93"/>
      <c r="EZ1070" s="93"/>
      <c r="FA1070" s="93"/>
      <c r="FB1070" s="93"/>
      <c r="FC1070" s="93"/>
      <c r="FD1070" s="93"/>
      <c r="FE1070" s="93"/>
      <c r="FF1070" s="93"/>
      <c r="FG1070" s="93"/>
      <c r="FH1070" s="93"/>
      <c r="FI1070" s="93"/>
      <c r="FJ1070" s="93"/>
      <c r="FK1070" s="93"/>
      <c r="FL1070" s="93"/>
    </row>
    <row r="1071" spans="26:168" ht="12.75">
      <c r="Z1071" s="210"/>
      <c r="AA1071" s="210"/>
      <c r="AB1071" s="210"/>
      <c r="AC1071" s="210"/>
      <c r="AD1071" s="210"/>
      <c r="AF1071" s="210"/>
      <c r="AG1071" s="210"/>
      <c r="AH1071" s="210"/>
      <c r="AI1071" s="210"/>
      <c r="AJ1071" s="210"/>
      <c r="AK1071" s="210"/>
      <c r="AL1071" s="213"/>
      <c r="AM1071" s="213"/>
      <c r="AN1071" s="213"/>
      <c r="AO1071" s="213"/>
      <c r="AP1071" s="213"/>
      <c r="AQ1071" s="213"/>
      <c r="AR1071" s="213"/>
      <c r="AS1071" s="213"/>
      <c r="AT1071" s="213"/>
      <c r="AU1071" s="213"/>
      <c r="AV1071" s="213"/>
      <c r="AW1071" s="213"/>
      <c r="AX1071" s="213"/>
      <c r="AY1071" s="213"/>
      <c r="AZ1071" s="213"/>
      <c r="BA1071" s="213"/>
      <c r="BB1071" s="213"/>
      <c r="BC1071" s="213"/>
      <c r="BD1071" s="214"/>
      <c r="BE1071" s="214"/>
      <c r="BF1071" s="214"/>
      <c r="BG1071" s="214"/>
      <c r="BH1071" s="214"/>
      <c r="BI1071" s="180"/>
      <c r="BJ1071" s="180"/>
      <c r="BK1071" s="180"/>
      <c r="BL1071" s="180"/>
      <c r="BM1071" s="180"/>
      <c r="BN1071" s="180"/>
      <c r="BO1071" s="180"/>
      <c r="BP1071" s="180"/>
      <c r="BQ1071" s="180"/>
      <c r="BR1071" s="180"/>
      <c r="BS1071" s="180"/>
      <c r="BT1071" s="180"/>
      <c r="BU1071" s="180"/>
      <c r="BV1071" s="180"/>
      <c r="BW1071" s="180"/>
      <c r="BX1071" s="180"/>
      <c r="BY1071" s="180"/>
      <c r="EV1071" s="93"/>
      <c r="EW1071" s="93"/>
      <c r="EX1071" s="93"/>
      <c r="EY1071" s="93"/>
      <c r="EZ1071" s="93"/>
      <c r="FA1071" s="93"/>
      <c r="FB1071" s="93"/>
      <c r="FC1071" s="93"/>
      <c r="FD1071" s="93"/>
      <c r="FE1071" s="93"/>
      <c r="FF1071" s="93"/>
      <c r="FG1071" s="93"/>
      <c r="FH1071" s="93"/>
      <c r="FI1071" s="93"/>
      <c r="FJ1071" s="93"/>
      <c r="FK1071" s="93"/>
      <c r="FL1071" s="93"/>
    </row>
    <row r="1072" spans="26:168" ht="12.75">
      <c r="Z1072" s="210"/>
      <c r="AA1072" s="210"/>
      <c r="AB1072" s="210"/>
      <c r="AC1072" s="210"/>
      <c r="AD1072" s="210"/>
      <c r="AF1072" s="210"/>
      <c r="AG1072" s="210"/>
      <c r="AH1072" s="210"/>
      <c r="AI1072" s="210"/>
      <c r="AJ1072" s="210"/>
      <c r="AK1072" s="210"/>
      <c r="AL1072" s="213"/>
      <c r="AM1072" s="213"/>
      <c r="AN1072" s="213"/>
      <c r="AO1072" s="213"/>
      <c r="AP1072" s="213"/>
      <c r="AQ1072" s="213"/>
      <c r="AR1072" s="213"/>
      <c r="AS1072" s="213"/>
      <c r="AT1072" s="213"/>
      <c r="AU1072" s="213"/>
      <c r="AV1072" s="213"/>
      <c r="AW1072" s="213"/>
      <c r="AX1072" s="213"/>
      <c r="AY1072" s="213"/>
      <c r="AZ1072" s="213"/>
      <c r="BA1072" s="213"/>
      <c r="BB1072" s="213"/>
      <c r="BC1072" s="213"/>
      <c r="BD1072" s="214"/>
      <c r="BE1072" s="214"/>
      <c r="BF1072" s="214"/>
      <c r="BG1072" s="214"/>
      <c r="BH1072" s="214"/>
      <c r="BI1072" s="180"/>
      <c r="BJ1072" s="180"/>
      <c r="BK1072" s="180"/>
      <c r="BL1072" s="180"/>
      <c r="BM1072" s="180"/>
      <c r="BN1072" s="180"/>
      <c r="BO1072" s="180"/>
      <c r="BP1072" s="180"/>
      <c r="BQ1072" s="180"/>
      <c r="BR1072" s="180"/>
      <c r="BS1072" s="180"/>
      <c r="BT1072" s="180"/>
      <c r="BU1072" s="180"/>
      <c r="BV1072" s="180"/>
      <c r="BW1072" s="180"/>
      <c r="BX1072" s="180"/>
      <c r="BY1072" s="180"/>
      <c r="EV1072" s="93"/>
      <c r="EW1072" s="93"/>
      <c r="EX1072" s="93"/>
      <c r="EY1072" s="93"/>
      <c r="EZ1072" s="93"/>
      <c r="FA1072" s="93"/>
      <c r="FB1072" s="93"/>
      <c r="FC1072" s="93"/>
      <c r="FD1072" s="93"/>
      <c r="FE1072" s="93"/>
      <c r="FF1072" s="93"/>
      <c r="FG1072" s="93"/>
      <c r="FH1072" s="93"/>
      <c r="FI1072" s="93"/>
      <c r="FJ1072" s="93"/>
      <c r="FK1072" s="93"/>
      <c r="FL1072" s="93"/>
    </row>
    <row r="1073" spans="26:168" ht="12.75">
      <c r="Z1073" s="210"/>
      <c r="AA1073" s="210"/>
      <c r="AB1073" s="210"/>
      <c r="AC1073" s="210"/>
      <c r="AD1073" s="210"/>
      <c r="AF1073" s="210"/>
      <c r="AG1073" s="210"/>
      <c r="AH1073" s="210"/>
      <c r="AI1073" s="210"/>
      <c r="AJ1073" s="210"/>
      <c r="AK1073" s="210"/>
      <c r="AL1073" s="213"/>
      <c r="AM1073" s="213"/>
      <c r="AN1073" s="213"/>
      <c r="AO1073" s="213"/>
      <c r="AP1073" s="213"/>
      <c r="AQ1073" s="213"/>
      <c r="AR1073" s="213"/>
      <c r="AS1073" s="213"/>
      <c r="AT1073" s="213"/>
      <c r="AU1073" s="213"/>
      <c r="AV1073" s="213"/>
      <c r="AW1073" s="213"/>
      <c r="AX1073" s="213"/>
      <c r="AY1073" s="213"/>
      <c r="AZ1073" s="213"/>
      <c r="BA1073" s="213"/>
      <c r="BB1073" s="213"/>
      <c r="BC1073" s="213"/>
      <c r="BD1073" s="214"/>
      <c r="BE1073" s="214"/>
      <c r="BF1073" s="214"/>
      <c r="BG1073" s="214"/>
      <c r="BH1073" s="214"/>
      <c r="BI1073" s="180"/>
      <c r="BJ1073" s="180"/>
      <c r="BK1073" s="180"/>
      <c r="BL1073" s="180"/>
      <c r="BM1073" s="180"/>
      <c r="BN1073" s="180"/>
      <c r="BO1073" s="180"/>
      <c r="BP1073" s="180"/>
      <c r="BQ1073" s="180"/>
      <c r="BR1073" s="180"/>
      <c r="BS1073" s="180"/>
      <c r="BT1073" s="180"/>
      <c r="BU1073" s="180"/>
      <c r="BV1073" s="180"/>
      <c r="BW1073" s="180"/>
      <c r="BX1073" s="180"/>
      <c r="BY1073" s="180"/>
      <c r="EV1073" s="93"/>
      <c r="EW1073" s="93"/>
      <c r="EX1073" s="93"/>
      <c r="EY1073" s="93"/>
      <c r="EZ1073" s="93"/>
      <c r="FA1073" s="93"/>
      <c r="FB1073" s="93"/>
      <c r="FC1073" s="93"/>
      <c r="FD1073" s="93"/>
      <c r="FE1073" s="93"/>
      <c r="FF1073" s="93"/>
      <c r="FG1073" s="93"/>
      <c r="FH1073" s="93"/>
      <c r="FI1073" s="93"/>
      <c r="FJ1073" s="93"/>
      <c r="FK1073" s="93"/>
      <c r="FL1073" s="93"/>
    </row>
    <row r="1074" spans="26:168" ht="12.75">
      <c r="Z1074" s="210"/>
      <c r="AA1074" s="210"/>
      <c r="AB1074" s="210"/>
      <c r="AC1074" s="210"/>
      <c r="AD1074" s="210"/>
      <c r="AF1074" s="210"/>
      <c r="AG1074" s="210"/>
      <c r="AH1074" s="210"/>
      <c r="AI1074" s="210"/>
      <c r="AJ1074" s="210"/>
      <c r="AK1074" s="210"/>
      <c r="AL1074" s="213"/>
      <c r="AM1074" s="213"/>
      <c r="AN1074" s="213"/>
      <c r="AO1074" s="213"/>
      <c r="AP1074" s="213"/>
      <c r="AQ1074" s="213"/>
      <c r="AR1074" s="213"/>
      <c r="AS1074" s="213"/>
      <c r="AT1074" s="213"/>
      <c r="AU1074" s="213"/>
      <c r="AV1074" s="213"/>
      <c r="AW1074" s="213"/>
      <c r="AX1074" s="213"/>
      <c r="AY1074" s="213"/>
      <c r="AZ1074" s="213"/>
      <c r="BA1074" s="213"/>
      <c r="BB1074" s="213"/>
      <c r="BC1074" s="213"/>
      <c r="BD1074" s="214"/>
      <c r="BE1074" s="214"/>
      <c r="BF1074" s="214"/>
      <c r="BG1074" s="214"/>
      <c r="BH1074" s="214"/>
      <c r="BI1074" s="180"/>
      <c r="BJ1074" s="180"/>
      <c r="BK1074" s="180"/>
      <c r="BL1074" s="180"/>
      <c r="BM1074" s="180"/>
      <c r="BN1074" s="180"/>
      <c r="BO1074" s="180"/>
      <c r="BP1074" s="180"/>
      <c r="BQ1074" s="180"/>
      <c r="BR1074" s="180"/>
      <c r="BS1074" s="180"/>
      <c r="BT1074" s="180"/>
      <c r="BU1074" s="180"/>
      <c r="BV1074" s="180"/>
      <c r="BW1074" s="180"/>
      <c r="BX1074" s="180"/>
      <c r="BY1074" s="180"/>
      <c r="EV1074" s="93"/>
      <c r="EW1074" s="93"/>
      <c r="EX1074" s="93"/>
      <c r="EY1074" s="93"/>
      <c r="EZ1074" s="93"/>
      <c r="FA1074" s="93"/>
      <c r="FB1074" s="93"/>
      <c r="FC1074" s="93"/>
      <c r="FD1074" s="93"/>
      <c r="FE1074" s="93"/>
      <c r="FF1074" s="93"/>
      <c r="FG1074" s="93"/>
      <c r="FH1074" s="93"/>
      <c r="FI1074" s="93"/>
      <c r="FJ1074" s="93"/>
      <c r="FK1074" s="93"/>
      <c r="FL1074" s="93"/>
    </row>
    <row r="1075" spans="26:168" ht="12.75">
      <c r="Z1075" s="210"/>
      <c r="AA1075" s="210"/>
      <c r="AB1075" s="210"/>
      <c r="AC1075" s="210"/>
      <c r="AD1075" s="210"/>
      <c r="AF1075" s="210"/>
      <c r="AG1075" s="210"/>
      <c r="AH1075" s="210"/>
      <c r="AI1075" s="210"/>
      <c r="AJ1075" s="210"/>
      <c r="AK1075" s="210"/>
      <c r="AL1075" s="213"/>
      <c r="AM1075" s="213"/>
      <c r="AN1075" s="213"/>
      <c r="AO1075" s="213"/>
      <c r="AP1075" s="213"/>
      <c r="AQ1075" s="213"/>
      <c r="AR1075" s="213"/>
      <c r="AS1075" s="213"/>
      <c r="AT1075" s="213"/>
      <c r="AU1075" s="213"/>
      <c r="AV1075" s="213"/>
      <c r="AW1075" s="213"/>
      <c r="AX1075" s="213"/>
      <c r="AY1075" s="213"/>
      <c r="AZ1075" s="213"/>
      <c r="BA1075" s="213"/>
      <c r="BB1075" s="213"/>
      <c r="BC1075" s="213"/>
      <c r="BD1075" s="214"/>
      <c r="BE1075" s="214"/>
      <c r="BF1075" s="214"/>
      <c r="BG1075" s="214"/>
      <c r="BH1075" s="214"/>
      <c r="BI1075" s="180"/>
      <c r="BJ1075" s="180"/>
      <c r="BK1075" s="180"/>
      <c r="BL1075" s="180"/>
      <c r="BM1075" s="180"/>
      <c r="BN1075" s="180"/>
      <c r="BO1075" s="180"/>
      <c r="BP1075" s="180"/>
      <c r="BQ1075" s="180"/>
      <c r="BR1075" s="180"/>
      <c r="BS1075" s="180"/>
      <c r="BT1075" s="180"/>
      <c r="BU1075" s="180"/>
      <c r="BV1075" s="180"/>
      <c r="BW1075" s="180"/>
      <c r="BX1075" s="180"/>
      <c r="BY1075" s="180"/>
      <c r="EV1075" s="93"/>
      <c r="EW1075" s="93"/>
      <c r="EX1075" s="93"/>
      <c r="EY1075" s="93"/>
      <c r="EZ1075" s="93"/>
      <c r="FA1075" s="93"/>
      <c r="FB1075" s="93"/>
      <c r="FC1075" s="93"/>
      <c r="FD1075" s="93"/>
      <c r="FE1075" s="93"/>
      <c r="FF1075" s="93"/>
      <c r="FG1075" s="93"/>
      <c r="FH1075" s="93"/>
      <c r="FI1075" s="93"/>
      <c r="FJ1075" s="93"/>
      <c r="FK1075" s="93"/>
      <c r="FL1075" s="93"/>
    </row>
    <row r="1076" spans="26:168" ht="12.75">
      <c r="Z1076" s="210"/>
      <c r="AA1076" s="210"/>
      <c r="AB1076" s="210"/>
      <c r="AC1076" s="210"/>
      <c r="AD1076" s="210"/>
      <c r="AF1076" s="210"/>
      <c r="AG1076" s="210"/>
      <c r="AH1076" s="210"/>
      <c r="AI1076" s="210"/>
      <c r="AJ1076" s="210"/>
      <c r="AK1076" s="210"/>
      <c r="AL1076" s="213"/>
      <c r="AM1076" s="213"/>
      <c r="AN1076" s="213"/>
      <c r="AO1076" s="213"/>
      <c r="AP1076" s="213"/>
      <c r="AQ1076" s="213"/>
      <c r="AR1076" s="213"/>
      <c r="AS1076" s="213"/>
      <c r="AT1076" s="213"/>
      <c r="AU1076" s="213"/>
      <c r="AV1076" s="213"/>
      <c r="AW1076" s="213"/>
      <c r="AX1076" s="213"/>
      <c r="AY1076" s="213"/>
      <c r="AZ1076" s="213"/>
      <c r="BA1076" s="213"/>
      <c r="BB1076" s="213"/>
      <c r="BC1076" s="213"/>
      <c r="BD1076" s="214"/>
      <c r="BE1076" s="214"/>
      <c r="BF1076" s="214"/>
      <c r="BG1076" s="214"/>
      <c r="BH1076" s="214"/>
      <c r="BI1076" s="180"/>
      <c r="BJ1076" s="180"/>
      <c r="BK1076" s="180"/>
      <c r="BL1076" s="180"/>
      <c r="BM1076" s="180"/>
      <c r="BN1076" s="180"/>
      <c r="BO1076" s="180"/>
      <c r="BP1076" s="180"/>
      <c r="BQ1076" s="180"/>
      <c r="BR1076" s="180"/>
      <c r="BS1076" s="180"/>
      <c r="BT1076" s="180"/>
      <c r="BU1076" s="180"/>
      <c r="BV1076" s="180"/>
      <c r="BW1076" s="180"/>
      <c r="BX1076" s="180"/>
      <c r="BY1076" s="180"/>
      <c r="EV1076" s="93"/>
      <c r="EW1076" s="93"/>
      <c r="EX1076" s="93"/>
      <c r="EY1076" s="93"/>
      <c r="EZ1076" s="93"/>
      <c r="FA1076" s="93"/>
      <c r="FB1076" s="93"/>
      <c r="FC1076" s="93"/>
      <c r="FD1076" s="93"/>
      <c r="FE1076" s="93"/>
      <c r="FF1076" s="93"/>
      <c r="FG1076" s="93"/>
      <c r="FH1076" s="93"/>
      <c r="FI1076" s="93"/>
      <c r="FJ1076" s="93"/>
      <c r="FK1076" s="93"/>
      <c r="FL1076" s="93"/>
    </row>
    <row r="1077" spans="26:168" ht="12.75">
      <c r="Z1077" s="210"/>
      <c r="AA1077" s="210"/>
      <c r="AB1077" s="210"/>
      <c r="AC1077" s="210"/>
      <c r="AD1077" s="210"/>
      <c r="AF1077" s="210"/>
      <c r="AG1077" s="210"/>
      <c r="AH1077" s="210"/>
      <c r="AI1077" s="210"/>
      <c r="AJ1077" s="210"/>
      <c r="AK1077" s="210"/>
      <c r="AL1077" s="213"/>
      <c r="AM1077" s="213"/>
      <c r="AN1077" s="213"/>
      <c r="AO1077" s="213"/>
      <c r="AP1077" s="213"/>
      <c r="AQ1077" s="213"/>
      <c r="AR1077" s="213"/>
      <c r="AS1077" s="213"/>
      <c r="AT1077" s="213"/>
      <c r="AU1077" s="213"/>
      <c r="AV1077" s="213"/>
      <c r="AW1077" s="213"/>
      <c r="AX1077" s="213"/>
      <c r="AY1077" s="213"/>
      <c r="AZ1077" s="213"/>
      <c r="BA1077" s="213"/>
      <c r="BB1077" s="213"/>
      <c r="BC1077" s="213"/>
      <c r="BD1077" s="214"/>
      <c r="BE1077" s="214"/>
      <c r="BF1077" s="214"/>
      <c r="BG1077" s="214"/>
      <c r="BH1077" s="214"/>
      <c r="BI1077" s="180"/>
      <c r="BJ1077" s="180"/>
      <c r="BK1077" s="180"/>
      <c r="BL1077" s="180"/>
      <c r="BM1077" s="180"/>
      <c r="BN1077" s="180"/>
      <c r="BO1077" s="180"/>
      <c r="BP1077" s="180"/>
      <c r="BQ1077" s="180"/>
      <c r="BR1077" s="180"/>
      <c r="BS1077" s="180"/>
      <c r="BT1077" s="180"/>
      <c r="BU1077" s="180"/>
      <c r="BV1077" s="180"/>
      <c r="BW1077" s="180"/>
      <c r="BX1077" s="180"/>
      <c r="BY1077" s="180"/>
      <c r="EV1077" s="93"/>
      <c r="EW1077" s="93"/>
      <c r="EX1077" s="93"/>
      <c r="EY1077" s="93"/>
      <c r="EZ1077" s="93"/>
      <c r="FA1077" s="93"/>
      <c r="FB1077" s="93"/>
      <c r="FC1077" s="93"/>
      <c r="FD1077" s="93"/>
      <c r="FE1077" s="93"/>
      <c r="FF1077" s="93"/>
      <c r="FG1077" s="93"/>
      <c r="FH1077" s="93"/>
      <c r="FI1077" s="93"/>
      <c r="FJ1077" s="93"/>
      <c r="FK1077" s="93"/>
      <c r="FL1077" s="93"/>
    </row>
    <row r="1078" spans="26:168" ht="12.75">
      <c r="Z1078" s="210"/>
      <c r="AA1078" s="210"/>
      <c r="AB1078" s="210"/>
      <c r="AC1078" s="210"/>
      <c r="AD1078" s="210"/>
      <c r="AF1078" s="210"/>
      <c r="AG1078" s="210"/>
      <c r="AH1078" s="210"/>
      <c r="AI1078" s="210"/>
      <c r="AJ1078" s="210"/>
      <c r="AK1078" s="210"/>
      <c r="AL1078" s="213"/>
      <c r="AM1078" s="213"/>
      <c r="AN1078" s="213"/>
      <c r="AO1078" s="213"/>
      <c r="AP1078" s="213"/>
      <c r="AQ1078" s="213"/>
      <c r="AR1078" s="213"/>
      <c r="AS1078" s="213"/>
      <c r="AT1078" s="213"/>
      <c r="AU1078" s="213"/>
      <c r="AV1078" s="213"/>
      <c r="AW1078" s="213"/>
      <c r="AX1078" s="213"/>
      <c r="AY1078" s="213"/>
      <c r="AZ1078" s="213"/>
      <c r="BA1078" s="213"/>
      <c r="BB1078" s="213"/>
      <c r="BC1078" s="213"/>
      <c r="BD1078" s="214"/>
      <c r="BE1078" s="214"/>
      <c r="BF1078" s="214"/>
      <c r="BG1078" s="214"/>
      <c r="BH1078" s="214"/>
      <c r="BI1078" s="180"/>
      <c r="BJ1078" s="180"/>
      <c r="BK1078" s="180"/>
      <c r="BL1078" s="180"/>
      <c r="BM1078" s="180"/>
      <c r="BN1078" s="180"/>
      <c r="BO1078" s="180"/>
      <c r="BP1078" s="180"/>
      <c r="BQ1078" s="180"/>
      <c r="BR1078" s="180"/>
      <c r="BS1078" s="180"/>
      <c r="BT1078" s="180"/>
      <c r="BU1078" s="180"/>
      <c r="BV1078" s="180"/>
      <c r="BW1078" s="180"/>
      <c r="BX1078" s="180"/>
      <c r="BY1078" s="180"/>
      <c r="EV1078" s="93"/>
      <c r="EW1078" s="93"/>
      <c r="EX1078" s="93"/>
      <c r="EY1078" s="93"/>
      <c r="EZ1078" s="93"/>
      <c r="FA1078" s="93"/>
      <c r="FB1078" s="93"/>
      <c r="FC1078" s="93"/>
      <c r="FD1078" s="93"/>
      <c r="FE1078" s="93"/>
      <c r="FF1078" s="93"/>
      <c r="FG1078" s="93"/>
      <c r="FH1078" s="93"/>
      <c r="FI1078" s="93"/>
      <c r="FJ1078" s="93"/>
      <c r="FK1078" s="93"/>
      <c r="FL1078" s="93"/>
    </row>
    <row r="1079" spans="26:168" ht="12.75">
      <c r="Z1079" s="210"/>
      <c r="AA1079" s="210"/>
      <c r="AB1079" s="210"/>
      <c r="AC1079" s="210"/>
      <c r="AD1079" s="210"/>
      <c r="AF1079" s="210"/>
      <c r="AG1079" s="210"/>
      <c r="AH1079" s="210"/>
      <c r="AI1079" s="210"/>
      <c r="AJ1079" s="210"/>
      <c r="AK1079" s="210"/>
      <c r="AL1079" s="213"/>
      <c r="AM1079" s="213"/>
      <c r="AN1079" s="213"/>
      <c r="AO1079" s="213"/>
      <c r="AP1079" s="213"/>
      <c r="AQ1079" s="213"/>
      <c r="AR1079" s="213"/>
      <c r="AS1079" s="213"/>
      <c r="AT1079" s="213"/>
      <c r="AU1079" s="213"/>
      <c r="AV1079" s="213"/>
      <c r="AW1079" s="213"/>
      <c r="AX1079" s="213"/>
      <c r="AY1079" s="213"/>
      <c r="AZ1079" s="213"/>
      <c r="BA1079" s="213"/>
      <c r="BB1079" s="213"/>
      <c r="BC1079" s="213"/>
      <c r="BD1079" s="214"/>
      <c r="BE1079" s="214"/>
      <c r="BF1079" s="214"/>
      <c r="BG1079" s="214"/>
      <c r="BH1079" s="214"/>
      <c r="BI1079" s="180"/>
      <c r="BJ1079" s="180"/>
      <c r="BK1079" s="180"/>
      <c r="BL1079" s="180"/>
      <c r="BM1079" s="180"/>
      <c r="BN1079" s="180"/>
      <c r="BO1079" s="180"/>
      <c r="BP1079" s="180"/>
      <c r="BQ1079" s="180"/>
      <c r="BR1079" s="180"/>
      <c r="BS1079" s="180"/>
      <c r="BT1079" s="180"/>
      <c r="BU1079" s="180"/>
      <c r="BV1079" s="180"/>
      <c r="BW1079" s="180"/>
      <c r="BX1079" s="180"/>
      <c r="BY1079" s="180"/>
      <c r="EV1079" s="93"/>
      <c r="EW1079" s="93"/>
      <c r="EX1079" s="93"/>
      <c r="EY1079" s="93"/>
      <c r="EZ1079" s="93"/>
      <c r="FA1079" s="93"/>
      <c r="FB1079" s="93"/>
      <c r="FC1079" s="93"/>
      <c r="FD1079" s="93"/>
      <c r="FE1079" s="93"/>
      <c r="FF1079" s="93"/>
      <c r="FG1079" s="93"/>
      <c r="FH1079" s="93"/>
      <c r="FI1079" s="93"/>
      <c r="FJ1079" s="93"/>
      <c r="FK1079" s="93"/>
      <c r="FL1079" s="93"/>
    </row>
    <row r="1080" spans="26:168" ht="12.75">
      <c r="Z1080" s="210"/>
      <c r="AA1080" s="210"/>
      <c r="AB1080" s="210"/>
      <c r="AC1080" s="210"/>
      <c r="AD1080" s="210"/>
      <c r="AF1080" s="210"/>
      <c r="AG1080" s="210"/>
      <c r="AH1080" s="210"/>
      <c r="AI1080" s="210"/>
      <c r="AJ1080" s="210"/>
      <c r="AK1080" s="210"/>
      <c r="AL1080" s="213"/>
      <c r="AM1080" s="213"/>
      <c r="AN1080" s="213"/>
      <c r="AO1080" s="213"/>
      <c r="AP1080" s="213"/>
      <c r="AQ1080" s="213"/>
      <c r="AR1080" s="213"/>
      <c r="AS1080" s="213"/>
      <c r="AT1080" s="213"/>
      <c r="AU1080" s="213"/>
      <c r="AV1080" s="213"/>
      <c r="AW1080" s="213"/>
      <c r="AX1080" s="213"/>
      <c r="AY1080" s="213"/>
      <c r="AZ1080" s="213"/>
      <c r="BA1080" s="213"/>
      <c r="BB1080" s="213"/>
      <c r="BC1080" s="213"/>
      <c r="BD1080" s="214"/>
      <c r="BE1080" s="214"/>
      <c r="BF1080" s="214"/>
      <c r="BG1080" s="214"/>
      <c r="BH1080" s="214"/>
      <c r="BI1080" s="180"/>
      <c r="BJ1080" s="180"/>
      <c r="BK1080" s="180"/>
      <c r="BL1080" s="180"/>
      <c r="BM1080" s="180"/>
      <c r="BN1080" s="180"/>
      <c r="BO1080" s="180"/>
      <c r="BP1080" s="180"/>
      <c r="BQ1080" s="180"/>
      <c r="BR1080" s="180"/>
      <c r="BS1080" s="180"/>
      <c r="BT1080" s="180"/>
      <c r="BU1080" s="180"/>
      <c r="BV1080" s="180"/>
      <c r="BW1080" s="180"/>
      <c r="BX1080" s="180"/>
      <c r="BY1080" s="180"/>
      <c r="EV1080" s="93"/>
      <c r="EW1080" s="93"/>
      <c r="EX1080" s="93"/>
      <c r="EY1080" s="93"/>
      <c r="EZ1080" s="93"/>
      <c r="FA1080" s="93"/>
      <c r="FB1080" s="93"/>
      <c r="FC1080" s="93"/>
      <c r="FD1080" s="93"/>
      <c r="FE1080" s="93"/>
      <c r="FF1080" s="93"/>
      <c r="FG1080" s="93"/>
      <c r="FH1080" s="93"/>
      <c r="FI1080" s="93"/>
      <c r="FJ1080" s="93"/>
      <c r="FK1080" s="93"/>
      <c r="FL1080" s="93"/>
    </row>
    <row r="1081" spans="26:168" ht="12.75">
      <c r="Z1081" s="210"/>
      <c r="AA1081" s="210"/>
      <c r="AB1081" s="210"/>
      <c r="AC1081" s="210"/>
      <c r="AD1081" s="210"/>
      <c r="AF1081" s="210"/>
      <c r="AG1081" s="210"/>
      <c r="AH1081" s="210"/>
      <c r="AI1081" s="210"/>
      <c r="AJ1081" s="210"/>
      <c r="AK1081" s="210"/>
      <c r="AL1081" s="213"/>
      <c r="AM1081" s="213"/>
      <c r="AN1081" s="213"/>
      <c r="AO1081" s="213"/>
      <c r="AP1081" s="213"/>
      <c r="AQ1081" s="213"/>
      <c r="AR1081" s="213"/>
      <c r="AS1081" s="213"/>
      <c r="AT1081" s="213"/>
      <c r="AU1081" s="213"/>
      <c r="AV1081" s="213"/>
      <c r="AW1081" s="213"/>
      <c r="AX1081" s="213"/>
      <c r="AY1081" s="213"/>
      <c r="AZ1081" s="213"/>
      <c r="BA1081" s="213"/>
      <c r="BB1081" s="213"/>
      <c r="BC1081" s="213"/>
      <c r="BD1081" s="214"/>
      <c r="BE1081" s="214"/>
      <c r="BF1081" s="214"/>
      <c r="BG1081" s="214"/>
      <c r="BH1081" s="214"/>
      <c r="BI1081" s="180"/>
      <c r="BJ1081" s="180"/>
      <c r="BK1081" s="180"/>
      <c r="BL1081" s="180"/>
      <c r="BM1081" s="180"/>
      <c r="BN1081" s="180"/>
      <c r="BO1081" s="180"/>
      <c r="BP1081" s="180"/>
      <c r="BQ1081" s="180"/>
      <c r="BR1081" s="180"/>
      <c r="BS1081" s="180"/>
      <c r="BT1081" s="180"/>
      <c r="BU1081" s="180"/>
      <c r="BV1081" s="180"/>
      <c r="BW1081" s="180"/>
      <c r="BX1081" s="180"/>
      <c r="BY1081" s="180"/>
      <c r="EV1081" s="93"/>
      <c r="EW1081" s="93"/>
      <c r="EX1081" s="93"/>
      <c r="EY1081" s="93"/>
      <c r="EZ1081" s="93"/>
      <c r="FA1081" s="93"/>
      <c r="FB1081" s="93"/>
      <c r="FC1081" s="93"/>
      <c r="FD1081" s="93"/>
      <c r="FE1081" s="93"/>
      <c r="FF1081" s="93"/>
      <c r="FG1081" s="93"/>
      <c r="FH1081" s="93"/>
      <c r="FI1081" s="93"/>
      <c r="FJ1081" s="93"/>
      <c r="FK1081" s="93"/>
      <c r="FL1081" s="93"/>
    </row>
    <row r="1082" spans="26:168" ht="12.75">
      <c r="Z1082" s="210"/>
      <c r="AA1082" s="210"/>
      <c r="AB1082" s="210"/>
      <c r="AC1082" s="210"/>
      <c r="AD1082" s="210"/>
      <c r="AF1082" s="210"/>
      <c r="AG1082" s="210"/>
      <c r="AH1082" s="210"/>
      <c r="AI1082" s="210"/>
      <c r="AJ1082" s="210"/>
      <c r="AK1082" s="210"/>
      <c r="AL1082" s="213"/>
      <c r="AM1082" s="213"/>
      <c r="AN1082" s="213"/>
      <c r="AO1082" s="213"/>
      <c r="AP1082" s="213"/>
      <c r="AQ1082" s="213"/>
      <c r="AR1082" s="213"/>
      <c r="AS1082" s="213"/>
      <c r="AT1082" s="213"/>
      <c r="AU1082" s="213"/>
      <c r="AV1082" s="213"/>
      <c r="AW1082" s="213"/>
      <c r="AX1082" s="213"/>
      <c r="AY1082" s="213"/>
      <c r="AZ1082" s="213"/>
      <c r="BA1082" s="213"/>
      <c r="BB1082" s="213"/>
      <c r="BC1082" s="213"/>
      <c r="BD1082" s="214"/>
      <c r="BE1082" s="214"/>
      <c r="BF1082" s="214"/>
      <c r="BG1082" s="214"/>
      <c r="BH1082" s="214"/>
      <c r="BI1082" s="180"/>
      <c r="BJ1082" s="180"/>
      <c r="BK1082" s="180"/>
      <c r="BL1082" s="180"/>
      <c r="BM1082" s="180"/>
      <c r="BN1082" s="180"/>
      <c r="BO1082" s="180"/>
      <c r="BP1082" s="180"/>
      <c r="BQ1082" s="180"/>
      <c r="BR1082" s="180"/>
      <c r="BS1082" s="180"/>
      <c r="BT1082" s="180"/>
      <c r="BU1082" s="180"/>
      <c r="BV1082" s="180"/>
      <c r="BW1082" s="180"/>
      <c r="BX1082" s="180"/>
      <c r="BY1082" s="180"/>
      <c r="EV1082" s="93"/>
      <c r="EW1082" s="93"/>
      <c r="EX1082" s="93"/>
      <c r="EY1082" s="93"/>
      <c r="EZ1082" s="93"/>
      <c r="FA1082" s="93"/>
      <c r="FB1082" s="93"/>
      <c r="FC1082" s="93"/>
      <c r="FD1082" s="93"/>
      <c r="FE1082" s="93"/>
      <c r="FF1082" s="93"/>
      <c r="FG1082" s="93"/>
      <c r="FH1082" s="93"/>
      <c r="FI1082" s="93"/>
      <c r="FJ1082" s="93"/>
      <c r="FK1082" s="93"/>
      <c r="FL1082" s="93"/>
    </row>
    <row r="1083" spans="26:168" ht="12.75">
      <c r="Z1083" s="210"/>
      <c r="AA1083" s="210"/>
      <c r="AB1083" s="210"/>
      <c r="AC1083" s="210"/>
      <c r="AD1083" s="210"/>
      <c r="AF1083" s="210"/>
      <c r="AG1083" s="210"/>
      <c r="AH1083" s="210"/>
      <c r="AI1083" s="210"/>
      <c r="AJ1083" s="210"/>
      <c r="AK1083" s="210"/>
      <c r="AL1083" s="213"/>
      <c r="AM1083" s="213"/>
      <c r="AN1083" s="213"/>
      <c r="AO1083" s="213"/>
      <c r="AP1083" s="213"/>
      <c r="AQ1083" s="213"/>
      <c r="AR1083" s="213"/>
      <c r="AS1083" s="213"/>
      <c r="AT1083" s="213"/>
      <c r="AU1083" s="213"/>
      <c r="AV1083" s="213"/>
      <c r="AW1083" s="213"/>
      <c r="AX1083" s="213"/>
      <c r="AY1083" s="213"/>
      <c r="AZ1083" s="213"/>
      <c r="BA1083" s="213"/>
      <c r="BB1083" s="213"/>
      <c r="BC1083" s="213"/>
      <c r="BD1083" s="214"/>
      <c r="BE1083" s="214"/>
      <c r="BF1083" s="214"/>
      <c r="BG1083" s="214"/>
      <c r="BH1083" s="214"/>
      <c r="BI1083" s="180"/>
      <c r="BJ1083" s="180"/>
      <c r="BK1083" s="180"/>
      <c r="BL1083" s="180"/>
      <c r="BM1083" s="180"/>
      <c r="BN1083" s="180"/>
      <c r="BO1083" s="180"/>
      <c r="BP1083" s="180"/>
      <c r="BQ1083" s="180"/>
      <c r="BR1083" s="180"/>
      <c r="BS1083" s="180"/>
      <c r="BT1083" s="180"/>
      <c r="BU1083" s="180"/>
      <c r="BV1083" s="180"/>
      <c r="BW1083" s="180"/>
      <c r="BX1083" s="180"/>
      <c r="BY1083" s="180"/>
      <c r="EV1083" s="93"/>
      <c r="EW1083" s="93"/>
      <c r="EX1083" s="93"/>
      <c r="EY1083" s="93"/>
      <c r="EZ1083" s="93"/>
      <c r="FA1083" s="93"/>
      <c r="FB1083" s="93"/>
      <c r="FC1083" s="93"/>
      <c r="FD1083" s="93"/>
      <c r="FE1083" s="93"/>
      <c r="FF1083" s="93"/>
      <c r="FG1083" s="93"/>
      <c r="FH1083" s="93"/>
      <c r="FI1083" s="93"/>
      <c r="FJ1083" s="93"/>
      <c r="FK1083" s="93"/>
      <c r="FL1083" s="93"/>
    </row>
    <row r="1084" spans="26:168" ht="12.75">
      <c r="Z1084" s="210"/>
      <c r="AA1084" s="210"/>
      <c r="AB1084" s="210"/>
      <c r="AC1084" s="210"/>
      <c r="AD1084" s="210"/>
      <c r="AF1084" s="210"/>
      <c r="AG1084" s="210"/>
      <c r="AH1084" s="210"/>
      <c r="AI1084" s="210"/>
      <c r="AJ1084" s="210"/>
      <c r="AK1084" s="210"/>
      <c r="AL1084" s="213"/>
      <c r="AM1084" s="213"/>
      <c r="AN1084" s="213"/>
      <c r="AO1084" s="213"/>
      <c r="AP1084" s="213"/>
      <c r="AQ1084" s="213"/>
      <c r="AR1084" s="213"/>
      <c r="AS1084" s="213"/>
      <c r="AT1084" s="213"/>
      <c r="AU1084" s="213"/>
      <c r="AV1084" s="213"/>
      <c r="AW1084" s="213"/>
      <c r="AX1084" s="213"/>
      <c r="AY1084" s="213"/>
      <c r="AZ1084" s="213"/>
      <c r="BA1084" s="213"/>
      <c r="BB1084" s="213"/>
      <c r="BC1084" s="213"/>
      <c r="BD1084" s="214"/>
      <c r="BE1084" s="214"/>
      <c r="BF1084" s="214"/>
      <c r="BG1084" s="214"/>
      <c r="BH1084" s="214"/>
      <c r="BI1084" s="180"/>
      <c r="BJ1084" s="180"/>
      <c r="BK1084" s="180"/>
      <c r="BL1084" s="180"/>
      <c r="BM1084" s="180"/>
      <c r="BN1084" s="180"/>
      <c r="BO1084" s="180"/>
      <c r="BP1084" s="180"/>
      <c r="BQ1084" s="180"/>
      <c r="BR1084" s="180"/>
      <c r="BS1084" s="180"/>
      <c r="BT1084" s="180"/>
      <c r="BU1084" s="180"/>
      <c r="BV1084" s="180"/>
      <c r="BW1084" s="180"/>
      <c r="BX1084" s="180"/>
      <c r="BY1084" s="180"/>
      <c r="EV1084" s="93"/>
      <c r="EW1084" s="93"/>
      <c r="EX1084" s="93"/>
      <c r="EY1084" s="93"/>
      <c r="EZ1084" s="93"/>
      <c r="FA1084" s="93"/>
      <c r="FB1084" s="93"/>
      <c r="FC1084" s="93"/>
      <c r="FD1084" s="93"/>
      <c r="FE1084" s="93"/>
      <c r="FF1084" s="93"/>
      <c r="FG1084" s="93"/>
      <c r="FH1084" s="93"/>
      <c r="FI1084" s="93"/>
      <c r="FJ1084" s="93"/>
      <c r="FK1084" s="93"/>
      <c r="FL1084" s="93"/>
    </row>
    <row r="1085" spans="26:168" ht="12.75">
      <c r="Z1085" s="210"/>
      <c r="AA1085" s="210"/>
      <c r="AB1085" s="210"/>
      <c r="AC1085" s="210"/>
      <c r="AD1085" s="210"/>
      <c r="AF1085" s="210"/>
      <c r="AG1085" s="210"/>
      <c r="AH1085" s="210"/>
      <c r="AI1085" s="210"/>
      <c r="AJ1085" s="210"/>
      <c r="AK1085" s="210"/>
      <c r="AL1085" s="213"/>
      <c r="AM1085" s="213"/>
      <c r="AN1085" s="213"/>
      <c r="AO1085" s="213"/>
      <c r="AP1085" s="213"/>
      <c r="AQ1085" s="213"/>
      <c r="AR1085" s="213"/>
      <c r="AS1085" s="213"/>
      <c r="AT1085" s="213"/>
      <c r="AU1085" s="213"/>
      <c r="AV1085" s="213"/>
      <c r="AW1085" s="213"/>
      <c r="AX1085" s="213"/>
      <c r="AY1085" s="213"/>
      <c r="AZ1085" s="213"/>
      <c r="BA1085" s="213"/>
      <c r="BB1085" s="213"/>
      <c r="BC1085" s="213"/>
      <c r="BD1085" s="214"/>
      <c r="BE1085" s="214"/>
      <c r="BF1085" s="214"/>
      <c r="BG1085" s="214"/>
      <c r="BH1085" s="214"/>
      <c r="BI1085" s="180"/>
      <c r="BJ1085" s="180"/>
      <c r="BK1085" s="180"/>
      <c r="BL1085" s="180"/>
      <c r="BM1085" s="180"/>
      <c r="BN1085" s="180"/>
      <c r="BO1085" s="180"/>
      <c r="BP1085" s="180"/>
      <c r="BQ1085" s="180"/>
      <c r="BR1085" s="180"/>
      <c r="BS1085" s="180"/>
      <c r="BT1085" s="180"/>
      <c r="BU1085" s="180"/>
      <c r="BV1085" s="180"/>
      <c r="BW1085" s="180"/>
      <c r="BX1085" s="180"/>
      <c r="BY1085" s="180"/>
      <c r="EV1085" s="93"/>
      <c r="EW1085" s="93"/>
      <c r="EX1085" s="93"/>
      <c r="EY1085" s="93"/>
      <c r="EZ1085" s="93"/>
      <c r="FA1085" s="93"/>
      <c r="FB1085" s="93"/>
      <c r="FC1085" s="93"/>
      <c r="FD1085" s="93"/>
      <c r="FE1085" s="93"/>
      <c r="FF1085" s="93"/>
      <c r="FG1085" s="93"/>
      <c r="FH1085" s="93"/>
      <c r="FI1085" s="93"/>
      <c r="FJ1085" s="93"/>
      <c r="FK1085" s="93"/>
      <c r="FL1085" s="93"/>
    </row>
    <row r="1086" spans="26:168" ht="12.75">
      <c r="Z1086" s="210"/>
      <c r="AA1086" s="210"/>
      <c r="AB1086" s="210"/>
      <c r="AC1086" s="210"/>
      <c r="AD1086" s="210"/>
      <c r="AF1086" s="210"/>
      <c r="AG1086" s="210"/>
      <c r="AH1086" s="210"/>
      <c r="AI1086" s="210"/>
      <c r="AJ1086" s="210"/>
      <c r="AK1086" s="210"/>
      <c r="AL1086" s="213"/>
      <c r="AM1086" s="213"/>
      <c r="AN1086" s="213"/>
      <c r="AO1086" s="213"/>
      <c r="AP1086" s="213"/>
      <c r="AQ1086" s="213"/>
      <c r="AR1086" s="213"/>
      <c r="AS1086" s="213"/>
      <c r="AT1086" s="213"/>
      <c r="AU1086" s="213"/>
      <c r="AV1086" s="213"/>
      <c r="AW1086" s="213"/>
      <c r="AX1086" s="213"/>
      <c r="AY1086" s="213"/>
      <c r="AZ1086" s="213"/>
      <c r="BA1086" s="213"/>
      <c r="BB1086" s="213"/>
      <c r="BC1086" s="213"/>
      <c r="BD1086" s="214"/>
      <c r="BE1086" s="214"/>
      <c r="BF1086" s="214"/>
      <c r="BG1086" s="214"/>
      <c r="BH1086" s="214"/>
      <c r="BI1086" s="180"/>
      <c r="BJ1086" s="180"/>
      <c r="BK1086" s="180"/>
      <c r="BL1086" s="180"/>
      <c r="BM1086" s="180"/>
      <c r="BN1086" s="180"/>
      <c r="BO1086" s="180"/>
      <c r="BP1086" s="180"/>
      <c r="BQ1086" s="180"/>
      <c r="BR1086" s="180"/>
      <c r="BS1086" s="180"/>
      <c r="BT1086" s="180"/>
      <c r="BU1086" s="180"/>
      <c r="BV1086" s="180"/>
      <c r="BW1086" s="180"/>
      <c r="BX1086" s="180"/>
      <c r="BY1086" s="180"/>
      <c r="EV1086" s="93"/>
      <c r="EW1086" s="93"/>
      <c r="EX1086" s="93"/>
      <c r="EY1086" s="93"/>
      <c r="EZ1086" s="93"/>
      <c r="FA1086" s="93"/>
      <c r="FB1086" s="93"/>
      <c r="FC1086" s="93"/>
      <c r="FD1086" s="93"/>
      <c r="FE1086" s="93"/>
      <c r="FF1086" s="93"/>
      <c r="FG1086" s="93"/>
      <c r="FH1086" s="93"/>
      <c r="FI1086" s="93"/>
      <c r="FJ1086" s="93"/>
      <c r="FK1086" s="93"/>
      <c r="FL1086" s="93"/>
    </row>
    <row r="1087" spans="26:168" ht="12.75">
      <c r="Z1087" s="210"/>
      <c r="AA1087" s="210"/>
      <c r="AB1087" s="210"/>
      <c r="AC1087" s="210"/>
      <c r="AD1087" s="210"/>
      <c r="AF1087" s="210"/>
      <c r="AG1087" s="210"/>
      <c r="AH1087" s="210"/>
      <c r="AI1087" s="210"/>
      <c r="AJ1087" s="210"/>
      <c r="AK1087" s="210"/>
      <c r="AL1087" s="213"/>
      <c r="AM1087" s="213"/>
      <c r="AN1087" s="213"/>
      <c r="AO1087" s="213"/>
      <c r="AP1087" s="213"/>
      <c r="AQ1087" s="213"/>
      <c r="AR1087" s="213"/>
      <c r="AS1087" s="213"/>
      <c r="AT1087" s="213"/>
      <c r="AU1087" s="213"/>
      <c r="AV1087" s="213"/>
      <c r="AW1087" s="213"/>
      <c r="AX1087" s="213"/>
      <c r="AY1087" s="213"/>
      <c r="AZ1087" s="213"/>
      <c r="BA1087" s="213"/>
      <c r="BB1087" s="213"/>
      <c r="BC1087" s="213"/>
      <c r="BD1087" s="214"/>
      <c r="BE1087" s="214"/>
      <c r="BF1087" s="214"/>
      <c r="BG1087" s="214"/>
      <c r="BH1087" s="214"/>
      <c r="BI1087" s="180"/>
      <c r="BJ1087" s="180"/>
      <c r="BK1087" s="180"/>
      <c r="BL1087" s="180"/>
      <c r="BM1087" s="180"/>
      <c r="BN1087" s="180"/>
      <c r="BO1087" s="180"/>
      <c r="BP1087" s="180"/>
      <c r="BQ1087" s="180"/>
      <c r="BR1087" s="180"/>
      <c r="BS1087" s="180"/>
      <c r="BT1087" s="180"/>
      <c r="BU1087" s="180"/>
      <c r="BV1087" s="180"/>
      <c r="BW1087" s="180"/>
      <c r="BX1087" s="180"/>
      <c r="BY1087" s="180"/>
      <c r="EV1087" s="93"/>
      <c r="EW1087" s="93"/>
      <c r="EX1087" s="93"/>
      <c r="EY1087" s="93"/>
      <c r="EZ1087" s="93"/>
      <c r="FA1087" s="93"/>
      <c r="FB1087" s="93"/>
      <c r="FC1087" s="93"/>
      <c r="FD1087" s="93"/>
      <c r="FE1087" s="93"/>
      <c r="FF1087" s="93"/>
      <c r="FG1087" s="93"/>
      <c r="FH1087" s="93"/>
      <c r="FI1087" s="93"/>
      <c r="FJ1087" s="93"/>
      <c r="FK1087" s="93"/>
      <c r="FL1087" s="93"/>
    </row>
    <row r="1088" spans="26:168" ht="12.75">
      <c r="Z1088" s="210"/>
      <c r="AA1088" s="210"/>
      <c r="AB1088" s="210"/>
      <c r="AC1088" s="210"/>
      <c r="AD1088" s="210"/>
      <c r="AF1088" s="210"/>
      <c r="AG1088" s="210"/>
      <c r="AH1088" s="210"/>
      <c r="AI1088" s="210"/>
      <c r="AJ1088" s="210"/>
      <c r="AK1088" s="210"/>
      <c r="AL1088" s="213"/>
      <c r="AM1088" s="213"/>
      <c r="AN1088" s="213"/>
      <c r="AO1088" s="213"/>
      <c r="AP1088" s="213"/>
      <c r="AQ1088" s="213"/>
      <c r="AR1088" s="213"/>
      <c r="AS1088" s="213"/>
      <c r="AT1088" s="213"/>
      <c r="AU1088" s="213"/>
      <c r="AV1088" s="213"/>
      <c r="AW1088" s="213"/>
      <c r="AX1088" s="213"/>
      <c r="AY1088" s="213"/>
      <c r="AZ1088" s="213"/>
      <c r="BA1088" s="213"/>
      <c r="BB1088" s="213"/>
      <c r="BC1088" s="213"/>
      <c r="BD1088" s="214"/>
      <c r="BE1088" s="214"/>
      <c r="BF1088" s="214"/>
      <c r="BG1088" s="214"/>
      <c r="BH1088" s="214"/>
      <c r="BI1088" s="180"/>
      <c r="BJ1088" s="180"/>
      <c r="BK1088" s="180"/>
      <c r="BL1088" s="180"/>
      <c r="BM1088" s="180"/>
      <c r="BN1088" s="180"/>
      <c r="BO1088" s="180"/>
      <c r="BP1088" s="180"/>
      <c r="BQ1088" s="180"/>
      <c r="BR1088" s="180"/>
      <c r="BS1088" s="180"/>
      <c r="BT1088" s="180"/>
      <c r="BU1088" s="180"/>
      <c r="BV1088" s="180"/>
      <c r="BW1088" s="180"/>
      <c r="BX1088" s="180"/>
      <c r="BY1088" s="180"/>
      <c r="EV1088" s="93"/>
      <c r="EW1088" s="93"/>
      <c r="EX1088" s="93"/>
      <c r="EY1088" s="93"/>
      <c r="EZ1088" s="93"/>
      <c r="FA1088" s="93"/>
      <c r="FB1088" s="93"/>
      <c r="FC1088" s="93"/>
      <c r="FD1088" s="93"/>
      <c r="FE1088" s="93"/>
      <c r="FF1088" s="93"/>
      <c r="FG1088" s="93"/>
      <c r="FH1088" s="93"/>
      <c r="FI1088" s="93"/>
      <c r="FJ1088" s="93"/>
      <c r="FK1088" s="93"/>
      <c r="FL1088" s="93"/>
    </row>
    <row r="1089" spans="26:168" ht="12.75">
      <c r="Z1089" s="210"/>
      <c r="AA1089" s="210"/>
      <c r="AB1089" s="210"/>
      <c r="AC1089" s="210"/>
      <c r="AD1089" s="210"/>
      <c r="AF1089" s="210"/>
      <c r="AG1089" s="210"/>
      <c r="AH1089" s="210"/>
      <c r="AI1089" s="210"/>
      <c r="AJ1089" s="210"/>
      <c r="AK1089" s="210"/>
      <c r="AL1089" s="213"/>
      <c r="AM1089" s="213"/>
      <c r="AN1089" s="213"/>
      <c r="AO1089" s="213"/>
      <c r="AP1089" s="213"/>
      <c r="AQ1089" s="213"/>
      <c r="AR1089" s="213"/>
      <c r="AS1089" s="213"/>
      <c r="AT1089" s="213"/>
      <c r="AU1089" s="213"/>
      <c r="AV1089" s="213"/>
      <c r="AW1089" s="213"/>
      <c r="AX1089" s="213"/>
      <c r="AY1089" s="213"/>
      <c r="AZ1089" s="213"/>
      <c r="BA1089" s="213"/>
      <c r="BB1089" s="213"/>
      <c r="BC1089" s="213"/>
      <c r="BD1089" s="214"/>
      <c r="BE1089" s="214"/>
      <c r="BF1089" s="214"/>
      <c r="BG1089" s="214"/>
      <c r="BH1089" s="214"/>
      <c r="BI1089" s="180"/>
      <c r="BJ1089" s="180"/>
      <c r="BK1089" s="180"/>
      <c r="BL1089" s="180"/>
      <c r="BM1089" s="180"/>
      <c r="BN1089" s="180"/>
      <c r="BO1089" s="180"/>
      <c r="BP1089" s="180"/>
      <c r="BQ1089" s="180"/>
      <c r="BR1089" s="180"/>
      <c r="BS1089" s="180"/>
      <c r="BT1089" s="180"/>
      <c r="BU1089" s="180"/>
      <c r="BV1089" s="180"/>
      <c r="BW1089" s="180"/>
      <c r="BX1089" s="180"/>
      <c r="BY1089" s="180"/>
      <c r="EV1089" s="93"/>
      <c r="EW1089" s="93"/>
      <c r="EX1089" s="93"/>
      <c r="EY1089" s="93"/>
      <c r="EZ1089" s="93"/>
      <c r="FA1089" s="93"/>
      <c r="FB1089" s="93"/>
      <c r="FC1089" s="93"/>
      <c r="FD1089" s="93"/>
      <c r="FE1089" s="93"/>
      <c r="FF1089" s="93"/>
      <c r="FG1089" s="93"/>
      <c r="FH1089" s="93"/>
      <c r="FI1089" s="93"/>
      <c r="FJ1089" s="93"/>
      <c r="FK1089" s="93"/>
      <c r="FL1089" s="93"/>
    </row>
    <row r="1090" spans="26:168" ht="12.75">
      <c r="Z1090" s="210"/>
      <c r="AA1090" s="210"/>
      <c r="AB1090" s="210"/>
      <c r="AC1090" s="210"/>
      <c r="AD1090" s="210"/>
      <c r="AF1090" s="210"/>
      <c r="AG1090" s="210"/>
      <c r="AH1090" s="210"/>
      <c r="AI1090" s="210"/>
      <c r="AJ1090" s="210"/>
      <c r="AK1090" s="210"/>
      <c r="AL1090" s="213"/>
      <c r="AM1090" s="213"/>
      <c r="AN1090" s="213"/>
      <c r="AO1090" s="213"/>
      <c r="AP1090" s="213"/>
      <c r="AQ1090" s="213"/>
      <c r="AR1090" s="213"/>
      <c r="AS1090" s="213"/>
      <c r="AT1090" s="213"/>
      <c r="AU1090" s="213"/>
      <c r="AV1090" s="213"/>
      <c r="AW1090" s="213"/>
      <c r="AX1090" s="213"/>
      <c r="AY1090" s="213"/>
      <c r="AZ1090" s="213"/>
      <c r="BA1090" s="213"/>
      <c r="BB1090" s="213"/>
      <c r="BC1090" s="213"/>
      <c r="BD1090" s="214"/>
      <c r="BE1090" s="214"/>
      <c r="BF1090" s="214"/>
      <c r="BG1090" s="214"/>
      <c r="BH1090" s="214"/>
      <c r="BI1090" s="180"/>
      <c r="BJ1090" s="180"/>
      <c r="BK1090" s="180"/>
      <c r="BL1090" s="180"/>
      <c r="BM1090" s="180"/>
      <c r="BN1090" s="180"/>
      <c r="BO1090" s="180"/>
      <c r="BP1090" s="180"/>
      <c r="BQ1090" s="180"/>
      <c r="BR1090" s="180"/>
      <c r="BS1090" s="180"/>
      <c r="BT1090" s="180"/>
      <c r="BU1090" s="180"/>
      <c r="BV1090" s="180"/>
      <c r="BW1090" s="180"/>
      <c r="BX1090" s="180"/>
      <c r="BY1090" s="180"/>
      <c r="EV1090" s="93"/>
      <c r="EW1090" s="93"/>
      <c r="EX1090" s="93"/>
      <c r="EY1090" s="93"/>
      <c r="EZ1090" s="93"/>
      <c r="FA1090" s="93"/>
      <c r="FB1090" s="93"/>
      <c r="FC1090" s="93"/>
      <c r="FD1090" s="93"/>
      <c r="FE1090" s="93"/>
      <c r="FF1090" s="93"/>
      <c r="FG1090" s="93"/>
      <c r="FH1090" s="93"/>
      <c r="FI1090" s="93"/>
      <c r="FJ1090" s="93"/>
      <c r="FK1090" s="93"/>
      <c r="FL1090" s="93"/>
    </row>
    <row r="1091" spans="26:168" ht="12.75">
      <c r="Z1091" s="210"/>
      <c r="AA1091" s="210"/>
      <c r="AB1091" s="210"/>
      <c r="AC1091" s="210"/>
      <c r="AD1091" s="210"/>
      <c r="AF1091" s="210"/>
      <c r="AG1091" s="210"/>
      <c r="AH1091" s="210"/>
      <c r="AI1091" s="210"/>
      <c r="AJ1091" s="210"/>
      <c r="AK1091" s="210"/>
      <c r="AL1091" s="213"/>
      <c r="AM1091" s="213"/>
      <c r="AN1091" s="213"/>
      <c r="AO1091" s="213"/>
      <c r="AP1091" s="213"/>
      <c r="AQ1091" s="213"/>
      <c r="AR1091" s="213"/>
      <c r="AS1091" s="213"/>
      <c r="AT1091" s="213"/>
      <c r="AU1091" s="213"/>
      <c r="AV1091" s="213"/>
      <c r="AW1091" s="213"/>
      <c r="AX1091" s="213"/>
      <c r="AY1091" s="213"/>
      <c r="AZ1091" s="213"/>
      <c r="BA1091" s="213"/>
      <c r="BB1091" s="213"/>
      <c r="BC1091" s="213"/>
      <c r="BD1091" s="214"/>
      <c r="BE1091" s="214"/>
      <c r="BF1091" s="214"/>
      <c r="BG1091" s="214"/>
      <c r="BH1091" s="214"/>
      <c r="BI1091" s="180"/>
      <c r="BJ1091" s="180"/>
      <c r="BK1091" s="180"/>
      <c r="BL1091" s="180"/>
      <c r="BM1091" s="180"/>
      <c r="BN1091" s="180"/>
      <c r="BO1091" s="180"/>
      <c r="BP1091" s="180"/>
      <c r="BQ1091" s="180"/>
      <c r="BR1091" s="180"/>
      <c r="BS1091" s="180"/>
      <c r="BT1091" s="180"/>
      <c r="BU1091" s="180"/>
      <c r="BV1091" s="180"/>
      <c r="BW1091" s="180"/>
      <c r="BX1091" s="180"/>
      <c r="BY1091" s="180"/>
      <c r="EV1091" s="93"/>
      <c r="EW1091" s="93"/>
      <c r="EX1091" s="93"/>
      <c r="EY1091" s="93"/>
      <c r="EZ1091" s="93"/>
      <c r="FA1091" s="93"/>
      <c r="FB1091" s="93"/>
      <c r="FC1091" s="93"/>
      <c r="FD1091" s="93"/>
      <c r="FE1091" s="93"/>
      <c r="FF1091" s="93"/>
      <c r="FG1091" s="93"/>
      <c r="FH1091" s="93"/>
      <c r="FI1091" s="93"/>
      <c r="FJ1091" s="93"/>
      <c r="FK1091" s="93"/>
      <c r="FL1091" s="93"/>
    </row>
    <row r="1092" spans="26:168" ht="12.75">
      <c r="Z1092" s="210"/>
      <c r="AA1092" s="210"/>
      <c r="AB1092" s="210"/>
      <c r="AC1092" s="210"/>
      <c r="AD1092" s="210"/>
      <c r="AF1092" s="210"/>
      <c r="AG1092" s="210"/>
      <c r="AH1092" s="210"/>
      <c r="AI1092" s="210"/>
      <c r="AJ1092" s="210"/>
      <c r="AK1092" s="210"/>
      <c r="AL1092" s="213"/>
      <c r="AM1092" s="213"/>
      <c r="AN1092" s="213"/>
      <c r="AO1092" s="213"/>
      <c r="AP1092" s="213"/>
      <c r="AQ1092" s="213"/>
      <c r="AR1092" s="213"/>
      <c r="AS1092" s="213"/>
      <c r="AT1092" s="213"/>
      <c r="AU1092" s="213"/>
      <c r="AV1092" s="213"/>
      <c r="AW1092" s="213"/>
      <c r="AX1092" s="213"/>
      <c r="AY1092" s="213"/>
      <c r="AZ1092" s="213"/>
      <c r="BA1092" s="213"/>
      <c r="BB1092" s="213"/>
      <c r="BC1092" s="213"/>
      <c r="BD1092" s="214"/>
      <c r="BE1092" s="214"/>
      <c r="BF1092" s="214"/>
      <c r="BG1092" s="214"/>
      <c r="BH1092" s="214"/>
      <c r="BI1092" s="180"/>
      <c r="BJ1092" s="180"/>
      <c r="BK1092" s="180"/>
      <c r="BL1092" s="180"/>
      <c r="BM1092" s="180"/>
      <c r="BN1092" s="180"/>
      <c r="BO1092" s="180"/>
      <c r="BP1092" s="180"/>
      <c r="BQ1092" s="180"/>
      <c r="BR1092" s="180"/>
      <c r="BS1092" s="180"/>
      <c r="BT1092" s="180"/>
      <c r="BU1092" s="180"/>
      <c r="BV1092" s="180"/>
      <c r="BW1092" s="180"/>
      <c r="BX1092" s="180"/>
      <c r="BY1092" s="180"/>
      <c r="EV1092" s="93"/>
      <c r="EW1092" s="93"/>
      <c r="EX1092" s="93"/>
      <c r="EY1092" s="93"/>
      <c r="EZ1092" s="93"/>
      <c r="FA1092" s="93"/>
      <c r="FB1092" s="93"/>
      <c r="FC1092" s="93"/>
      <c r="FD1092" s="93"/>
      <c r="FE1092" s="93"/>
      <c r="FF1092" s="93"/>
      <c r="FG1092" s="93"/>
      <c r="FH1092" s="93"/>
      <c r="FI1092" s="93"/>
      <c r="FJ1092" s="93"/>
      <c r="FK1092" s="93"/>
      <c r="FL1092" s="93"/>
    </row>
    <row r="1093" spans="26:77" ht="12.75">
      <c r="Z1093" s="210"/>
      <c r="AA1093" s="210"/>
      <c r="AB1093" s="210"/>
      <c r="AC1093" s="210"/>
      <c r="AD1093" s="210"/>
      <c r="AF1093" s="210"/>
      <c r="AG1093" s="210"/>
      <c r="AH1093" s="210"/>
      <c r="AI1093" s="210"/>
      <c r="AJ1093" s="210"/>
      <c r="AK1093" s="210"/>
      <c r="AL1093" s="213"/>
      <c r="AM1093" s="213"/>
      <c r="AN1093" s="213"/>
      <c r="AO1093" s="213"/>
      <c r="AP1093" s="213"/>
      <c r="AQ1093" s="213"/>
      <c r="AR1093" s="213"/>
      <c r="AS1093" s="213"/>
      <c r="AT1093" s="213"/>
      <c r="AU1093" s="213"/>
      <c r="AV1093" s="213"/>
      <c r="AW1093" s="213"/>
      <c r="AX1093" s="213"/>
      <c r="AY1093" s="213"/>
      <c r="AZ1093" s="213"/>
      <c r="BA1093" s="213"/>
      <c r="BB1093" s="213"/>
      <c r="BC1093" s="213"/>
      <c r="BD1093" s="214"/>
      <c r="BE1093" s="214"/>
      <c r="BF1093" s="214"/>
      <c r="BG1093" s="214"/>
      <c r="BH1093" s="214"/>
      <c r="BI1093" s="180"/>
      <c r="BJ1093" s="180"/>
      <c r="BK1093" s="180"/>
      <c r="BL1093" s="180"/>
      <c r="BM1093" s="180"/>
      <c r="BN1093" s="180"/>
      <c r="BO1093" s="180"/>
      <c r="BP1093" s="180"/>
      <c r="BQ1093" s="180"/>
      <c r="BR1093" s="180"/>
      <c r="BS1093" s="180"/>
      <c r="BT1093" s="180"/>
      <c r="BU1093" s="180"/>
      <c r="BV1093" s="180"/>
      <c r="BW1093" s="180"/>
      <c r="BX1093" s="180"/>
      <c r="BY1093" s="180"/>
    </row>
    <row r="1094" spans="26:77" ht="12.75">
      <c r="Z1094" s="210"/>
      <c r="AA1094" s="210"/>
      <c r="AB1094" s="210"/>
      <c r="AC1094" s="210"/>
      <c r="AD1094" s="210"/>
      <c r="AF1094" s="210"/>
      <c r="AG1094" s="210"/>
      <c r="AH1094" s="210"/>
      <c r="AI1094" s="210"/>
      <c r="AJ1094" s="210"/>
      <c r="AK1094" s="210"/>
      <c r="AL1094" s="213"/>
      <c r="AM1094" s="213"/>
      <c r="AN1094" s="213"/>
      <c r="AO1094" s="213"/>
      <c r="AP1094" s="213"/>
      <c r="AQ1094" s="213"/>
      <c r="AR1094" s="213"/>
      <c r="AS1094" s="213"/>
      <c r="AT1094" s="213"/>
      <c r="AU1094" s="213"/>
      <c r="AV1094" s="213"/>
      <c r="AW1094" s="213"/>
      <c r="AX1094" s="213"/>
      <c r="AY1094" s="213"/>
      <c r="AZ1094" s="213"/>
      <c r="BA1094" s="213"/>
      <c r="BB1094" s="213"/>
      <c r="BC1094" s="213"/>
      <c r="BD1094" s="214"/>
      <c r="BE1094" s="214"/>
      <c r="BF1094" s="214"/>
      <c r="BG1094" s="214"/>
      <c r="BH1094" s="214"/>
      <c r="BI1094" s="180"/>
      <c r="BJ1094" s="180"/>
      <c r="BK1094" s="180"/>
      <c r="BL1094" s="180"/>
      <c r="BM1094" s="180"/>
      <c r="BN1094" s="180"/>
      <c r="BO1094" s="180"/>
      <c r="BP1094" s="180"/>
      <c r="BQ1094" s="180"/>
      <c r="BR1094" s="180"/>
      <c r="BS1094" s="180"/>
      <c r="BT1094" s="180"/>
      <c r="BU1094" s="180"/>
      <c r="BV1094" s="180"/>
      <c r="BW1094" s="180"/>
      <c r="BX1094" s="180"/>
      <c r="BY1094" s="180"/>
    </row>
    <row r="1095" spans="26:77" ht="12.75">
      <c r="Z1095" s="210"/>
      <c r="AA1095" s="210"/>
      <c r="AB1095" s="210"/>
      <c r="AC1095" s="210"/>
      <c r="AD1095" s="210"/>
      <c r="AF1095" s="210"/>
      <c r="AG1095" s="210"/>
      <c r="AH1095" s="210"/>
      <c r="AI1095" s="210"/>
      <c r="AJ1095" s="210"/>
      <c r="AK1095" s="210"/>
      <c r="AL1095" s="213"/>
      <c r="AM1095" s="213"/>
      <c r="AN1095" s="213"/>
      <c r="AO1095" s="213"/>
      <c r="AP1095" s="213"/>
      <c r="AQ1095" s="213"/>
      <c r="AR1095" s="213"/>
      <c r="AS1095" s="213"/>
      <c r="AT1095" s="213"/>
      <c r="AU1095" s="213"/>
      <c r="AV1095" s="213"/>
      <c r="AW1095" s="213"/>
      <c r="AX1095" s="213"/>
      <c r="AY1095" s="213"/>
      <c r="AZ1095" s="213"/>
      <c r="BA1095" s="213"/>
      <c r="BB1095" s="213"/>
      <c r="BC1095" s="213"/>
      <c r="BD1095" s="214"/>
      <c r="BE1095" s="214"/>
      <c r="BF1095" s="214"/>
      <c r="BG1095" s="214"/>
      <c r="BH1095" s="214"/>
      <c r="BI1095" s="180"/>
      <c r="BJ1095" s="180"/>
      <c r="BK1095" s="180"/>
      <c r="BL1095" s="180"/>
      <c r="BM1095" s="180"/>
      <c r="BN1095" s="180"/>
      <c r="BO1095" s="180"/>
      <c r="BP1095" s="180"/>
      <c r="BQ1095" s="180"/>
      <c r="BR1095" s="180"/>
      <c r="BS1095" s="180"/>
      <c r="BT1095" s="180"/>
      <c r="BU1095" s="180"/>
      <c r="BV1095" s="180"/>
      <c r="BW1095" s="180"/>
      <c r="BX1095" s="180"/>
      <c r="BY1095" s="180"/>
    </row>
    <row r="1096" spans="26:77" ht="12.75">
      <c r="Z1096" s="210"/>
      <c r="AA1096" s="210"/>
      <c r="AB1096" s="210"/>
      <c r="AC1096" s="210"/>
      <c r="AD1096" s="210"/>
      <c r="AF1096" s="210"/>
      <c r="AG1096" s="210"/>
      <c r="AH1096" s="210"/>
      <c r="AI1096" s="210"/>
      <c r="AJ1096" s="210"/>
      <c r="AK1096" s="210"/>
      <c r="AL1096" s="213"/>
      <c r="AM1096" s="213"/>
      <c r="AN1096" s="213"/>
      <c r="AO1096" s="213"/>
      <c r="AP1096" s="213"/>
      <c r="AQ1096" s="213"/>
      <c r="AR1096" s="213"/>
      <c r="AS1096" s="213"/>
      <c r="AT1096" s="213"/>
      <c r="AU1096" s="213"/>
      <c r="AV1096" s="213"/>
      <c r="AW1096" s="213"/>
      <c r="AX1096" s="213"/>
      <c r="AY1096" s="213"/>
      <c r="AZ1096" s="213"/>
      <c r="BA1096" s="213"/>
      <c r="BB1096" s="213"/>
      <c r="BC1096" s="213"/>
      <c r="BD1096" s="214"/>
      <c r="BE1096" s="214"/>
      <c r="BF1096" s="214"/>
      <c r="BG1096" s="214"/>
      <c r="BH1096" s="214"/>
      <c r="BI1096" s="180"/>
      <c r="BJ1096" s="180"/>
      <c r="BK1096" s="180"/>
      <c r="BL1096" s="180"/>
      <c r="BM1096" s="180"/>
      <c r="BN1096" s="180"/>
      <c r="BO1096" s="180"/>
      <c r="BP1096" s="180"/>
      <c r="BQ1096" s="180"/>
      <c r="BR1096" s="180"/>
      <c r="BS1096" s="180"/>
      <c r="BT1096" s="180"/>
      <c r="BU1096" s="180"/>
      <c r="BV1096" s="180"/>
      <c r="BW1096" s="180"/>
      <c r="BX1096" s="180"/>
      <c r="BY1096" s="180"/>
    </row>
    <row r="1097" spans="26:77" ht="12.75">
      <c r="Z1097" s="210"/>
      <c r="AA1097" s="210"/>
      <c r="AB1097" s="210"/>
      <c r="AC1097" s="210"/>
      <c r="AD1097" s="210"/>
      <c r="AF1097" s="210"/>
      <c r="AG1097" s="210"/>
      <c r="AH1097" s="210"/>
      <c r="AI1097" s="210"/>
      <c r="AJ1097" s="210"/>
      <c r="AK1097" s="210"/>
      <c r="AL1097" s="213"/>
      <c r="AM1097" s="213"/>
      <c r="AN1097" s="213"/>
      <c r="AO1097" s="213"/>
      <c r="AP1097" s="213"/>
      <c r="AQ1097" s="213"/>
      <c r="AR1097" s="213"/>
      <c r="AS1097" s="213"/>
      <c r="AT1097" s="213"/>
      <c r="AU1097" s="213"/>
      <c r="AV1097" s="213"/>
      <c r="AW1097" s="213"/>
      <c r="AX1097" s="213"/>
      <c r="AY1097" s="213"/>
      <c r="AZ1097" s="213"/>
      <c r="BA1097" s="213"/>
      <c r="BB1097" s="213"/>
      <c r="BC1097" s="213"/>
      <c r="BD1097" s="214"/>
      <c r="BE1097" s="214"/>
      <c r="BF1097" s="214"/>
      <c r="BG1097" s="214"/>
      <c r="BH1097" s="214"/>
      <c r="BI1097" s="180"/>
      <c r="BJ1097" s="180"/>
      <c r="BK1097" s="180"/>
      <c r="BL1097" s="180"/>
      <c r="BM1097" s="180"/>
      <c r="BN1097" s="180"/>
      <c r="BO1097" s="180"/>
      <c r="BP1097" s="180"/>
      <c r="BQ1097" s="180"/>
      <c r="BR1097" s="180"/>
      <c r="BS1097" s="180"/>
      <c r="BT1097" s="180"/>
      <c r="BU1097" s="180"/>
      <c r="BV1097" s="180"/>
      <c r="BW1097" s="180"/>
      <c r="BX1097" s="180"/>
      <c r="BY1097" s="180"/>
    </row>
    <row r="1098" spans="26:77" ht="12.75">
      <c r="Z1098" s="210"/>
      <c r="AA1098" s="210"/>
      <c r="AB1098" s="210"/>
      <c r="AC1098" s="210"/>
      <c r="AD1098" s="210"/>
      <c r="AF1098" s="210"/>
      <c r="AG1098" s="210"/>
      <c r="AH1098" s="210"/>
      <c r="AI1098" s="210"/>
      <c r="AJ1098" s="210"/>
      <c r="AK1098" s="210"/>
      <c r="AL1098" s="213"/>
      <c r="AM1098" s="213"/>
      <c r="AN1098" s="213"/>
      <c r="AO1098" s="213"/>
      <c r="AP1098" s="213"/>
      <c r="AQ1098" s="213"/>
      <c r="AR1098" s="213"/>
      <c r="AS1098" s="213"/>
      <c r="AT1098" s="213"/>
      <c r="AU1098" s="213"/>
      <c r="AV1098" s="213"/>
      <c r="AW1098" s="213"/>
      <c r="AX1098" s="213"/>
      <c r="AY1098" s="213"/>
      <c r="AZ1098" s="213"/>
      <c r="BA1098" s="213"/>
      <c r="BB1098" s="213"/>
      <c r="BC1098" s="213"/>
      <c r="BD1098" s="214"/>
      <c r="BE1098" s="214"/>
      <c r="BF1098" s="214"/>
      <c r="BG1098" s="214"/>
      <c r="BH1098" s="214"/>
      <c r="BI1098" s="180"/>
      <c r="BJ1098" s="180"/>
      <c r="BK1098" s="180"/>
      <c r="BL1098" s="180"/>
      <c r="BM1098" s="180"/>
      <c r="BN1098" s="180"/>
      <c r="BO1098" s="180"/>
      <c r="BP1098" s="180"/>
      <c r="BQ1098" s="180"/>
      <c r="BR1098" s="180"/>
      <c r="BS1098" s="180"/>
      <c r="BT1098" s="180"/>
      <c r="BU1098" s="180"/>
      <c r="BV1098" s="180"/>
      <c r="BW1098" s="180"/>
      <c r="BX1098" s="180"/>
      <c r="BY1098" s="180"/>
    </row>
    <row r="1099" spans="26:77" ht="12.75">
      <c r="Z1099" s="210"/>
      <c r="AA1099" s="210"/>
      <c r="AB1099" s="210"/>
      <c r="AC1099" s="210"/>
      <c r="AD1099" s="210"/>
      <c r="AF1099" s="210"/>
      <c r="AG1099" s="210"/>
      <c r="AH1099" s="210"/>
      <c r="AI1099" s="210"/>
      <c r="AJ1099" s="210"/>
      <c r="AK1099" s="210"/>
      <c r="AL1099" s="213"/>
      <c r="AM1099" s="213"/>
      <c r="AN1099" s="213"/>
      <c r="AO1099" s="213"/>
      <c r="AP1099" s="213"/>
      <c r="AQ1099" s="213"/>
      <c r="AR1099" s="213"/>
      <c r="AS1099" s="213"/>
      <c r="AT1099" s="213"/>
      <c r="AU1099" s="213"/>
      <c r="AV1099" s="213"/>
      <c r="AW1099" s="213"/>
      <c r="AX1099" s="213"/>
      <c r="AY1099" s="213"/>
      <c r="AZ1099" s="213"/>
      <c r="BA1099" s="213"/>
      <c r="BB1099" s="213"/>
      <c r="BC1099" s="213"/>
      <c r="BD1099" s="214"/>
      <c r="BE1099" s="214"/>
      <c r="BF1099" s="214"/>
      <c r="BG1099" s="214"/>
      <c r="BH1099" s="214"/>
      <c r="BI1099" s="180"/>
      <c r="BJ1099" s="180"/>
      <c r="BK1099" s="180"/>
      <c r="BL1099" s="180"/>
      <c r="BM1099" s="180"/>
      <c r="BN1099" s="180"/>
      <c r="BO1099" s="180"/>
      <c r="BP1099" s="180"/>
      <c r="BQ1099" s="180"/>
      <c r="BR1099" s="180"/>
      <c r="BS1099" s="180"/>
      <c r="BT1099" s="180"/>
      <c r="BU1099" s="180"/>
      <c r="BV1099" s="180"/>
      <c r="BW1099" s="180"/>
      <c r="BX1099" s="180"/>
      <c r="BY1099" s="180"/>
    </row>
    <row r="1100" spans="26:77" ht="12.75">
      <c r="Z1100" s="210"/>
      <c r="AA1100" s="210"/>
      <c r="AB1100" s="210"/>
      <c r="AC1100" s="210"/>
      <c r="AD1100" s="210"/>
      <c r="AF1100" s="210"/>
      <c r="AG1100" s="210"/>
      <c r="AH1100" s="210"/>
      <c r="AI1100" s="210"/>
      <c r="AJ1100" s="210"/>
      <c r="AK1100" s="210"/>
      <c r="AL1100" s="213"/>
      <c r="AM1100" s="213"/>
      <c r="AN1100" s="213"/>
      <c r="AO1100" s="213"/>
      <c r="AP1100" s="213"/>
      <c r="AQ1100" s="213"/>
      <c r="AR1100" s="213"/>
      <c r="AS1100" s="213"/>
      <c r="AT1100" s="213"/>
      <c r="AU1100" s="213"/>
      <c r="AV1100" s="213"/>
      <c r="AW1100" s="213"/>
      <c r="AX1100" s="213"/>
      <c r="AY1100" s="213"/>
      <c r="AZ1100" s="213"/>
      <c r="BA1100" s="213"/>
      <c r="BB1100" s="213"/>
      <c r="BC1100" s="213"/>
      <c r="BD1100" s="214"/>
      <c r="BE1100" s="214"/>
      <c r="BF1100" s="214"/>
      <c r="BG1100" s="214"/>
      <c r="BH1100" s="214"/>
      <c r="BI1100" s="180"/>
      <c r="BJ1100" s="180"/>
      <c r="BK1100" s="180"/>
      <c r="BL1100" s="180"/>
      <c r="BM1100" s="180"/>
      <c r="BN1100" s="180"/>
      <c r="BO1100" s="180"/>
      <c r="BP1100" s="180"/>
      <c r="BQ1100" s="180"/>
      <c r="BR1100" s="180"/>
      <c r="BS1100" s="180"/>
      <c r="BT1100" s="180"/>
      <c r="BU1100" s="180"/>
      <c r="BV1100" s="180"/>
      <c r="BW1100" s="180"/>
      <c r="BX1100" s="180"/>
      <c r="BY1100" s="180"/>
    </row>
    <row r="1101" spans="26:77" ht="12.75">
      <c r="Z1101" s="210"/>
      <c r="AA1101" s="210"/>
      <c r="AB1101" s="210"/>
      <c r="AC1101" s="210"/>
      <c r="AD1101" s="210"/>
      <c r="AF1101" s="210"/>
      <c r="AG1101" s="210"/>
      <c r="AH1101" s="210"/>
      <c r="AI1101" s="210"/>
      <c r="AJ1101" s="210"/>
      <c r="AK1101" s="210"/>
      <c r="AL1101" s="213"/>
      <c r="AM1101" s="213"/>
      <c r="AN1101" s="213"/>
      <c r="AO1101" s="213"/>
      <c r="AP1101" s="213"/>
      <c r="AQ1101" s="213"/>
      <c r="AR1101" s="213"/>
      <c r="AS1101" s="213"/>
      <c r="AT1101" s="213"/>
      <c r="AU1101" s="213"/>
      <c r="AV1101" s="213"/>
      <c r="AW1101" s="213"/>
      <c r="AX1101" s="213"/>
      <c r="AY1101" s="213"/>
      <c r="AZ1101" s="213"/>
      <c r="BA1101" s="213"/>
      <c r="BB1101" s="213"/>
      <c r="BC1101" s="213"/>
      <c r="BD1101" s="214"/>
      <c r="BE1101" s="214"/>
      <c r="BF1101" s="214"/>
      <c r="BG1101" s="214"/>
      <c r="BH1101" s="214"/>
      <c r="BI1101" s="180"/>
      <c r="BJ1101" s="180"/>
      <c r="BK1101" s="180"/>
      <c r="BL1101" s="180"/>
      <c r="BM1101" s="180"/>
      <c r="BN1101" s="180"/>
      <c r="BO1101" s="180"/>
      <c r="BP1101" s="180"/>
      <c r="BQ1101" s="180"/>
      <c r="BR1101" s="180"/>
      <c r="BS1101" s="180"/>
      <c r="BT1101" s="180"/>
      <c r="BU1101" s="180"/>
      <c r="BV1101" s="180"/>
      <c r="BW1101" s="180"/>
      <c r="BX1101" s="180"/>
      <c r="BY1101" s="180"/>
    </row>
    <row r="1102" spans="26:77" ht="12.75">
      <c r="Z1102" s="210"/>
      <c r="AA1102" s="210"/>
      <c r="AB1102" s="210"/>
      <c r="AC1102" s="210"/>
      <c r="AD1102" s="210"/>
      <c r="AF1102" s="210"/>
      <c r="AG1102" s="210"/>
      <c r="AH1102" s="210"/>
      <c r="AI1102" s="210"/>
      <c r="AJ1102" s="210"/>
      <c r="AK1102" s="210"/>
      <c r="AL1102" s="213"/>
      <c r="AM1102" s="213"/>
      <c r="AN1102" s="213"/>
      <c r="AO1102" s="213"/>
      <c r="AP1102" s="213"/>
      <c r="AQ1102" s="213"/>
      <c r="AR1102" s="213"/>
      <c r="AS1102" s="213"/>
      <c r="AT1102" s="213"/>
      <c r="AU1102" s="213"/>
      <c r="AV1102" s="213"/>
      <c r="AW1102" s="213"/>
      <c r="AX1102" s="213"/>
      <c r="AY1102" s="213"/>
      <c r="AZ1102" s="213"/>
      <c r="BA1102" s="213"/>
      <c r="BB1102" s="213"/>
      <c r="BC1102" s="213"/>
      <c r="BD1102" s="214"/>
      <c r="BE1102" s="214"/>
      <c r="BF1102" s="214"/>
      <c r="BG1102" s="214"/>
      <c r="BH1102" s="214"/>
      <c r="BI1102" s="180"/>
      <c r="BJ1102" s="180"/>
      <c r="BK1102" s="180"/>
      <c r="BL1102" s="180"/>
      <c r="BM1102" s="180"/>
      <c r="BN1102" s="180"/>
      <c r="BO1102" s="180"/>
      <c r="BP1102" s="180"/>
      <c r="BQ1102" s="180"/>
      <c r="BR1102" s="180"/>
      <c r="BS1102" s="180"/>
      <c r="BT1102" s="180"/>
      <c r="BU1102" s="180"/>
      <c r="BV1102" s="180"/>
      <c r="BW1102" s="180"/>
      <c r="BX1102" s="180"/>
      <c r="BY1102" s="180"/>
    </row>
    <row r="1103" spans="26:77" ht="12.75">
      <c r="Z1103" s="210"/>
      <c r="AA1103" s="210"/>
      <c r="AB1103" s="210"/>
      <c r="AC1103" s="210"/>
      <c r="AD1103" s="210"/>
      <c r="AF1103" s="210"/>
      <c r="AG1103" s="210"/>
      <c r="AH1103" s="210"/>
      <c r="AI1103" s="210"/>
      <c r="AJ1103" s="210"/>
      <c r="AK1103" s="210"/>
      <c r="AL1103" s="213"/>
      <c r="AM1103" s="213"/>
      <c r="AN1103" s="213"/>
      <c r="AO1103" s="213"/>
      <c r="AP1103" s="213"/>
      <c r="AQ1103" s="213"/>
      <c r="AR1103" s="213"/>
      <c r="AS1103" s="213"/>
      <c r="AT1103" s="213"/>
      <c r="AU1103" s="213"/>
      <c r="AV1103" s="213"/>
      <c r="AW1103" s="213"/>
      <c r="AX1103" s="213"/>
      <c r="AY1103" s="213"/>
      <c r="AZ1103" s="213"/>
      <c r="BA1103" s="213"/>
      <c r="BB1103" s="213"/>
      <c r="BC1103" s="213"/>
      <c r="BD1103" s="214"/>
      <c r="BE1103" s="214"/>
      <c r="BF1103" s="214"/>
      <c r="BG1103" s="214"/>
      <c r="BH1103" s="214"/>
      <c r="BI1103" s="180"/>
      <c r="BJ1103" s="180"/>
      <c r="BK1103" s="180"/>
      <c r="BL1103" s="180"/>
      <c r="BM1103" s="180"/>
      <c r="BN1103" s="180"/>
      <c r="BO1103" s="180"/>
      <c r="BP1103" s="180"/>
      <c r="BQ1103" s="180"/>
      <c r="BR1103" s="180"/>
      <c r="BS1103" s="180"/>
      <c r="BT1103" s="180"/>
      <c r="BU1103" s="180"/>
      <c r="BV1103" s="180"/>
      <c r="BW1103" s="180"/>
      <c r="BX1103" s="180"/>
      <c r="BY1103" s="180"/>
    </row>
    <row r="1104" spans="26:77" ht="12.75">
      <c r="Z1104" s="210"/>
      <c r="AA1104" s="210"/>
      <c r="AB1104" s="210"/>
      <c r="AC1104" s="210"/>
      <c r="AD1104" s="210"/>
      <c r="AF1104" s="210"/>
      <c r="AG1104" s="210"/>
      <c r="AH1104" s="210"/>
      <c r="AI1104" s="210"/>
      <c r="AJ1104" s="210"/>
      <c r="AK1104" s="210"/>
      <c r="AL1104" s="213"/>
      <c r="AM1104" s="213"/>
      <c r="AN1104" s="213"/>
      <c r="AO1104" s="213"/>
      <c r="AP1104" s="213"/>
      <c r="AQ1104" s="213"/>
      <c r="AR1104" s="213"/>
      <c r="AS1104" s="213"/>
      <c r="AT1104" s="213"/>
      <c r="AU1104" s="213"/>
      <c r="AV1104" s="213"/>
      <c r="AW1104" s="213"/>
      <c r="AX1104" s="213"/>
      <c r="AY1104" s="213"/>
      <c r="AZ1104" s="213"/>
      <c r="BA1104" s="213"/>
      <c r="BB1104" s="213"/>
      <c r="BC1104" s="213"/>
      <c r="BD1104" s="214"/>
      <c r="BE1104" s="214"/>
      <c r="BF1104" s="214"/>
      <c r="BG1104" s="214"/>
      <c r="BH1104" s="214"/>
      <c r="BI1104" s="180"/>
      <c r="BJ1104" s="180"/>
      <c r="BK1104" s="180"/>
      <c r="BL1104" s="180"/>
      <c r="BM1104" s="180"/>
      <c r="BN1104" s="180"/>
      <c r="BO1104" s="180"/>
      <c r="BU1104" s="180"/>
      <c r="BV1104" s="180"/>
      <c r="BW1104" s="180"/>
      <c r="BX1104" s="180"/>
      <c r="BY1104" s="180"/>
    </row>
    <row r="1105" spans="26:77" ht="12.75">
      <c r="Z1105" s="210"/>
      <c r="AA1105" s="210"/>
      <c r="AB1105" s="210"/>
      <c r="AC1105" s="210"/>
      <c r="AD1105" s="210"/>
      <c r="AF1105" s="210"/>
      <c r="AG1105" s="210"/>
      <c r="AH1105" s="210"/>
      <c r="AI1105" s="210"/>
      <c r="AJ1105" s="210"/>
      <c r="AK1105" s="210"/>
      <c r="AL1105" s="213"/>
      <c r="AM1105" s="213"/>
      <c r="AN1105" s="213"/>
      <c r="AO1105" s="213"/>
      <c r="AP1105" s="213"/>
      <c r="AQ1105" s="213"/>
      <c r="AR1105" s="213"/>
      <c r="AS1105" s="213"/>
      <c r="AT1105" s="213"/>
      <c r="AU1105" s="213"/>
      <c r="AV1105" s="213"/>
      <c r="AW1105" s="213"/>
      <c r="AX1105" s="213"/>
      <c r="AY1105" s="213"/>
      <c r="AZ1105" s="213"/>
      <c r="BA1105" s="213"/>
      <c r="BB1105" s="213"/>
      <c r="BC1105" s="213"/>
      <c r="BD1105" s="214"/>
      <c r="BE1105" s="214"/>
      <c r="BF1105" s="214"/>
      <c r="BG1105" s="214"/>
      <c r="BU1105" s="180"/>
      <c r="BV1105" s="180"/>
      <c r="BW1105" s="180"/>
      <c r="BX1105" s="180"/>
      <c r="BY1105" s="180"/>
    </row>
    <row r="1106" spans="26:77" ht="12.75">
      <c r="Z1106" s="210"/>
      <c r="AA1106" s="210"/>
      <c r="AB1106" s="210"/>
      <c r="AC1106" s="210"/>
      <c r="AD1106" s="210"/>
      <c r="AF1106" s="210"/>
      <c r="AG1106" s="210"/>
      <c r="AH1106" s="210"/>
      <c r="AI1106" s="210"/>
      <c r="AJ1106" s="210"/>
      <c r="AK1106" s="210"/>
      <c r="AL1106" s="213"/>
      <c r="AM1106" s="213"/>
      <c r="AN1106" s="213"/>
      <c r="AO1106" s="213"/>
      <c r="AP1106" s="213"/>
      <c r="AQ1106" s="213"/>
      <c r="AR1106" s="213"/>
      <c r="AS1106" s="213"/>
      <c r="AT1106" s="213"/>
      <c r="AU1106" s="213"/>
      <c r="AV1106" s="213"/>
      <c r="AW1106" s="213"/>
      <c r="AX1106" s="213"/>
      <c r="AY1106" s="213"/>
      <c r="AZ1106" s="213"/>
      <c r="BA1106" s="213"/>
      <c r="BB1106" s="213"/>
      <c r="BC1106" s="213"/>
      <c r="BD1106" s="214"/>
      <c r="BE1106" s="214"/>
      <c r="BF1106" s="214"/>
      <c r="BG1106" s="214"/>
      <c r="BU1106" s="180"/>
      <c r="BV1106" s="180"/>
      <c r="BW1106" s="180"/>
      <c r="BX1106" s="180"/>
      <c r="BY1106" s="180"/>
    </row>
    <row r="1107" spans="26:77" ht="12.75">
      <c r="Z1107" s="210"/>
      <c r="AA1107" s="210"/>
      <c r="AB1107" s="210"/>
      <c r="AC1107" s="210"/>
      <c r="AD1107" s="210"/>
      <c r="AF1107" s="210"/>
      <c r="AG1107" s="210"/>
      <c r="AH1107" s="210"/>
      <c r="AI1107" s="210"/>
      <c r="AJ1107" s="210"/>
      <c r="AK1107" s="210"/>
      <c r="AL1107" s="213"/>
      <c r="AM1107" s="213"/>
      <c r="AN1107" s="213"/>
      <c r="AO1107" s="213"/>
      <c r="AP1107" s="213"/>
      <c r="AQ1107" s="213"/>
      <c r="AR1107" s="213"/>
      <c r="AS1107" s="213"/>
      <c r="AT1107" s="213"/>
      <c r="AU1107" s="213"/>
      <c r="AV1107" s="213"/>
      <c r="AW1107" s="213"/>
      <c r="AX1107" s="213"/>
      <c r="AY1107" s="213"/>
      <c r="AZ1107" s="213"/>
      <c r="BA1107" s="213"/>
      <c r="BB1107" s="213"/>
      <c r="BC1107" s="213"/>
      <c r="BD1107" s="214"/>
      <c r="BE1107" s="214"/>
      <c r="BG1107" s="214"/>
      <c r="BV1107" s="180"/>
      <c r="BW1107" s="180"/>
      <c r="BX1107" s="180"/>
      <c r="BY1107" s="180"/>
    </row>
    <row r="1108" spans="26:55" ht="12.75">
      <c r="Z1108" s="210"/>
      <c r="AA1108" s="210"/>
      <c r="AB1108" s="210"/>
      <c r="AC1108" s="210"/>
      <c r="AD1108" s="210"/>
      <c r="AF1108" s="210"/>
      <c r="AG1108" s="210"/>
      <c r="AH1108" s="210"/>
      <c r="AI1108" s="210"/>
      <c r="AJ1108" s="210"/>
      <c r="AK1108" s="210"/>
      <c r="AL1108" s="213"/>
      <c r="AM1108" s="213"/>
      <c r="AN1108" s="213"/>
      <c r="AO1108" s="213"/>
      <c r="AP1108" s="213"/>
      <c r="AQ1108" s="213"/>
      <c r="AR1108" s="213"/>
      <c r="AS1108" s="213"/>
      <c r="AT1108" s="213"/>
      <c r="AU1108" s="213"/>
      <c r="AV1108" s="213"/>
      <c r="AW1108" s="213"/>
      <c r="AX1108" s="213"/>
      <c r="AY1108" s="213"/>
      <c r="AZ1108" s="213"/>
      <c r="BA1108" s="213"/>
      <c r="BB1108" s="213"/>
      <c r="BC1108" s="213"/>
    </row>
    <row r="1109" spans="26:55" ht="12.75">
      <c r="Z1109" s="210"/>
      <c r="AA1109" s="210"/>
      <c r="AB1109" s="210"/>
      <c r="AC1109" s="210"/>
      <c r="AD1109" s="210"/>
      <c r="AF1109" s="210"/>
      <c r="AG1109" s="210"/>
      <c r="AH1109" s="210"/>
      <c r="AI1109" s="210"/>
      <c r="AJ1109" s="210"/>
      <c r="AK1109" s="210"/>
      <c r="AL1109" s="213"/>
      <c r="AM1109" s="213"/>
      <c r="AN1109" s="213"/>
      <c r="AO1109" s="213"/>
      <c r="AP1109" s="213"/>
      <c r="AQ1109" s="213"/>
      <c r="AR1109" s="213"/>
      <c r="AS1109" s="213"/>
      <c r="AT1109" s="213"/>
      <c r="AU1109" s="213"/>
      <c r="AV1109" s="213"/>
      <c r="AW1109" s="213"/>
      <c r="AX1109" s="213"/>
      <c r="AY1109" s="213"/>
      <c r="AZ1109" s="213"/>
      <c r="BA1109" s="213"/>
      <c r="BB1109" s="213"/>
      <c r="BC1109" s="213"/>
    </row>
    <row r="1110" spans="26:55" ht="12.75">
      <c r="Z1110" s="210"/>
      <c r="AA1110" s="210"/>
      <c r="AB1110" s="210"/>
      <c r="AC1110" s="210"/>
      <c r="AD1110" s="210"/>
      <c r="AF1110" s="210"/>
      <c r="AG1110" s="210"/>
      <c r="AH1110" s="210"/>
      <c r="AI1110" s="210"/>
      <c r="AJ1110" s="210"/>
      <c r="AK1110" s="210"/>
      <c r="AL1110" s="213"/>
      <c r="AM1110" s="213"/>
      <c r="AN1110" s="213"/>
      <c r="AO1110" s="213"/>
      <c r="AP1110" s="213"/>
      <c r="AQ1110" s="213"/>
      <c r="AR1110" s="213"/>
      <c r="AS1110" s="213"/>
      <c r="AT1110" s="213"/>
      <c r="AU1110" s="213"/>
      <c r="AV1110" s="213"/>
      <c r="AW1110" s="213"/>
      <c r="AX1110" s="213"/>
      <c r="AY1110" s="213"/>
      <c r="AZ1110" s="213"/>
      <c r="BA1110" s="213"/>
      <c r="BB1110" s="213"/>
      <c r="BC1110" s="213"/>
    </row>
    <row r="1111" spans="26:55" ht="12.75">
      <c r="Z1111" s="210"/>
      <c r="AA1111" s="210"/>
      <c r="AB1111" s="210"/>
      <c r="AC1111" s="210"/>
      <c r="AD1111" s="210"/>
      <c r="AF1111" s="210"/>
      <c r="AG1111" s="210"/>
      <c r="AH1111" s="210"/>
      <c r="AI1111" s="210"/>
      <c r="AJ1111" s="210"/>
      <c r="AK1111" s="210"/>
      <c r="AL1111" s="213"/>
      <c r="AM1111" s="213"/>
      <c r="AN1111" s="213"/>
      <c r="AO1111" s="213"/>
      <c r="AP1111" s="213"/>
      <c r="AQ1111" s="213"/>
      <c r="AR1111" s="213"/>
      <c r="AS1111" s="213"/>
      <c r="AT1111" s="213"/>
      <c r="AU1111" s="213"/>
      <c r="AV1111" s="213"/>
      <c r="AW1111" s="213"/>
      <c r="AX1111" s="213"/>
      <c r="AY1111" s="213"/>
      <c r="AZ1111" s="213"/>
      <c r="BA1111" s="213"/>
      <c r="BB1111" s="213"/>
      <c r="BC1111" s="213"/>
    </row>
    <row r="1112" spans="26:55" ht="12.75">
      <c r="Z1112" s="210"/>
      <c r="AA1112" s="210"/>
      <c r="AB1112" s="210"/>
      <c r="AC1112" s="210"/>
      <c r="AD1112" s="210"/>
      <c r="AF1112" s="210"/>
      <c r="AG1112" s="210"/>
      <c r="AH1112" s="210"/>
      <c r="AI1112" s="210"/>
      <c r="AJ1112" s="210"/>
      <c r="AK1112" s="210"/>
      <c r="AL1112" s="213"/>
      <c r="AM1112" s="213"/>
      <c r="AN1112" s="213"/>
      <c r="AO1112" s="213"/>
      <c r="AP1112" s="213"/>
      <c r="AQ1112" s="213"/>
      <c r="AR1112" s="213"/>
      <c r="AS1112" s="213"/>
      <c r="AT1112" s="213"/>
      <c r="AU1112" s="213"/>
      <c r="AV1112" s="213"/>
      <c r="AW1112" s="213"/>
      <c r="AX1112" s="213"/>
      <c r="AY1112" s="213"/>
      <c r="AZ1112" s="213"/>
      <c r="BA1112" s="213"/>
      <c r="BB1112" s="213"/>
      <c r="BC1112" s="213"/>
    </row>
    <row r="1113" spans="27:55" ht="12.75">
      <c r="AA1113" s="210"/>
      <c r="AB1113" s="210"/>
      <c r="AC1113" s="210"/>
      <c r="AD1113" s="210"/>
      <c r="AF1113" s="210"/>
      <c r="AG1113" s="210"/>
      <c r="AH1113" s="210"/>
      <c r="AI1113" s="210"/>
      <c r="AJ1113" s="210"/>
      <c r="AK1113" s="210"/>
      <c r="AL1113" s="213"/>
      <c r="AM1113" s="213"/>
      <c r="AN1113" s="213"/>
      <c r="AO1113" s="213"/>
      <c r="AP1113" s="213"/>
      <c r="AQ1113" s="213"/>
      <c r="AR1113" s="213"/>
      <c r="AS1113" s="213"/>
      <c r="AT1113" s="213"/>
      <c r="AU1113" s="213"/>
      <c r="AV1113" s="213"/>
      <c r="AW1113" s="213"/>
      <c r="AX1113" s="213"/>
      <c r="AY1113" s="213"/>
      <c r="AZ1113" s="213"/>
      <c r="BA1113" s="213"/>
      <c r="BB1113" s="213"/>
      <c r="BC1113" s="213"/>
    </row>
    <row r="1114" spans="27:55" ht="12.75">
      <c r="AA1114" s="210"/>
      <c r="AB1114" s="210"/>
      <c r="AC1114" s="210"/>
      <c r="AD1114" s="210"/>
      <c r="AF1114" s="210"/>
      <c r="AG1114" s="210"/>
      <c r="AH1114" s="210"/>
      <c r="AI1114" s="210"/>
      <c r="AJ1114" s="210"/>
      <c r="AK1114" s="210"/>
      <c r="AL1114" s="213"/>
      <c r="AM1114" s="213"/>
      <c r="AN1114" s="213"/>
      <c r="AO1114" s="213"/>
      <c r="AP1114" s="213"/>
      <c r="AQ1114" s="213"/>
      <c r="AR1114" s="213"/>
      <c r="AS1114" s="213"/>
      <c r="AT1114" s="213"/>
      <c r="AU1114" s="213"/>
      <c r="AV1114" s="213"/>
      <c r="AW1114" s="213"/>
      <c r="AX1114" s="213"/>
      <c r="AY1114" s="213"/>
      <c r="AZ1114" s="213"/>
      <c r="BA1114" s="213"/>
      <c r="BB1114" s="213"/>
      <c r="BC1114" s="213"/>
    </row>
    <row r="1115" spans="27:55" ht="12.75">
      <c r="AA1115" s="210"/>
      <c r="AB1115" s="210"/>
      <c r="AC1115" s="210"/>
      <c r="AD1115" s="210"/>
      <c r="AF1115" s="210"/>
      <c r="AG1115" s="210"/>
      <c r="AH1115" s="210"/>
      <c r="AI1115" s="210"/>
      <c r="AJ1115" s="210"/>
      <c r="AK1115" s="210"/>
      <c r="AL1115" s="213"/>
      <c r="AM1115" s="213"/>
      <c r="AN1115" s="213"/>
      <c r="AO1115" s="213"/>
      <c r="AP1115" s="213"/>
      <c r="AQ1115" s="213"/>
      <c r="AR1115" s="213"/>
      <c r="AS1115" s="213"/>
      <c r="AT1115" s="213"/>
      <c r="AU1115" s="213"/>
      <c r="AV1115" s="213"/>
      <c r="AW1115" s="213"/>
      <c r="AX1115" s="213"/>
      <c r="AY1115" s="213"/>
      <c r="AZ1115" s="213"/>
      <c r="BA1115" s="213"/>
      <c r="BB1115" s="213"/>
      <c r="BC1115" s="213"/>
    </row>
    <row r="1116" spans="27:55" ht="12.75">
      <c r="AA1116" s="210"/>
      <c r="AB1116" s="210"/>
      <c r="AC1116" s="210"/>
      <c r="AD1116" s="210"/>
      <c r="AF1116" s="210"/>
      <c r="AG1116" s="210"/>
      <c r="AH1116" s="210"/>
      <c r="AI1116" s="210"/>
      <c r="AJ1116" s="210"/>
      <c r="AK1116" s="210"/>
      <c r="AL1116" s="213"/>
      <c r="AM1116" s="213"/>
      <c r="AN1116" s="213"/>
      <c r="AO1116" s="213"/>
      <c r="AP1116" s="213"/>
      <c r="AQ1116" s="213"/>
      <c r="AR1116" s="213"/>
      <c r="AS1116" s="213"/>
      <c r="AT1116" s="213"/>
      <c r="AU1116" s="213"/>
      <c r="AV1116" s="213"/>
      <c r="AW1116" s="213"/>
      <c r="AX1116" s="213"/>
      <c r="AY1116" s="213"/>
      <c r="AZ1116" s="213"/>
      <c r="BA1116" s="213"/>
      <c r="BB1116" s="213"/>
      <c r="BC1116" s="213"/>
    </row>
    <row r="1117" spans="27:55" ht="12.75">
      <c r="AA1117" s="210"/>
      <c r="AB1117" s="210"/>
      <c r="AC1117" s="210"/>
      <c r="AD1117" s="210"/>
      <c r="AF1117" s="210"/>
      <c r="AG1117" s="210"/>
      <c r="AH1117" s="210"/>
      <c r="AI1117" s="210"/>
      <c r="AJ1117" s="210"/>
      <c r="AK1117" s="210"/>
      <c r="AL1117" s="213"/>
      <c r="AM1117" s="213"/>
      <c r="AN1117" s="213"/>
      <c r="AO1117" s="213"/>
      <c r="AP1117" s="213"/>
      <c r="AQ1117" s="213"/>
      <c r="AR1117" s="213"/>
      <c r="AS1117" s="213"/>
      <c r="AT1117" s="213"/>
      <c r="AU1117" s="213"/>
      <c r="AV1117" s="213"/>
      <c r="AW1117" s="213"/>
      <c r="AX1117" s="213"/>
      <c r="AY1117" s="213"/>
      <c r="AZ1117" s="213"/>
      <c r="BA1117" s="213"/>
      <c r="BB1117" s="213"/>
      <c r="BC1117" s="213"/>
    </row>
    <row r="1118" spans="27:55" ht="12.75">
      <c r="AA1118" s="210"/>
      <c r="AB1118" s="210"/>
      <c r="AC1118" s="210"/>
      <c r="AD1118" s="210"/>
      <c r="AF1118" s="210"/>
      <c r="AG1118" s="210"/>
      <c r="AH1118" s="210"/>
      <c r="AI1118" s="210"/>
      <c r="AJ1118" s="210"/>
      <c r="AK1118" s="210"/>
      <c r="AL1118" s="213"/>
      <c r="AM1118" s="213"/>
      <c r="AN1118" s="213"/>
      <c r="AO1118" s="213"/>
      <c r="AP1118" s="213"/>
      <c r="AQ1118" s="213"/>
      <c r="AR1118" s="213"/>
      <c r="AS1118" s="213"/>
      <c r="AT1118" s="213"/>
      <c r="AU1118" s="213"/>
      <c r="AV1118" s="213"/>
      <c r="AW1118" s="213"/>
      <c r="AX1118" s="213"/>
      <c r="AY1118" s="213"/>
      <c r="AZ1118" s="213"/>
      <c r="BA1118" s="213"/>
      <c r="BB1118" s="213"/>
      <c r="BC1118" s="213"/>
    </row>
    <row r="1119" spans="27:55" ht="12.75">
      <c r="AA1119" s="210"/>
      <c r="AB1119" s="210"/>
      <c r="AC1119" s="210"/>
      <c r="AD1119" s="210"/>
      <c r="AF1119" s="210"/>
      <c r="AG1119" s="210"/>
      <c r="AH1119" s="210"/>
      <c r="AI1119" s="210"/>
      <c r="AJ1119" s="210"/>
      <c r="AK1119" s="210"/>
      <c r="AL1119" s="213"/>
      <c r="AM1119" s="213"/>
      <c r="AN1119" s="213"/>
      <c r="AO1119" s="213"/>
      <c r="AP1119" s="213"/>
      <c r="AQ1119" s="213"/>
      <c r="AS1119" s="213"/>
      <c r="AT1119" s="213"/>
      <c r="AU1119" s="213"/>
      <c r="AV1119" s="213"/>
      <c r="AW1119" s="213"/>
      <c r="AX1119" s="213"/>
      <c r="AY1119" s="213"/>
      <c r="AZ1119" s="213"/>
      <c r="BA1119" s="213"/>
      <c r="BB1119" s="213"/>
      <c r="BC1119" s="213"/>
    </row>
    <row r="1120" spans="27:55" ht="12.75">
      <c r="AA1120" s="210"/>
      <c r="AB1120" s="210"/>
      <c r="AC1120" s="210"/>
      <c r="AD1120" s="210"/>
      <c r="AF1120" s="210"/>
      <c r="AG1120" s="210"/>
      <c r="AH1120" s="210"/>
      <c r="AI1120" s="210"/>
      <c r="AJ1120" s="210"/>
      <c r="AK1120" s="210"/>
      <c r="AL1120" s="213"/>
      <c r="AM1120" s="213"/>
      <c r="AN1120" s="213"/>
      <c r="AO1120" s="213"/>
      <c r="AP1120" s="213"/>
      <c r="AQ1120" s="213"/>
      <c r="AS1120" s="213"/>
      <c r="AT1120" s="213"/>
      <c r="AU1120" s="213"/>
      <c r="AV1120" s="213"/>
      <c r="AW1120" s="213"/>
      <c r="AX1120" s="213"/>
      <c r="AY1120" s="213"/>
      <c r="AZ1120" s="213"/>
      <c r="BA1120" s="213"/>
      <c r="BB1120" s="213"/>
      <c r="BC1120" s="213"/>
    </row>
    <row r="1121" spans="45:55" ht="12.75">
      <c r="AS1121" s="213"/>
      <c r="AT1121" s="213"/>
      <c r="AU1121" s="213"/>
      <c r="AV1121" s="213"/>
      <c r="AW1121" s="213"/>
      <c r="AX1121" s="213"/>
      <c r="AY1121" s="213"/>
      <c r="AZ1121" s="213"/>
      <c r="BA1121" s="213"/>
      <c r="BB1121" s="213"/>
      <c r="BC1121" s="213"/>
    </row>
    <row r="1122" spans="45:53" ht="12.75">
      <c r="AS1122" s="213"/>
      <c r="AT1122" s="213"/>
      <c r="AU1122" s="213"/>
      <c r="AV1122" s="213"/>
      <c r="AW1122" s="213"/>
      <c r="AX1122" s="213"/>
      <c r="AY1122" s="213"/>
      <c r="AZ1122" s="213"/>
      <c r="BA1122" s="213"/>
    </row>
    <row r="1123" spans="45:53" ht="12.75">
      <c r="AS1123" s="213"/>
      <c r="AT1123" s="213"/>
      <c r="AU1123" s="213"/>
      <c r="AV1123" s="213"/>
      <c r="AW1123" s="213"/>
      <c r="AX1123" s="213"/>
      <c r="AY1123" s="213"/>
      <c r="AZ1123" s="213"/>
      <c r="BA1123" s="213"/>
    </row>
    <row r="1124" spans="45:53" ht="12.75">
      <c r="AS1124" s="213"/>
      <c r="AT1124" s="213"/>
      <c r="AU1124" s="213"/>
      <c r="AV1124" s="213"/>
      <c r="AW1124" s="213"/>
      <c r="AX1124" s="213"/>
      <c r="AY1124" s="213"/>
      <c r="AZ1124" s="213"/>
      <c r="BA1124" s="213"/>
    </row>
    <row r="1125" spans="45:53" ht="12.75">
      <c r="AS1125" s="213"/>
      <c r="AT1125" s="213"/>
      <c r="AU1125" s="213"/>
      <c r="AV1125" s="213"/>
      <c r="AW1125" s="213"/>
      <c r="AX1125" s="213"/>
      <c r="AY1125" s="213"/>
      <c r="AZ1125" s="213"/>
      <c r="BA1125" s="213"/>
    </row>
    <row r="1126" spans="45:53" ht="12.75">
      <c r="AS1126" s="213"/>
      <c r="AT1126" s="213"/>
      <c r="AU1126" s="213"/>
      <c r="AV1126" s="213"/>
      <c r="AW1126" s="213"/>
      <c r="AX1126" s="213"/>
      <c r="AY1126" s="213"/>
      <c r="AZ1126" s="213"/>
      <c r="BA1126" s="213"/>
    </row>
    <row r="1127" spans="45:52" ht="12.75">
      <c r="AS1127" s="213"/>
      <c r="AT1127" s="213"/>
      <c r="AU1127" s="213"/>
      <c r="AV1127" s="213"/>
      <c r="AW1127" s="213"/>
      <c r="AX1127" s="213"/>
      <c r="AY1127" s="213"/>
      <c r="AZ1127" s="213"/>
    </row>
    <row r="1128" spans="45:52" ht="12.75">
      <c r="AS1128" s="213"/>
      <c r="AT1128" s="213"/>
      <c r="AU1128" s="213"/>
      <c r="AV1128" s="213"/>
      <c r="AW1128" s="213"/>
      <c r="AX1128" s="213"/>
      <c r="AY1128" s="213"/>
      <c r="AZ1128" s="213"/>
    </row>
    <row r="1129" spans="45:52" ht="12.75">
      <c r="AS1129" s="213"/>
      <c r="AT1129" s="213"/>
      <c r="AU1129" s="213"/>
      <c r="AV1129" s="213"/>
      <c r="AW1129" s="213"/>
      <c r="AX1129" s="213"/>
      <c r="AY1129" s="213"/>
      <c r="AZ1129" s="213"/>
    </row>
    <row r="1130" spans="50:52" ht="12.75">
      <c r="AX1130" s="213"/>
      <c r="AY1130" s="213"/>
      <c r="AZ1130" s="213"/>
    </row>
    <row r="1131" spans="50:52" ht="12.75">
      <c r="AX1131" s="213"/>
      <c r="AY1131" s="213"/>
      <c r="AZ1131" s="213"/>
    </row>
  </sheetData>
  <sheetProtection/>
  <mergeCells count="42">
    <mergeCell ref="T2:Y3"/>
    <mergeCell ref="Z2:AE3"/>
    <mergeCell ref="F2:G3"/>
    <mergeCell ref="F6:G6"/>
    <mergeCell ref="F4:G4"/>
    <mergeCell ref="H2:M3"/>
    <mergeCell ref="C3:D3"/>
    <mergeCell ref="C2:D2"/>
    <mergeCell ref="F34:G34"/>
    <mergeCell ref="F33:G33"/>
    <mergeCell ref="C6:D6"/>
    <mergeCell ref="A1:G1"/>
    <mergeCell ref="CZ2:DE3"/>
    <mergeCell ref="CN2:CS3"/>
    <mergeCell ref="N2:S3"/>
    <mergeCell ref="A2:A6"/>
    <mergeCell ref="DF2:DK3"/>
    <mergeCell ref="CT2:CY3"/>
    <mergeCell ref="F5:G5"/>
    <mergeCell ref="B5:B7"/>
    <mergeCell ref="C4:D4"/>
    <mergeCell ref="B2:B3"/>
    <mergeCell ref="C35:D35"/>
    <mergeCell ref="AX2:BC3"/>
    <mergeCell ref="BD2:BI3"/>
    <mergeCell ref="AR2:AW3"/>
    <mergeCell ref="C5:D5"/>
    <mergeCell ref="ED2:EI3"/>
    <mergeCell ref="AL2:AQ3"/>
    <mergeCell ref="AF2:AK3"/>
    <mergeCell ref="F35:G35"/>
    <mergeCell ref="CH2:CM3"/>
    <mergeCell ref="EJ2:EO3"/>
    <mergeCell ref="C33:D33"/>
    <mergeCell ref="B31:F31"/>
    <mergeCell ref="DX2:EC3"/>
    <mergeCell ref="DR2:DW3"/>
    <mergeCell ref="DL2:DQ3"/>
    <mergeCell ref="CB2:CG3"/>
    <mergeCell ref="BJ2:BO3"/>
    <mergeCell ref="BV2:CA3"/>
    <mergeCell ref="BP2:BU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">
      <c r="A1" s="58"/>
    </row>
    <row r="2" spans="1:2" s="23" customFormat="1" ht="9.75">
      <c r="A2" s="57"/>
      <c r="B2" s="24"/>
    </row>
    <row r="3" spans="1:2" s="23" customFormat="1" ht="9.75">
      <c r="A3" s="57" t="s">
        <v>205</v>
      </c>
      <c r="B3" s="24"/>
    </row>
    <row r="4" spans="1:2" s="23" customFormat="1" ht="51">
      <c r="A4" s="57"/>
      <c r="B4" s="70" t="s">
        <v>318</v>
      </c>
    </row>
    <row r="5" spans="1:2" s="23" customFormat="1" ht="9.75">
      <c r="A5" s="57"/>
      <c r="B5" s="24"/>
    </row>
    <row r="6" spans="1:2" s="23" customFormat="1" ht="9.75">
      <c r="A6" s="57"/>
      <c r="B6" s="24"/>
    </row>
    <row r="7" spans="1:2" s="23" customFormat="1" ht="9.75">
      <c r="A7" s="57"/>
      <c r="B7" s="24"/>
    </row>
    <row r="8" spans="1:2" s="23" customFormat="1" ht="9.75">
      <c r="A8" s="57"/>
      <c r="B8" s="24"/>
    </row>
    <row r="9" s="23" customFormat="1" ht="9.75">
      <c r="A9" s="25"/>
    </row>
    <row r="10" spans="1:2" s="23" customFormat="1" ht="20.25">
      <c r="A10" s="25" t="s">
        <v>202</v>
      </c>
      <c r="B10" s="24" t="s">
        <v>0</v>
      </c>
    </row>
    <row r="11" spans="1:2" s="23" customFormat="1" ht="9.75">
      <c r="A11" s="25" t="s">
        <v>203</v>
      </c>
      <c r="B11" s="24" t="s">
        <v>204</v>
      </c>
    </row>
    <row r="12" spans="1:2" s="23" customFormat="1" ht="9.75">
      <c r="A12" s="25" t="s">
        <v>205</v>
      </c>
      <c r="B12" s="24" t="s">
        <v>206</v>
      </c>
    </row>
    <row r="13" spans="1:2" s="23" customFormat="1" ht="9.75">
      <c r="A13" s="25"/>
      <c r="B13" s="24"/>
    </row>
    <row r="14" spans="1:2" s="23" customFormat="1" ht="9.75">
      <c r="A14" s="25"/>
      <c r="B14" s="24"/>
    </row>
    <row r="15" spans="1:2" s="23" customFormat="1" ht="9.75">
      <c r="A15" s="57"/>
      <c r="B15" s="24"/>
    </row>
    <row r="16" spans="1:2" s="23" customFormat="1" ht="9.75">
      <c r="A16" s="25"/>
      <c r="B16" s="24"/>
    </row>
    <row r="17" spans="1:2" s="23" customFormat="1" ht="9.75">
      <c r="A17" s="25" t="s">
        <v>202</v>
      </c>
      <c r="B17" s="71" t="s">
        <v>321</v>
      </c>
    </row>
    <row r="18" spans="1:2" s="23" customFormat="1" ht="9.75">
      <c r="A18" s="25" t="s">
        <v>203</v>
      </c>
      <c r="B18" s="24" t="s">
        <v>207</v>
      </c>
    </row>
    <row r="19" spans="1:2" s="23" customFormat="1" ht="9.75">
      <c r="A19" s="25" t="s">
        <v>205</v>
      </c>
      <c r="B19" s="24" t="s">
        <v>206</v>
      </c>
    </row>
    <row r="20" spans="1:2" s="23" customFormat="1" ht="9.75">
      <c r="A20" s="25"/>
      <c r="B20" s="24"/>
    </row>
    <row r="21" spans="1:2" s="23" customFormat="1" ht="9.7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9.75">
      <c r="A23" s="25"/>
      <c r="B23" s="24"/>
    </row>
    <row r="24" spans="1:2" s="23" customFormat="1" ht="9.75">
      <c r="A24" s="25" t="s">
        <v>202</v>
      </c>
      <c r="B24" s="24" t="s">
        <v>246</v>
      </c>
    </row>
    <row r="25" spans="1:2" s="23" customFormat="1" ht="9.75">
      <c r="A25" s="25" t="s">
        <v>203</v>
      </c>
      <c r="B25" s="24" t="s">
        <v>209</v>
      </c>
    </row>
    <row r="26" spans="1:2" s="23" customFormat="1" ht="9.75">
      <c r="A26" s="25" t="s">
        <v>205</v>
      </c>
      <c r="B26" s="24" t="s">
        <v>206</v>
      </c>
    </row>
    <row r="27" spans="1:2" s="23" customFormat="1" ht="9.75">
      <c r="A27" s="25"/>
      <c r="B27" s="24"/>
    </row>
    <row r="28" spans="1:2" s="23" customFormat="1" ht="9.75">
      <c r="A28" s="25"/>
      <c r="B28" s="24"/>
    </row>
    <row r="29" spans="1:2" s="23" customFormat="1" ht="20.25">
      <c r="A29" s="57" t="s">
        <v>210</v>
      </c>
      <c r="B29" s="72" t="s">
        <v>320</v>
      </c>
    </row>
    <row r="30" spans="1:2" s="23" customFormat="1" ht="9.75">
      <c r="A30" s="25"/>
      <c r="B30" s="24"/>
    </row>
    <row r="31" spans="1:2" s="23" customFormat="1" ht="9.75">
      <c r="A31" s="25" t="s">
        <v>202</v>
      </c>
      <c r="B31" s="70" t="s">
        <v>322</v>
      </c>
    </row>
    <row r="32" spans="1:2" s="23" customFormat="1" ht="9.75">
      <c r="A32" s="25" t="s">
        <v>203</v>
      </c>
      <c r="B32" s="24" t="s">
        <v>209</v>
      </c>
    </row>
    <row r="33" spans="1:2" s="23" customFormat="1" ht="9.75">
      <c r="A33" s="25" t="s">
        <v>205</v>
      </c>
      <c r="B33" s="24" t="s">
        <v>206</v>
      </c>
    </row>
    <row r="34" spans="1:2" s="23" customFormat="1" ht="9.75">
      <c r="A34" s="25"/>
      <c r="B34" s="24"/>
    </row>
    <row r="35" spans="1:2" s="23" customFormat="1" ht="9.75">
      <c r="A35" s="25"/>
      <c r="B35" s="24"/>
    </row>
    <row r="36" spans="1:2" s="23" customFormat="1" ht="9.75">
      <c r="A36" s="25"/>
      <c r="B36" s="24"/>
    </row>
    <row r="37" spans="1:2" s="23" customFormat="1" ht="9.75">
      <c r="A37" s="25" t="s">
        <v>211</v>
      </c>
      <c r="B37" s="70" t="s">
        <v>319</v>
      </c>
    </row>
    <row r="38" spans="1:2" s="23" customFormat="1" ht="9.75">
      <c r="A38" s="25"/>
      <c r="B38" s="24"/>
    </row>
    <row r="39" spans="1:2" s="23" customFormat="1" ht="9.75">
      <c r="A39" s="25"/>
      <c r="B39" s="24"/>
    </row>
    <row r="40" spans="1:2" s="23" customFormat="1" ht="9.75">
      <c r="A40" s="25"/>
      <c r="B40" s="24"/>
    </row>
    <row r="41" spans="1:2" s="23" customFormat="1" ht="9.75">
      <c r="A41" s="25"/>
      <c r="B41" s="24"/>
    </row>
    <row r="42" spans="1:2" s="23" customFormat="1" ht="9.75">
      <c r="A42" s="57"/>
      <c r="B42" s="24"/>
    </row>
    <row r="43" spans="1:2" s="23" customFormat="1" ht="9.75">
      <c r="A43" s="57"/>
      <c r="B43" s="24"/>
    </row>
    <row r="44" spans="1:2" s="23" customFormat="1" ht="9.75">
      <c r="A44" s="25"/>
      <c r="B44" s="24"/>
    </row>
    <row r="45" spans="1:2" s="23" customFormat="1" ht="9.75">
      <c r="A45" s="25"/>
      <c r="B45" s="24"/>
    </row>
    <row r="46" spans="1:2" s="23" customFormat="1" ht="9.75">
      <c r="A46" s="25"/>
      <c r="B46" s="24"/>
    </row>
    <row r="48" spans="1:2" s="23" customFormat="1" ht="9.75">
      <c r="A48" s="25"/>
      <c r="B48" s="24"/>
    </row>
    <row r="49" spans="1:2" s="23" customFormat="1" ht="9.75">
      <c r="A49" s="25"/>
      <c r="B49" s="24"/>
    </row>
    <row r="50" spans="1:2" s="23" customFormat="1" ht="9.75">
      <c r="A50" s="25"/>
      <c r="B50" s="24"/>
    </row>
    <row r="51" spans="1:2" s="23" customFormat="1" ht="9.75">
      <c r="A51" s="25"/>
      <c r="B51" s="24"/>
    </row>
    <row r="52" spans="1:2" s="23" customFormat="1" ht="9.75">
      <c r="A52" s="57"/>
      <c r="B52" s="24"/>
    </row>
    <row r="53" spans="1:2" s="23" customFormat="1" ht="9.75">
      <c r="A53" s="25"/>
      <c r="B53" s="24"/>
    </row>
    <row r="54" spans="1:2" s="23" customFormat="1" ht="9.75">
      <c r="A54" s="25"/>
      <c r="B54" s="24"/>
    </row>
    <row r="55" spans="1:2" s="23" customFormat="1" ht="9.75">
      <c r="A55" s="25"/>
      <c r="B55" s="24"/>
    </row>
    <row r="56" spans="1:2" s="23" customFormat="1" ht="9.75">
      <c r="A56" s="25"/>
      <c r="B56" s="24"/>
    </row>
    <row r="57" spans="1:2" s="23" customFormat="1" ht="9.75">
      <c r="A57" s="25"/>
      <c r="B57" s="24"/>
    </row>
    <row r="58" spans="1:2" s="23" customFormat="1" ht="9.75">
      <c r="A58" s="25"/>
      <c r="B58" s="24"/>
    </row>
    <row r="59" spans="1:2" s="23" customFormat="1" ht="9.75">
      <c r="A59" s="25"/>
      <c r="B59" s="24"/>
    </row>
    <row r="60" spans="1:2" s="23" customFormat="1" ht="9.75">
      <c r="A60" s="25"/>
      <c r="B60" s="24"/>
    </row>
    <row r="61" spans="1:2" s="23" customFormat="1" ht="9.75">
      <c r="A61" s="25"/>
      <c r="B61" s="24"/>
    </row>
    <row r="62" spans="1:2" s="23" customFormat="1" ht="9.75">
      <c r="A62" s="25"/>
      <c r="B62" s="24"/>
    </row>
    <row r="63" spans="1:2" s="23" customFormat="1" ht="9.75">
      <c r="A63" s="25"/>
      <c r="B63" s="24"/>
    </row>
    <row r="64" spans="1:2" s="23" customFormat="1" ht="9.75">
      <c r="A64" s="25"/>
      <c r="B64" s="24"/>
    </row>
    <row r="65" spans="1:2" s="23" customFormat="1" ht="9.75">
      <c r="A65" s="25"/>
      <c r="B65" s="24"/>
    </row>
    <row r="66" spans="1:2" s="23" customFormat="1" ht="9.75">
      <c r="A66" s="25"/>
      <c r="B66" s="24"/>
    </row>
    <row r="67" spans="1:2" s="23" customFormat="1" ht="9.75">
      <c r="A67" s="25"/>
      <c r="B67" s="24"/>
    </row>
    <row r="68" spans="1:2" s="23" customFormat="1" ht="9.75">
      <c r="A68" s="25"/>
      <c r="B68" s="24"/>
    </row>
    <row r="69" spans="1:2" s="23" customFormat="1" ht="9.75">
      <c r="A69" s="25"/>
      <c r="B69" s="24"/>
    </row>
    <row r="70" spans="1:2" s="23" customFormat="1" ht="9.75">
      <c r="A70" s="25"/>
      <c r="B70" s="24"/>
    </row>
    <row r="71" spans="1:2" s="23" customFormat="1" ht="9.75">
      <c r="A71" s="25"/>
      <c r="B71" s="24"/>
    </row>
    <row r="72" spans="1:2" s="23" customFormat="1" ht="9.75">
      <c r="A72" s="25"/>
      <c r="B72" s="24"/>
    </row>
    <row r="73" spans="1:2" s="23" customFormat="1" ht="9.75">
      <c r="A73" s="25"/>
      <c r="B73" s="24"/>
    </row>
    <row r="74" spans="1:2" s="23" customFormat="1" ht="9.75">
      <c r="A74" s="25"/>
      <c r="B74" s="24"/>
    </row>
    <row r="75" spans="1:2" s="23" customFormat="1" ht="9.75">
      <c r="A75" s="25"/>
      <c r="B75" s="24"/>
    </row>
    <row r="76" spans="1:2" s="23" customFormat="1" ht="9.75">
      <c r="A76" s="25"/>
      <c r="B76" s="24"/>
    </row>
    <row r="77" spans="1:2" s="23" customFormat="1" ht="9.75">
      <c r="A77" s="25"/>
      <c r="B77" s="24"/>
    </row>
    <row r="78" spans="1:2" s="23" customFormat="1" ht="9.75">
      <c r="A78" s="25"/>
      <c r="B78" s="24"/>
    </row>
    <row r="79" spans="1:2" s="23" customFormat="1" ht="9.75">
      <c r="A79" s="25"/>
      <c r="B79" s="24"/>
    </row>
    <row r="80" spans="1:2" s="23" customFormat="1" ht="9.75">
      <c r="A80" s="25"/>
      <c r="B80" s="24"/>
    </row>
    <row r="81" spans="1:2" s="23" customFormat="1" ht="9.75">
      <c r="A81" s="25"/>
      <c r="B81" s="24"/>
    </row>
    <row r="82" spans="1:2" s="23" customFormat="1" ht="9.75">
      <c r="A82" s="25"/>
      <c r="B82" s="24"/>
    </row>
    <row r="83" spans="1:2" s="23" customFormat="1" ht="9.7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V315"/>
  <sheetViews>
    <sheetView zoomScalePageLayoutView="0" workbookViewId="0" topLeftCell="A208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78" t="s">
        <v>323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73" t="s">
        <v>218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73" t="s">
        <v>238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2:6" ht="12.75">
      <c r="B41" s="74" t="s">
        <v>212</v>
      </c>
      <c r="C41" s="73"/>
      <c r="D41" s="73"/>
      <c r="E41" s="74" t="s">
        <v>235</v>
      </c>
      <c r="F41" s="73"/>
    </row>
    <row r="42" spans="2:6" ht="12.75">
      <c r="B42" s="73">
        <v>21</v>
      </c>
      <c r="C42" s="73"/>
      <c r="D42" s="73"/>
      <c r="E42" s="75">
        <f>59-2*LOG(B42-19)</f>
        <v>58.39794000867204</v>
      </c>
      <c r="F42" s="73"/>
    </row>
    <row r="43" spans="2:6" ht="12.75">
      <c r="B43" s="73">
        <v>22</v>
      </c>
      <c r="C43" s="73"/>
      <c r="D43" s="73"/>
      <c r="E43" s="75">
        <f aca="true" t="shared" si="0" ref="E43:E51">59-2*LOG(B43-19)</f>
        <v>58.045757490560675</v>
      </c>
      <c r="F43" s="73"/>
    </row>
    <row r="44" spans="2:6" ht="12.75">
      <c r="B44" s="73">
        <v>23</v>
      </c>
      <c r="C44" s="73"/>
      <c r="D44" s="73"/>
      <c r="E44" s="75">
        <f t="shared" si="0"/>
        <v>57.795880017344075</v>
      </c>
      <c r="F44" s="73"/>
    </row>
    <row r="45" spans="2:6" ht="12.75">
      <c r="B45" s="73">
        <v>24</v>
      </c>
      <c r="C45" s="73"/>
      <c r="D45" s="73"/>
      <c r="E45" s="75">
        <f t="shared" si="0"/>
        <v>57.60205999132796</v>
      </c>
      <c r="F45" s="73"/>
    </row>
    <row r="46" spans="2:6" ht="12.75">
      <c r="B46" s="73">
        <v>25</v>
      </c>
      <c r="C46" s="73"/>
      <c r="D46" s="73"/>
      <c r="E46" s="75">
        <f t="shared" si="0"/>
        <v>57.44369749923271</v>
      </c>
      <c r="F46" s="73"/>
    </row>
    <row r="47" spans="2:6" ht="12.75">
      <c r="B47" s="73">
        <v>30</v>
      </c>
      <c r="C47" s="73"/>
      <c r="D47" s="73"/>
      <c r="E47" s="75">
        <f t="shared" si="0"/>
        <v>56.91721462968355</v>
      </c>
      <c r="F47" s="73"/>
    </row>
    <row r="48" spans="2:6" ht="12.75">
      <c r="B48" s="73">
        <v>40</v>
      </c>
      <c r="C48" s="73"/>
      <c r="D48" s="73"/>
      <c r="E48" s="75">
        <f t="shared" si="0"/>
        <v>56.35556141053216</v>
      </c>
      <c r="F48" s="73"/>
    </row>
    <row r="49" spans="2:6" ht="12.75">
      <c r="B49" s="73">
        <v>50</v>
      </c>
      <c r="C49" s="73"/>
      <c r="D49" s="73"/>
      <c r="E49" s="75">
        <f t="shared" si="0"/>
        <v>56.01727661233146</v>
      </c>
      <c r="F49" s="73"/>
    </row>
    <row r="50" spans="2:6" ht="12.75">
      <c r="B50" s="73">
        <v>100</v>
      </c>
      <c r="C50" s="73"/>
      <c r="D50" s="73"/>
      <c r="E50" s="75">
        <f t="shared" si="0"/>
        <v>55.1830299622427</v>
      </c>
      <c r="F50" s="73"/>
    </row>
    <row r="51" spans="2:6" ht="12.75">
      <c r="B51" s="73">
        <v>200</v>
      </c>
      <c r="C51" s="73"/>
      <c r="D51" s="73"/>
      <c r="E51" s="75">
        <f t="shared" si="0"/>
        <v>54.48464285026163</v>
      </c>
      <c r="F51" s="73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">
      <c r="A132" s="4" t="s">
        <v>143</v>
      </c>
    </row>
    <row r="133" ht="1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76" t="s">
        <v>268</v>
      </c>
      <c r="B170" s="77"/>
      <c r="C170" s="77"/>
      <c r="D170" s="77"/>
      <c r="E170" s="77"/>
      <c r="F170" s="77"/>
      <c r="G170" s="77"/>
      <c r="H170" s="77"/>
      <c r="I170" s="77"/>
    </row>
    <row r="171" spans="1:9" ht="12.75">
      <c r="A171" s="77" t="s">
        <v>27</v>
      </c>
      <c r="B171" s="77"/>
      <c r="C171" s="77"/>
      <c r="D171" s="77"/>
      <c r="E171" s="77"/>
      <c r="F171" s="77"/>
      <c r="G171" s="77"/>
      <c r="H171" s="77"/>
      <c r="I171" s="77"/>
    </row>
    <row r="172" spans="1:9" ht="12.75">
      <c r="A172" s="76" t="s">
        <v>61</v>
      </c>
      <c r="B172" s="77"/>
      <c r="C172" s="77"/>
      <c r="D172" s="77"/>
      <c r="E172" s="77"/>
      <c r="F172" s="77"/>
      <c r="G172" s="77"/>
      <c r="H172" s="77"/>
      <c r="I172" s="77"/>
    </row>
    <row r="173" spans="1:9" ht="12.75">
      <c r="A173" s="76" t="s">
        <v>267</v>
      </c>
      <c r="B173" s="77"/>
      <c r="C173" s="77"/>
      <c r="D173" s="77"/>
      <c r="E173" s="77"/>
      <c r="F173" s="77"/>
      <c r="G173" s="77"/>
      <c r="H173" s="77"/>
      <c r="I173" s="77"/>
    </row>
    <row r="174" spans="1:9" ht="12.75">
      <c r="A174" s="77" t="s">
        <v>28</v>
      </c>
      <c r="B174" s="77"/>
      <c r="C174" s="77"/>
      <c r="D174" s="77"/>
      <c r="E174" s="77"/>
      <c r="F174" s="77"/>
      <c r="G174" s="77"/>
      <c r="H174" s="77"/>
      <c r="I174" s="77"/>
    </row>
    <row r="175" spans="1:9" ht="12.75">
      <c r="A175" s="77" t="s">
        <v>29</v>
      </c>
      <c r="B175" s="77"/>
      <c r="C175" s="77"/>
      <c r="D175" s="77"/>
      <c r="E175" s="77"/>
      <c r="F175" s="77"/>
      <c r="G175" s="77"/>
      <c r="H175" s="77"/>
      <c r="I175" s="77"/>
    </row>
    <row r="177" spans="1:9" ht="12.75">
      <c r="A177" s="73" t="s">
        <v>30</v>
      </c>
      <c r="B177" s="73"/>
      <c r="C177" s="73"/>
      <c r="D177" s="73"/>
      <c r="E177" s="73"/>
      <c r="F177" s="73"/>
      <c r="G177" s="73"/>
      <c r="H177" s="73"/>
      <c r="I177" s="73"/>
    </row>
    <row r="178" spans="1:9" ht="12.75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ht="12.75">
      <c r="A179" s="73" t="s">
        <v>31</v>
      </c>
      <c r="B179" s="73"/>
      <c r="C179" s="73"/>
      <c r="D179" s="73"/>
      <c r="E179" s="73"/>
      <c r="F179" s="73"/>
      <c r="G179" s="73"/>
      <c r="H179" s="73"/>
      <c r="I179" s="73"/>
    </row>
    <row r="180" spans="1:9" ht="12.75">
      <c r="A180" s="73" t="s">
        <v>32</v>
      </c>
      <c r="B180" s="73"/>
      <c r="C180" s="73"/>
      <c r="D180" s="73"/>
      <c r="E180" s="73"/>
      <c r="F180" s="73"/>
      <c r="G180" s="73"/>
      <c r="H180" s="73"/>
      <c r="I180" s="73"/>
    </row>
    <row r="181" spans="1:9" ht="12.75">
      <c r="A181" s="73"/>
      <c r="B181" s="73"/>
      <c r="C181" s="73"/>
      <c r="D181" s="73"/>
      <c r="E181" s="73"/>
      <c r="F181" s="73"/>
      <c r="G181" s="73"/>
      <c r="H181" s="73"/>
      <c r="I181" s="73"/>
    </row>
    <row r="182" ht="12.75">
      <c r="A182" s="26" t="s">
        <v>33</v>
      </c>
    </row>
    <row r="184" spans="1:12" ht="12.75">
      <c r="A184" s="73" t="s">
        <v>34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2.75">
      <c r="A185" s="73" t="s">
        <v>35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2.75">
      <c r="A186" s="73" t="s">
        <v>36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2.75">
      <c r="A187" s="73" t="s">
        <v>37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2.75">
      <c r="A188" s="73" t="s">
        <v>38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2.75">
      <c r="A189" s="73" t="s">
        <v>39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2.75">
      <c r="A190" s="73" t="s">
        <v>40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theme="9" tint="-0.24997000396251678"/>
    <pageSetUpPr fitToPage="1"/>
  </sheetPr>
  <dimension ref="A1:AV292"/>
  <sheetViews>
    <sheetView showGridLines="0" zoomScalePageLayoutView="0" workbookViewId="0" topLeftCell="W9">
      <selection activeCell="AM9" sqref="AM9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9.75">
      <c r="A2" s="28"/>
    </row>
    <row r="3" ht="9.75">
      <c r="A3" s="28" t="s">
        <v>149</v>
      </c>
    </row>
    <row r="4" ht="9.75">
      <c r="A4" s="28" t="s">
        <v>215</v>
      </c>
    </row>
    <row r="5" ht="9.75">
      <c r="A5" s="28" t="s">
        <v>150</v>
      </c>
    </row>
    <row r="6" ht="9.75">
      <c r="A6" s="28"/>
    </row>
    <row r="7" ht="9.75">
      <c r="A7" s="28"/>
    </row>
    <row r="8" ht="12.75">
      <c r="A8" s="37" t="s">
        <v>213</v>
      </c>
    </row>
    <row r="9" ht="9.75">
      <c r="A9" s="29"/>
    </row>
    <row r="10" ht="9.75">
      <c r="A10" s="28" t="s">
        <v>324</v>
      </c>
    </row>
    <row r="11" ht="9.75">
      <c r="A11" s="28"/>
    </row>
    <row r="12" ht="9.75">
      <c r="A12" s="28" t="s">
        <v>151</v>
      </c>
    </row>
    <row r="13" ht="9.75">
      <c r="A13" s="28" t="s">
        <v>152</v>
      </c>
    </row>
    <row r="14" ht="9.75">
      <c r="A14" s="28" t="s">
        <v>153</v>
      </c>
    </row>
    <row r="15" ht="9.75">
      <c r="A15" s="28" t="s">
        <v>154</v>
      </c>
    </row>
    <row r="16" ht="9.75">
      <c r="A16" s="28" t="s">
        <v>155</v>
      </c>
    </row>
    <row r="18" spans="1:47" ht="9.7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9.7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9.7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9.7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9.7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9.7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9.7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9.7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9.7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9.7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9.7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9.7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9.7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9.7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9.7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9.7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9.7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9.7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9.7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9.7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9.7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9.75">
      <c r="B39" s="32" t="s">
        <v>157</v>
      </c>
      <c r="C39" s="27" t="s">
        <v>158</v>
      </c>
      <c r="U39" s="29" t="s">
        <v>157</v>
      </c>
      <c r="V39" s="29" t="s">
        <v>157</v>
      </c>
    </row>
    <row r="41" ht="9.75">
      <c r="D41" s="27" t="s">
        <v>159</v>
      </c>
    </row>
    <row r="43" spans="1:24" ht="9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9.7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9.7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9.7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9.7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9.7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9.7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9.7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9.7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9.7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9.7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9.7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9.7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9.7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9.7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9.7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9.7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9.7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9.7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9.7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9.7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9.7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9.7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9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9.7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9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9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9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9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9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9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9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9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9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9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9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9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9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9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9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9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9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9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9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9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9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9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9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9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9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9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9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9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9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9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9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9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9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9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9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9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9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9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9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9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9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9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9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9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9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9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9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9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9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9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9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9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9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9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9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9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9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9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9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9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9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9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9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9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9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9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9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9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9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9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9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9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9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9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9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9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9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9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9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9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9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9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9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9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9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9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9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9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9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9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9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9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9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9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9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9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9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9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9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9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9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9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9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9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9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9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9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9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9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9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9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9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9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9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9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9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9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9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9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9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9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9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9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9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9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9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9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9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9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9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9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9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9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9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9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9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9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9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9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9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9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9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9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9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9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9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9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9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9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9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9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9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9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9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9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9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9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9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9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9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9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9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9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9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9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9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9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9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9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9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9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9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9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9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9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9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9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9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9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9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9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9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9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9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9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9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9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9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9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9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9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9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9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9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9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9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9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9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9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9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9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9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9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9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9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9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9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9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9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9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9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9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9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9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9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9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9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9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9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9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9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9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9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9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9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4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16.00390625" style="62" customWidth="1"/>
    <col min="2" max="2" width="32.28125" style="64" customWidth="1"/>
  </cols>
  <sheetData>
    <row r="1" spans="1:2" ht="18">
      <c r="A1" s="68" t="s">
        <v>278</v>
      </c>
      <c r="B1" s="69" t="s">
        <v>279</v>
      </c>
    </row>
    <row r="2" spans="1:2" ht="18">
      <c r="A2" s="66" t="s">
        <v>280</v>
      </c>
      <c r="B2" s="67" t="s">
        <v>265</v>
      </c>
    </row>
    <row r="3" spans="1:2" ht="18">
      <c r="A3" s="66" t="s">
        <v>281</v>
      </c>
      <c r="B3" s="67" t="s">
        <v>272</v>
      </c>
    </row>
    <row r="4" spans="1:2" ht="18">
      <c r="A4" s="66" t="s">
        <v>282</v>
      </c>
      <c r="B4" s="67" t="s">
        <v>273</v>
      </c>
    </row>
    <row r="5" spans="1:2" ht="18">
      <c r="A5" s="79" t="s">
        <v>300</v>
      </c>
      <c r="B5" s="80" t="s">
        <v>301</v>
      </c>
    </row>
    <row r="6" spans="1:2" ht="18">
      <c r="A6" s="66" t="s">
        <v>283</v>
      </c>
      <c r="B6" s="67" t="s">
        <v>263</v>
      </c>
    </row>
    <row r="7" spans="1:2" ht="18">
      <c r="A7" s="66" t="s">
        <v>284</v>
      </c>
      <c r="B7" s="67" t="s">
        <v>325</v>
      </c>
    </row>
    <row r="8" spans="1:2" ht="18">
      <c r="A8" s="66" t="s">
        <v>329</v>
      </c>
      <c r="B8" s="67" t="s">
        <v>265</v>
      </c>
    </row>
    <row r="9" spans="1:2" ht="18">
      <c r="A9" s="66" t="s">
        <v>285</v>
      </c>
      <c r="B9" s="67" t="s">
        <v>264</v>
      </c>
    </row>
    <row r="10" spans="1:2" ht="18">
      <c r="A10" s="66">
        <v>10</v>
      </c>
      <c r="B10" s="67" t="s">
        <v>330</v>
      </c>
    </row>
    <row r="11" spans="1:2" ht="18">
      <c r="A11" s="66">
        <v>11</v>
      </c>
      <c r="B11" s="67" t="s">
        <v>299</v>
      </c>
    </row>
    <row r="12" spans="1:2" ht="18">
      <c r="A12" s="66">
        <v>15</v>
      </c>
      <c r="B12" s="67" t="s">
        <v>262</v>
      </c>
    </row>
    <row r="13" spans="1:2" ht="18">
      <c r="A13" s="66">
        <v>22</v>
      </c>
      <c r="B13" s="67" t="s">
        <v>326</v>
      </c>
    </row>
    <row r="14" spans="1:2" ht="18">
      <c r="A14" s="66">
        <v>23</v>
      </c>
      <c r="B14" s="67" t="s">
        <v>303</v>
      </c>
    </row>
    <row r="15" spans="1:2" ht="18">
      <c r="A15" s="66">
        <v>28</v>
      </c>
      <c r="B15" s="67" t="s">
        <v>327</v>
      </c>
    </row>
    <row r="16" spans="1:2" ht="18">
      <c r="A16" s="66">
        <v>32</v>
      </c>
      <c r="B16" s="67" t="s">
        <v>286</v>
      </c>
    </row>
    <row r="17" spans="1:2" ht="18">
      <c r="A17" s="66">
        <v>34</v>
      </c>
      <c r="B17" s="67" t="s">
        <v>264</v>
      </c>
    </row>
    <row r="18" spans="1:2" ht="18">
      <c r="A18" s="66">
        <v>36</v>
      </c>
      <c r="B18" s="67" t="s">
        <v>287</v>
      </c>
    </row>
    <row r="19" spans="1:2" ht="18">
      <c r="A19" s="66">
        <v>39</v>
      </c>
      <c r="B19" s="67" t="s">
        <v>316</v>
      </c>
    </row>
    <row r="20" spans="1:2" ht="18">
      <c r="A20" s="66">
        <v>41</v>
      </c>
      <c r="B20" s="67" t="s">
        <v>286</v>
      </c>
    </row>
    <row r="21" spans="1:2" ht="18">
      <c r="A21" s="66">
        <v>42</v>
      </c>
      <c r="B21" s="67" t="s">
        <v>288</v>
      </c>
    </row>
    <row r="22" spans="1:2" ht="18">
      <c r="A22" s="66">
        <v>43</v>
      </c>
      <c r="B22" s="67" t="s">
        <v>269</v>
      </c>
    </row>
    <row r="23" spans="1:2" ht="18">
      <c r="A23" s="66">
        <v>44</v>
      </c>
      <c r="B23" s="67" t="s">
        <v>289</v>
      </c>
    </row>
    <row r="24" spans="1:2" ht="18">
      <c r="A24" s="66">
        <v>45</v>
      </c>
      <c r="B24" s="67" t="s">
        <v>290</v>
      </c>
    </row>
    <row r="25" spans="1:2" ht="18">
      <c r="A25" s="66">
        <v>48</v>
      </c>
      <c r="B25" s="67" t="s">
        <v>291</v>
      </c>
    </row>
    <row r="26" spans="1:2" ht="18">
      <c r="A26" s="66">
        <v>49</v>
      </c>
      <c r="B26" s="67" t="s">
        <v>275</v>
      </c>
    </row>
    <row r="27" spans="1:2" ht="18">
      <c r="A27" s="66">
        <v>52</v>
      </c>
      <c r="B27" s="67" t="s">
        <v>292</v>
      </c>
    </row>
    <row r="28" spans="1:2" ht="18">
      <c r="A28" s="66">
        <v>58</v>
      </c>
      <c r="B28" s="67" t="s">
        <v>255</v>
      </c>
    </row>
    <row r="29" spans="1:2" ht="18">
      <c r="A29" s="66">
        <v>59</v>
      </c>
      <c r="B29" s="67" t="s">
        <v>337</v>
      </c>
    </row>
    <row r="30" spans="1:2" ht="18">
      <c r="A30" s="66">
        <v>62</v>
      </c>
      <c r="B30" s="67" t="s">
        <v>270</v>
      </c>
    </row>
    <row r="31" spans="1:2" ht="18">
      <c r="A31" s="66">
        <v>64</v>
      </c>
      <c r="B31" s="67" t="s">
        <v>248</v>
      </c>
    </row>
    <row r="32" spans="1:2" ht="18">
      <c r="A32" s="66">
        <v>67</v>
      </c>
      <c r="B32" s="67" t="s">
        <v>293</v>
      </c>
    </row>
    <row r="33" spans="1:2" ht="18">
      <c r="A33" s="66">
        <v>68</v>
      </c>
      <c r="B33" s="67" t="s">
        <v>261</v>
      </c>
    </row>
    <row r="34" spans="1:2" ht="18">
      <c r="A34" s="66">
        <v>70</v>
      </c>
      <c r="B34" s="67" t="s">
        <v>331</v>
      </c>
    </row>
    <row r="35" spans="1:2" ht="18">
      <c r="A35" s="66">
        <v>72</v>
      </c>
      <c r="B35" s="67" t="s">
        <v>249</v>
      </c>
    </row>
    <row r="36" spans="1:2" ht="18">
      <c r="A36" s="66">
        <v>73</v>
      </c>
      <c r="B36" s="67" t="s">
        <v>304</v>
      </c>
    </row>
    <row r="37" spans="1:2" ht="18">
      <c r="A37" s="66">
        <v>75</v>
      </c>
      <c r="B37" s="67" t="s">
        <v>337</v>
      </c>
    </row>
    <row r="38" spans="1:2" ht="18">
      <c r="A38" s="66">
        <v>76</v>
      </c>
      <c r="B38" s="67" t="s">
        <v>295</v>
      </c>
    </row>
    <row r="39" spans="1:2" ht="18">
      <c r="A39" s="66">
        <v>77</v>
      </c>
      <c r="B39" s="67" t="s">
        <v>276</v>
      </c>
    </row>
    <row r="40" spans="1:2" ht="18">
      <c r="A40" s="66">
        <v>78</v>
      </c>
      <c r="B40" s="67" t="s">
        <v>277</v>
      </c>
    </row>
    <row r="41" spans="1:2" ht="18">
      <c r="A41" s="66">
        <v>83</v>
      </c>
      <c r="B41" s="67" t="s">
        <v>276</v>
      </c>
    </row>
    <row r="42" spans="1:2" ht="18">
      <c r="A42" s="66">
        <v>86</v>
      </c>
      <c r="B42" s="67" t="s">
        <v>332</v>
      </c>
    </row>
    <row r="43" spans="1:2" ht="18">
      <c r="A43" s="66">
        <v>93</v>
      </c>
      <c r="B43" s="67" t="s">
        <v>306</v>
      </c>
    </row>
    <row r="44" spans="1:2" ht="18">
      <c r="A44" s="66">
        <v>98</v>
      </c>
      <c r="B44" s="67" t="s">
        <v>333</v>
      </c>
    </row>
    <row r="45" spans="1:2" ht="18">
      <c r="A45" s="66">
        <v>108</v>
      </c>
      <c r="B45" s="67" t="s">
        <v>261</v>
      </c>
    </row>
    <row r="46" spans="1:2" ht="18">
      <c r="A46" s="66">
        <v>109</v>
      </c>
      <c r="B46" s="67" t="s">
        <v>296</v>
      </c>
    </row>
    <row r="47" spans="1:2" ht="18">
      <c r="A47" s="66">
        <v>140</v>
      </c>
      <c r="B47" s="67" t="s">
        <v>251</v>
      </c>
    </row>
    <row r="48" spans="1:2" ht="18">
      <c r="A48" s="66">
        <v>141</v>
      </c>
      <c r="B48" s="67" t="s">
        <v>260</v>
      </c>
    </row>
    <row r="49" spans="1:2" ht="18">
      <c r="A49" s="66">
        <v>142</v>
      </c>
      <c r="B49" s="67" t="s">
        <v>334</v>
      </c>
    </row>
    <row r="50" spans="1:2" ht="18">
      <c r="A50" s="66">
        <v>143</v>
      </c>
      <c r="B50" s="67" t="s">
        <v>247</v>
      </c>
    </row>
    <row r="51" spans="1:2" ht="18">
      <c r="A51" s="66">
        <v>144</v>
      </c>
      <c r="B51" s="67" t="s">
        <v>302</v>
      </c>
    </row>
    <row r="52" spans="1:2" ht="18">
      <c r="A52" s="66">
        <v>145</v>
      </c>
      <c r="B52" s="67" t="s">
        <v>271</v>
      </c>
    </row>
    <row r="53" spans="1:2" ht="18">
      <c r="A53" s="66">
        <v>149</v>
      </c>
      <c r="B53" s="67" t="s">
        <v>252</v>
      </c>
    </row>
    <row r="54" spans="1:2" ht="18">
      <c r="A54" s="66">
        <v>150</v>
      </c>
      <c r="B54" s="67" t="s">
        <v>297</v>
      </c>
    </row>
    <row r="55" spans="1:2" ht="18">
      <c r="A55" s="66">
        <v>162</v>
      </c>
      <c r="B55" s="67" t="s">
        <v>270</v>
      </c>
    </row>
    <row r="56" spans="1:2" ht="18">
      <c r="A56" s="66">
        <v>169</v>
      </c>
      <c r="B56" s="67" t="s">
        <v>250</v>
      </c>
    </row>
    <row r="57" spans="1:2" ht="18">
      <c r="A57" s="66">
        <v>171</v>
      </c>
      <c r="B57" s="67" t="s">
        <v>294</v>
      </c>
    </row>
    <row r="58" spans="1:2" ht="18">
      <c r="A58" s="82">
        <v>176</v>
      </c>
      <c r="B58" s="83" t="s">
        <v>295</v>
      </c>
    </row>
    <row r="59" spans="1:2" ht="18">
      <c r="A59" s="82">
        <v>192</v>
      </c>
      <c r="B59" s="83" t="s">
        <v>338</v>
      </c>
    </row>
    <row r="60" spans="1:2" ht="18">
      <c r="A60" s="66">
        <v>207</v>
      </c>
      <c r="B60" s="67" t="s">
        <v>253</v>
      </c>
    </row>
    <row r="61" spans="1:2" ht="18">
      <c r="A61" s="66">
        <v>220</v>
      </c>
      <c r="B61" s="67" t="s">
        <v>336</v>
      </c>
    </row>
    <row r="62" spans="1:2" ht="18">
      <c r="A62" s="66">
        <v>240</v>
      </c>
      <c r="B62" s="67" t="s">
        <v>298</v>
      </c>
    </row>
    <row r="63" spans="1:2" ht="18">
      <c r="A63" s="66">
        <v>250</v>
      </c>
      <c r="B63" s="67" t="s">
        <v>256</v>
      </c>
    </row>
    <row r="64" spans="1:2" ht="18">
      <c r="A64" s="66">
        <v>263</v>
      </c>
      <c r="B64" s="67" t="s">
        <v>298</v>
      </c>
    </row>
    <row r="65" spans="1:2" ht="18">
      <c r="A65" s="66">
        <v>305</v>
      </c>
      <c r="B65" s="67" t="s">
        <v>311</v>
      </c>
    </row>
    <row r="66" spans="1:2" ht="18">
      <c r="A66" s="66">
        <v>306</v>
      </c>
      <c r="B66" s="67" t="s">
        <v>335</v>
      </c>
    </row>
    <row r="67" spans="1:2" ht="18">
      <c r="A67" s="66">
        <v>309</v>
      </c>
      <c r="B67" s="67" t="s">
        <v>308</v>
      </c>
    </row>
    <row r="68" spans="1:2" ht="18.75">
      <c r="A68" s="66">
        <v>312</v>
      </c>
      <c r="B68" s="81" t="s">
        <v>328</v>
      </c>
    </row>
    <row r="69" spans="1:2" ht="18">
      <c r="A69" s="66">
        <v>314</v>
      </c>
      <c r="B69" s="67" t="s">
        <v>305</v>
      </c>
    </row>
    <row r="70" spans="1:2" ht="18">
      <c r="A70" s="66">
        <v>343</v>
      </c>
      <c r="B70" s="67" t="s">
        <v>317</v>
      </c>
    </row>
    <row r="71" spans="1:2" ht="18">
      <c r="A71" s="66">
        <v>911</v>
      </c>
      <c r="B71" s="67" t="s">
        <v>274</v>
      </c>
    </row>
    <row r="72" spans="1:2" ht="18">
      <c r="A72" s="66">
        <v>1766</v>
      </c>
      <c r="B72" s="67" t="s">
        <v>254</v>
      </c>
    </row>
    <row r="73" spans="1:2" ht="18">
      <c r="A73" s="66">
        <v>1776</v>
      </c>
      <c r="B73" s="67" t="s">
        <v>272</v>
      </c>
    </row>
    <row r="74" spans="1:2" ht="18">
      <c r="A74" s="63"/>
      <c r="B74" s="65"/>
    </row>
    <row r="75" spans="1:2" ht="18">
      <c r="A75" s="63"/>
      <c r="B75" s="65"/>
    </row>
    <row r="76" spans="1:2" ht="18">
      <c r="A76" s="63"/>
      <c r="B76" s="65"/>
    </row>
    <row r="77" spans="1:2" ht="18">
      <c r="A77" s="63"/>
      <c r="B77" s="65"/>
    </row>
    <row r="78" spans="1:2" ht="18">
      <c r="A78" s="63"/>
      <c r="B78" s="65"/>
    </row>
    <row r="79" spans="1:2" ht="18">
      <c r="A79" s="63"/>
      <c r="B79" s="65"/>
    </row>
    <row r="80" spans="1:2" ht="18">
      <c r="A80" s="63"/>
      <c r="B80" s="65"/>
    </row>
    <row r="81" spans="1:2" ht="18">
      <c r="A81" s="63"/>
      <c r="B81" s="65"/>
    </row>
    <row r="82" spans="1:2" ht="18">
      <c r="A82" s="63"/>
      <c r="B82" s="65"/>
    </row>
    <row r="83" spans="1:2" ht="18">
      <c r="A83" s="63"/>
      <c r="B83" s="65"/>
    </row>
    <row r="84" spans="1:2" ht="18">
      <c r="A84" s="63"/>
      <c r="B84" s="65"/>
    </row>
    <row r="85" spans="1:2" ht="18">
      <c r="A85" s="63"/>
      <c r="B85" s="65"/>
    </row>
    <row r="86" spans="1:2" ht="18">
      <c r="A86" s="63"/>
      <c r="B86" s="65"/>
    </row>
    <row r="87" spans="1:2" ht="18">
      <c r="A87" s="63"/>
      <c r="B87" s="65"/>
    </row>
    <row r="88" spans="1:2" ht="18">
      <c r="A88" s="63"/>
      <c r="B88" s="65"/>
    </row>
    <row r="89" spans="1:2" ht="18">
      <c r="A89" s="63"/>
      <c r="B89" s="65"/>
    </row>
    <row r="90" spans="1:2" ht="18">
      <c r="A90" s="63"/>
      <c r="B90" s="65"/>
    </row>
    <row r="91" spans="1:2" ht="18">
      <c r="A91" s="63"/>
      <c r="B91" s="65"/>
    </row>
    <row r="92" spans="1:2" ht="18">
      <c r="A92" s="63"/>
      <c r="B92" s="65"/>
    </row>
    <row r="93" spans="1:2" ht="18">
      <c r="A93" s="63"/>
      <c r="B93" s="65"/>
    </row>
    <row r="94" spans="1:2" ht="18">
      <c r="A94" s="63"/>
      <c r="B94" s="65"/>
    </row>
    <row r="95" spans="1:2" ht="18">
      <c r="A95" s="63"/>
      <c r="B95" s="65"/>
    </row>
    <row r="96" spans="1:2" ht="18">
      <c r="A96" s="63"/>
      <c r="B96" s="65"/>
    </row>
    <row r="97" spans="1:2" ht="18">
      <c r="A97" s="63"/>
      <c r="B97" s="65"/>
    </row>
    <row r="98" spans="1:2" ht="18">
      <c r="A98" s="63"/>
      <c r="B98" s="65"/>
    </row>
    <row r="99" spans="1:2" ht="18">
      <c r="A99" s="63"/>
      <c r="B99" s="65"/>
    </row>
    <row r="100" spans="1:2" ht="18">
      <c r="A100" s="63"/>
      <c r="B100" s="65"/>
    </row>
    <row r="101" spans="1:2" ht="18">
      <c r="A101" s="63"/>
      <c r="B101" s="65"/>
    </row>
    <row r="102" spans="1:2" ht="18">
      <c r="A102" s="63"/>
      <c r="B102" s="65"/>
    </row>
    <row r="103" spans="1:2" ht="18">
      <c r="A103" s="63"/>
      <c r="B103" s="65"/>
    </row>
    <row r="104" spans="1:2" ht="18">
      <c r="A104" s="63"/>
      <c r="B104" s="65"/>
    </row>
    <row r="105" spans="1:2" ht="18">
      <c r="A105" s="63"/>
      <c r="B105" s="65"/>
    </row>
    <row r="106" spans="1:2" ht="18">
      <c r="A106" s="63"/>
      <c r="B106" s="65"/>
    </row>
    <row r="107" spans="1:2" ht="18">
      <c r="A107" s="63"/>
      <c r="B107" s="65"/>
    </row>
    <row r="108" spans="1:2" ht="18">
      <c r="A108" s="63"/>
      <c r="B108" s="65"/>
    </row>
    <row r="109" spans="1:2" ht="18">
      <c r="A109" s="63"/>
      <c r="B109" s="65"/>
    </row>
    <row r="110" spans="1:2" ht="18">
      <c r="A110" s="63"/>
      <c r="B110" s="65"/>
    </row>
    <row r="111" spans="1:2" ht="18">
      <c r="A111" s="63"/>
      <c r="B111" s="65"/>
    </row>
    <row r="112" spans="1:2" ht="18">
      <c r="A112" s="63"/>
      <c r="B112" s="65"/>
    </row>
    <row r="113" spans="1:2" ht="18">
      <c r="A113" s="63"/>
      <c r="B113" s="65"/>
    </row>
    <row r="114" spans="1:2" ht="18">
      <c r="A114" s="63"/>
      <c r="B114" s="6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Cook</cp:lastModifiedBy>
  <cp:lastPrinted>2017-02-07T21:20:04Z</cp:lastPrinted>
  <dcterms:created xsi:type="dcterms:W3CDTF">1999-10-05T15:00:35Z</dcterms:created>
  <dcterms:modified xsi:type="dcterms:W3CDTF">2020-03-12T21:01:32Z</dcterms:modified>
  <cp:category/>
  <cp:version/>
  <cp:contentType/>
  <cp:contentStatus/>
</cp:coreProperties>
</file>